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3 Commitment\"/>
    </mc:Choice>
  </mc:AlternateContent>
  <xr:revisionPtr revIDLastSave="0" documentId="13_ncr:1_{7A472120-4837-466C-AAC9-BE9DD5B9214F}" xr6:coauthVersionLast="47" xr6:coauthVersionMax="47" xr10:uidLastSave="{00000000-0000-0000-0000-000000000000}"/>
  <bookViews>
    <workbookView xWindow="17130" yWindow="2070" windowWidth="29445" windowHeight="16560" xr2:uid="{16FE9B80-26BB-465F-8F64-E186485A2892}"/>
  </bookViews>
  <sheets>
    <sheet name="Real Estate Commitment" sheetId="1" r:id="rId1"/>
  </sheets>
  <externalReferences>
    <externalReference r:id="rId2"/>
  </externalReferences>
  <definedNames>
    <definedName name="_xlnm.Print_Area" localSheetId="0">Table2[#All]</definedName>
    <definedName name="_xlnm.Print_Titles" localSheetId="0">'Real Estate Commitment'!$A:$A,'Real Estate Commitment'!$1:$1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63" i="1" l="1"/>
  <c r="X3563" i="1" s="1"/>
  <c r="Y3563" i="1" s="1"/>
  <c r="Q3562" i="1"/>
  <c r="X3562" i="1" s="1"/>
  <c r="Y3562" i="1" s="1"/>
  <c r="Q3561" i="1"/>
  <c r="X3561" i="1" s="1"/>
  <c r="Y3561" i="1" s="1"/>
  <c r="Q3560" i="1"/>
  <c r="X3560" i="1" s="1"/>
  <c r="Y3560" i="1" s="1"/>
  <c r="Q3559" i="1"/>
  <c r="X3559" i="1" s="1"/>
  <c r="Y3559" i="1" s="1"/>
  <c r="Q3558" i="1"/>
  <c r="X3558" i="1" s="1"/>
  <c r="Y3558" i="1" s="1"/>
  <c r="AB3558" i="1" s="1"/>
  <c r="Q3557" i="1"/>
  <c r="X3557" i="1" s="1"/>
  <c r="Y3557" i="1" s="1"/>
  <c r="Q3556" i="1"/>
  <c r="X3556" i="1" s="1"/>
  <c r="Y3556" i="1" s="1"/>
  <c r="AB3556" i="1" s="1"/>
  <c r="Q3555" i="1"/>
  <c r="X3555" i="1" s="1"/>
  <c r="Y3555" i="1" s="1"/>
  <c r="Q3554" i="1"/>
  <c r="X3554" i="1" s="1"/>
  <c r="Y3554" i="1" s="1"/>
  <c r="Q3553" i="1"/>
  <c r="X3553" i="1" s="1"/>
  <c r="Y3553" i="1" s="1"/>
  <c r="AB3553" i="1" s="1"/>
  <c r="Q3552" i="1"/>
  <c r="X3552" i="1" s="1"/>
  <c r="Y3552" i="1" s="1"/>
  <c r="Q3551" i="1"/>
  <c r="X3551" i="1" s="1"/>
  <c r="Y3551" i="1" s="1"/>
  <c r="Q3550" i="1"/>
  <c r="X3550" i="1" s="1"/>
  <c r="Y3550" i="1" s="1"/>
  <c r="Q3549" i="1"/>
  <c r="X3549" i="1" s="1"/>
  <c r="Y3549" i="1" s="1"/>
  <c r="Q3548" i="1"/>
  <c r="X3548" i="1" s="1"/>
  <c r="Y3548" i="1" s="1"/>
  <c r="Q3547" i="1"/>
  <c r="X3547" i="1" s="1"/>
  <c r="Y3547" i="1" s="1"/>
  <c r="AB3547" i="1" s="1"/>
  <c r="Q3546" i="1"/>
  <c r="X3546" i="1" s="1"/>
  <c r="Y3546" i="1" s="1"/>
  <c r="Q3545" i="1"/>
  <c r="X3545" i="1" s="1"/>
  <c r="Y3545" i="1" s="1"/>
  <c r="Q3544" i="1"/>
  <c r="X3544" i="1" s="1"/>
  <c r="Y3544" i="1" s="1"/>
  <c r="AB3544" i="1" s="1"/>
  <c r="Q3543" i="1"/>
  <c r="X3543" i="1" s="1"/>
  <c r="Y3543" i="1" s="1"/>
  <c r="Q3542" i="1"/>
  <c r="X3542" i="1" s="1"/>
  <c r="Y3542" i="1" s="1"/>
  <c r="Q3541" i="1"/>
  <c r="X3541" i="1" s="1"/>
  <c r="Y3541" i="1" s="1"/>
  <c r="Q3540" i="1"/>
  <c r="X3540" i="1" s="1"/>
  <c r="Y3540" i="1" s="1"/>
  <c r="Q3539" i="1"/>
  <c r="X3539" i="1" s="1"/>
  <c r="Y3539" i="1" s="1"/>
  <c r="X3538" i="1"/>
  <c r="Y3538" i="1" s="1"/>
  <c r="Q3538" i="1"/>
  <c r="Q3537" i="1"/>
  <c r="X3537" i="1" s="1"/>
  <c r="Y3537" i="1" s="1"/>
  <c r="Q3536" i="1"/>
  <c r="X3536" i="1" s="1"/>
  <c r="Y3536" i="1" s="1"/>
  <c r="Q3535" i="1"/>
  <c r="X3535" i="1" s="1"/>
  <c r="Y3535" i="1" s="1"/>
  <c r="X3534" i="1"/>
  <c r="Y3534" i="1" s="1"/>
  <c r="Q3534" i="1"/>
  <c r="Q3533" i="1"/>
  <c r="X3533" i="1" s="1"/>
  <c r="Y3533" i="1" s="1"/>
  <c r="Q3532" i="1"/>
  <c r="X3532" i="1" s="1"/>
  <c r="Y3532" i="1" s="1"/>
  <c r="Q3531" i="1"/>
  <c r="X3531" i="1" s="1"/>
  <c r="Y3531" i="1" s="1"/>
  <c r="AB3531" i="1" s="1"/>
  <c r="Q3530" i="1"/>
  <c r="X3530" i="1" s="1"/>
  <c r="Y3530" i="1" s="1"/>
  <c r="Q3529" i="1"/>
  <c r="X3529" i="1" s="1"/>
  <c r="Y3529" i="1" s="1"/>
  <c r="Y3528" i="1"/>
  <c r="Q3528" i="1"/>
  <c r="X3528" i="1" s="1"/>
  <c r="Q3527" i="1"/>
  <c r="X3527" i="1" s="1"/>
  <c r="Y3527" i="1" s="1"/>
  <c r="Q3526" i="1"/>
  <c r="X3526" i="1" s="1"/>
  <c r="Y3526" i="1" s="1"/>
  <c r="Q3525" i="1"/>
  <c r="X3525" i="1" s="1"/>
  <c r="Y3525" i="1" s="1"/>
  <c r="X3524" i="1"/>
  <c r="Y3524" i="1" s="1"/>
  <c r="Q3524" i="1"/>
  <c r="X3523" i="1"/>
  <c r="Y3523" i="1" s="1"/>
  <c r="Q3523" i="1"/>
  <c r="Q3522" i="1"/>
  <c r="X3522" i="1" s="1"/>
  <c r="Y3522" i="1" s="1"/>
  <c r="Q3521" i="1"/>
  <c r="X3521" i="1" s="1"/>
  <c r="Y3521" i="1" s="1"/>
  <c r="Q3520" i="1"/>
  <c r="X3520" i="1" s="1"/>
  <c r="Y3520" i="1" s="1"/>
  <c r="Q3519" i="1"/>
  <c r="X3519" i="1" s="1"/>
  <c r="Y3519" i="1" s="1"/>
  <c r="Q3518" i="1"/>
  <c r="X3518" i="1" s="1"/>
  <c r="Y3518" i="1" s="1"/>
  <c r="Q3517" i="1"/>
  <c r="X3517" i="1" s="1"/>
  <c r="Y3517" i="1" s="1"/>
  <c r="AB3517" i="1" s="1"/>
  <c r="Q3516" i="1"/>
  <c r="X3516" i="1" s="1"/>
  <c r="Y3516" i="1" s="1"/>
  <c r="Q3515" i="1"/>
  <c r="X3515" i="1" s="1"/>
  <c r="Y3515" i="1" s="1"/>
  <c r="Q3514" i="1"/>
  <c r="X3514" i="1" s="1"/>
  <c r="Y3514" i="1" s="1"/>
  <c r="Q3513" i="1"/>
  <c r="X3513" i="1" s="1"/>
  <c r="Y3513" i="1" s="1"/>
  <c r="Q3512" i="1"/>
  <c r="X3512" i="1" s="1"/>
  <c r="Y3512" i="1" s="1"/>
  <c r="AB3512" i="1" s="1"/>
  <c r="Q3511" i="1"/>
  <c r="X3511" i="1" s="1"/>
  <c r="Y3511" i="1" s="1"/>
  <c r="Q3510" i="1"/>
  <c r="X3510" i="1" s="1"/>
  <c r="Y3510" i="1" s="1"/>
  <c r="Q3509" i="1"/>
  <c r="X3509" i="1" s="1"/>
  <c r="Y3509" i="1" s="1"/>
  <c r="AB3509" i="1" s="1"/>
  <c r="X3508" i="1"/>
  <c r="Y3508" i="1" s="1"/>
  <c r="Q3508" i="1"/>
  <c r="Q3507" i="1"/>
  <c r="X3507" i="1" s="1"/>
  <c r="Y3507" i="1" s="1"/>
  <c r="Q3506" i="1"/>
  <c r="X3506" i="1" s="1"/>
  <c r="Y3506" i="1" s="1"/>
  <c r="Q3505" i="1"/>
  <c r="X3505" i="1" s="1"/>
  <c r="Y3505" i="1" s="1"/>
  <c r="Q3504" i="1"/>
  <c r="X3504" i="1" s="1"/>
  <c r="Y3504" i="1" s="1"/>
  <c r="Q3503" i="1"/>
  <c r="X3503" i="1" s="1"/>
  <c r="Y3503" i="1" s="1"/>
  <c r="X3502" i="1"/>
  <c r="Y3502" i="1" s="1"/>
  <c r="Q3502" i="1"/>
  <c r="X3501" i="1"/>
  <c r="Y3501" i="1" s="1"/>
  <c r="Q3501" i="1"/>
  <c r="Q3500" i="1"/>
  <c r="X3500" i="1" s="1"/>
  <c r="Y3500" i="1" s="1"/>
  <c r="Q3499" i="1"/>
  <c r="X3499" i="1" s="1"/>
  <c r="Y3499" i="1" s="1"/>
  <c r="Q3498" i="1"/>
  <c r="X3498" i="1" s="1"/>
  <c r="Y3498" i="1" s="1"/>
  <c r="Q3497" i="1"/>
  <c r="X3497" i="1" s="1"/>
  <c r="Y3497" i="1" s="1"/>
  <c r="Q3496" i="1"/>
  <c r="X3496" i="1" s="1"/>
  <c r="Y3496" i="1" s="1"/>
  <c r="Q3495" i="1"/>
  <c r="X3495" i="1" s="1"/>
  <c r="Y3495" i="1" s="1"/>
  <c r="X3494" i="1"/>
  <c r="Y3494" i="1" s="1"/>
  <c r="Q3494" i="1"/>
  <c r="X3493" i="1"/>
  <c r="Y3493" i="1" s="1"/>
  <c r="Q3493" i="1"/>
  <c r="X3492" i="1"/>
  <c r="Y3492" i="1" s="1"/>
  <c r="Q3492" i="1"/>
  <c r="Q3491" i="1"/>
  <c r="X3491" i="1" s="1"/>
  <c r="Y3491" i="1" s="1"/>
  <c r="Q3490" i="1"/>
  <c r="X3490" i="1" s="1"/>
  <c r="Y3490" i="1" s="1"/>
  <c r="AB3490" i="1" s="1"/>
  <c r="Q3489" i="1"/>
  <c r="X3489" i="1" s="1"/>
  <c r="Y3489" i="1" s="1"/>
  <c r="AB3489" i="1" s="1"/>
  <c r="Q3488" i="1"/>
  <c r="X3488" i="1" s="1"/>
  <c r="Y3488" i="1" s="1"/>
  <c r="Y3487" i="1"/>
  <c r="Q3487" i="1"/>
  <c r="X3487" i="1" s="1"/>
  <c r="Q3486" i="1"/>
  <c r="X3486" i="1" s="1"/>
  <c r="Y3486" i="1" s="1"/>
  <c r="Q3485" i="1"/>
  <c r="X3485" i="1" s="1"/>
  <c r="Y3485" i="1" s="1"/>
  <c r="Q3484" i="1"/>
  <c r="X3484" i="1" s="1"/>
  <c r="Y3484" i="1" s="1"/>
  <c r="X3483" i="1"/>
  <c r="Y3483" i="1" s="1"/>
  <c r="Q3483" i="1"/>
  <c r="X3482" i="1"/>
  <c r="Y3482" i="1" s="1"/>
  <c r="Q3482" i="1"/>
  <c r="Q3481" i="1"/>
  <c r="X3481" i="1" s="1"/>
  <c r="Y3481" i="1" s="1"/>
  <c r="Q3480" i="1"/>
  <c r="X3480" i="1" s="1"/>
  <c r="Y3480" i="1" s="1"/>
  <c r="X3479" i="1"/>
  <c r="Y3479" i="1" s="1"/>
  <c r="Q3479" i="1"/>
  <c r="Q3478" i="1"/>
  <c r="X3478" i="1" s="1"/>
  <c r="Y3478" i="1" s="1"/>
  <c r="AB3478" i="1" s="1"/>
  <c r="X3477" i="1"/>
  <c r="Y3477" i="1" s="1"/>
  <c r="AB3477" i="1" s="1"/>
  <c r="Q3477" i="1"/>
  <c r="Q3476" i="1"/>
  <c r="X3476" i="1" s="1"/>
  <c r="Y3476" i="1" s="1"/>
  <c r="X3475" i="1"/>
  <c r="Y3475" i="1" s="1"/>
  <c r="AB3475" i="1" s="1"/>
  <c r="Q3475" i="1"/>
  <c r="Q3474" i="1"/>
  <c r="X3474" i="1" s="1"/>
  <c r="Y3474" i="1" s="1"/>
  <c r="Q3473" i="1"/>
  <c r="X3473" i="1" s="1"/>
  <c r="Y3473" i="1" s="1"/>
  <c r="Y3472" i="1"/>
  <c r="AB3472" i="1" s="1"/>
  <c r="X3472" i="1"/>
  <c r="Q3472" i="1"/>
  <c r="X3471" i="1"/>
  <c r="Y3471" i="1" s="1"/>
  <c r="Q3471" i="1"/>
  <c r="Q3470" i="1"/>
  <c r="X3470" i="1" s="1"/>
  <c r="Y3470" i="1" s="1"/>
  <c r="Q3469" i="1"/>
  <c r="X3469" i="1" s="1"/>
  <c r="Y3469" i="1" s="1"/>
  <c r="Q3468" i="1"/>
  <c r="X3468" i="1" s="1"/>
  <c r="Y3468" i="1" s="1"/>
  <c r="AB3468" i="1" s="1"/>
  <c r="Q3467" i="1"/>
  <c r="X3467" i="1" s="1"/>
  <c r="Y3467" i="1" s="1"/>
  <c r="AB3467" i="1" s="1"/>
  <c r="Q3466" i="1"/>
  <c r="X3466" i="1" s="1"/>
  <c r="Y3466" i="1" s="1"/>
  <c r="X3465" i="1"/>
  <c r="Y3465" i="1" s="1"/>
  <c r="AB3465" i="1" s="1"/>
  <c r="Q3465" i="1"/>
  <c r="X3464" i="1"/>
  <c r="Y3464" i="1" s="1"/>
  <c r="Q3464" i="1"/>
  <c r="Q3463" i="1"/>
  <c r="X3463" i="1" s="1"/>
  <c r="Y3463" i="1" s="1"/>
  <c r="Q3462" i="1"/>
  <c r="X3462" i="1" s="1"/>
  <c r="Y3462" i="1" s="1"/>
  <c r="AB3462" i="1" s="1"/>
  <c r="Q3461" i="1"/>
  <c r="X3461" i="1" s="1"/>
  <c r="Y3461" i="1" s="1"/>
  <c r="Q3460" i="1"/>
  <c r="X3460" i="1" s="1"/>
  <c r="Y3460" i="1" s="1"/>
  <c r="X3459" i="1"/>
  <c r="Y3459" i="1" s="1"/>
  <c r="Q3459" i="1"/>
  <c r="Y3458" i="1"/>
  <c r="AB3458" i="1" s="1"/>
  <c r="X3458" i="1"/>
  <c r="Q3458" i="1"/>
  <c r="Q3457" i="1"/>
  <c r="X3457" i="1" s="1"/>
  <c r="Y3457" i="1" s="1"/>
  <c r="Q3456" i="1"/>
  <c r="X3456" i="1" s="1"/>
  <c r="Y3456" i="1" s="1"/>
  <c r="X3455" i="1"/>
  <c r="Y3455" i="1" s="1"/>
  <c r="Q3455" i="1"/>
  <c r="Q3454" i="1"/>
  <c r="X3454" i="1" s="1"/>
  <c r="Y3454" i="1" s="1"/>
  <c r="X3453" i="1"/>
  <c r="Y3453" i="1" s="1"/>
  <c r="Q3453" i="1"/>
  <c r="Q3452" i="1"/>
  <c r="X3452" i="1" s="1"/>
  <c r="Y3452" i="1" s="1"/>
  <c r="X3451" i="1"/>
  <c r="Y3451" i="1" s="1"/>
  <c r="Q3451" i="1"/>
  <c r="Q3450" i="1"/>
  <c r="X3450" i="1" s="1"/>
  <c r="Y3450" i="1" s="1"/>
  <c r="Q3449" i="1"/>
  <c r="X3449" i="1" s="1"/>
  <c r="Y3449" i="1" s="1"/>
  <c r="Q3448" i="1"/>
  <c r="X3448" i="1" s="1"/>
  <c r="Y3448" i="1" s="1"/>
  <c r="AB3448" i="1" s="1"/>
  <c r="Y3447" i="1"/>
  <c r="Q3447" i="1"/>
  <c r="X3447" i="1" s="1"/>
  <c r="Q3446" i="1"/>
  <c r="X3446" i="1" s="1"/>
  <c r="Y3446" i="1" s="1"/>
  <c r="AB3446" i="1" s="1"/>
  <c r="X3445" i="1"/>
  <c r="Y3445" i="1" s="1"/>
  <c r="Q3445" i="1"/>
  <c r="Y3444" i="1"/>
  <c r="AB3444" i="1" s="1"/>
  <c r="Q3444" i="1"/>
  <c r="X3444" i="1" s="1"/>
  <c r="Q3443" i="1"/>
  <c r="X3443" i="1" s="1"/>
  <c r="Y3443" i="1" s="1"/>
  <c r="Q3442" i="1"/>
  <c r="X3442" i="1" s="1"/>
  <c r="Y3442" i="1" s="1"/>
  <c r="Q3441" i="1"/>
  <c r="X3441" i="1" s="1"/>
  <c r="Y3441" i="1" s="1"/>
  <c r="X3440" i="1"/>
  <c r="Y3440" i="1" s="1"/>
  <c r="Q3440" i="1"/>
  <c r="Q3439" i="1"/>
  <c r="X3439" i="1" s="1"/>
  <c r="Y3439" i="1" s="1"/>
  <c r="AB3439" i="1" s="1"/>
  <c r="Q3438" i="1"/>
  <c r="X3438" i="1" s="1"/>
  <c r="Y3438" i="1" s="1"/>
  <c r="AB3438" i="1" s="1"/>
  <c r="Q3437" i="1"/>
  <c r="X3437" i="1" s="1"/>
  <c r="Y3437" i="1" s="1"/>
  <c r="AB3437" i="1" s="1"/>
  <c r="X3436" i="1"/>
  <c r="Y3436" i="1" s="1"/>
  <c r="Q3436" i="1"/>
  <c r="Q3435" i="1"/>
  <c r="X3435" i="1" s="1"/>
  <c r="Y3435" i="1" s="1"/>
  <c r="Q3434" i="1"/>
  <c r="X3434" i="1" s="1"/>
  <c r="Y3434" i="1" s="1"/>
  <c r="X3433" i="1"/>
  <c r="Y3433" i="1" s="1"/>
  <c r="Q3433" i="1"/>
  <c r="Y3432" i="1"/>
  <c r="X3432" i="1"/>
  <c r="Q3432" i="1"/>
  <c r="X3431" i="1"/>
  <c r="Y3431" i="1" s="1"/>
  <c r="Q3431" i="1"/>
  <c r="Q3430" i="1"/>
  <c r="X3430" i="1" s="1"/>
  <c r="Y3430" i="1" s="1"/>
  <c r="Q3429" i="1"/>
  <c r="X3429" i="1" s="1"/>
  <c r="Y3429" i="1" s="1"/>
  <c r="AB3429" i="1" s="1"/>
  <c r="X3428" i="1"/>
  <c r="Y3428" i="1" s="1"/>
  <c r="Q3428" i="1"/>
  <c r="Q3427" i="1"/>
  <c r="X3427" i="1" s="1"/>
  <c r="Y3427" i="1" s="1"/>
  <c r="AB3427" i="1" s="1"/>
  <c r="Q3426" i="1"/>
  <c r="X3426" i="1" s="1"/>
  <c r="Y3426" i="1" s="1"/>
  <c r="AB3426" i="1" s="1"/>
  <c r="Q3425" i="1"/>
  <c r="X3425" i="1" s="1"/>
  <c r="Y3425" i="1" s="1"/>
  <c r="X3424" i="1"/>
  <c r="Y3424" i="1" s="1"/>
  <c r="Q3424" i="1"/>
  <c r="Y3423" i="1"/>
  <c r="Q3423" i="1"/>
  <c r="X3423" i="1" s="1"/>
  <c r="Q3422" i="1"/>
  <c r="X3422" i="1" s="1"/>
  <c r="Y3422" i="1" s="1"/>
  <c r="Y3421" i="1"/>
  <c r="AB3421" i="1" s="1"/>
  <c r="Q3421" i="1"/>
  <c r="X3421" i="1" s="1"/>
  <c r="Q3420" i="1"/>
  <c r="X3420" i="1" s="1"/>
  <c r="Y3420" i="1" s="1"/>
  <c r="X3419" i="1"/>
  <c r="Y3419" i="1" s="1"/>
  <c r="Q3419" i="1"/>
  <c r="AB3418" i="1"/>
  <c r="Q3418" i="1"/>
  <c r="X3418" i="1" s="1"/>
  <c r="Y3418" i="1" s="1"/>
  <c r="Q3417" i="1"/>
  <c r="X3417" i="1" s="1"/>
  <c r="Y3417" i="1" s="1"/>
  <c r="Q3416" i="1"/>
  <c r="X3416" i="1" s="1"/>
  <c r="Y3416" i="1" s="1"/>
  <c r="Q3415" i="1"/>
  <c r="X3415" i="1" s="1"/>
  <c r="Y3415" i="1" s="1"/>
  <c r="AB3415" i="1" s="1"/>
  <c r="Q3414" i="1"/>
  <c r="X3414" i="1" s="1"/>
  <c r="Y3414" i="1" s="1"/>
  <c r="Q3413" i="1"/>
  <c r="X3413" i="1" s="1"/>
  <c r="Y3413" i="1" s="1"/>
  <c r="Q3412" i="1"/>
  <c r="X3412" i="1" s="1"/>
  <c r="Y3412" i="1" s="1"/>
  <c r="AB3412" i="1" s="1"/>
  <c r="Y3411" i="1"/>
  <c r="Q3411" i="1"/>
  <c r="X3411" i="1" s="1"/>
  <c r="Q3410" i="1"/>
  <c r="X3410" i="1" s="1"/>
  <c r="Y3410" i="1" s="1"/>
  <c r="Q3409" i="1"/>
  <c r="X3409" i="1" s="1"/>
  <c r="Y3409" i="1" s="1"/>
  <c r="Q3408" i="1"/>
  <c r="X3408" i="1" s="1"/>
  <c r="Y3408" i="1" s="1"/>
  <c r="Q3407" i="1"/>
  <c r="X3407" i="1" s="1"/>
  <c r="Y3407" i="1" s="1"/>
  <c r="Y3406" i="1"/>
  <c r="X3406" i="1"/>
  <c r="Q3406" i="1"/>
  <c r="X3405" i="1"/>
  <c r="Y3405" i="1" s="1"/>
  <c r="Q3405" i="1"/>
  <c r="Q3404" i="1"/>
  <c r="X3404" i="1" s="1"/>
  <c r="Y3404" i="1" s="1"/>
  <c r="Q3403" i="1"/>
  <c r="X3403" i="1" s="1"/>
  <c r="Y3403" i="1" s="1"/>
  <c r="Q3402" i="1"/>
  <c r="X3402" i="1" s="1"/>
  <c r="Y3402" i="1" s="1"/>
  <c r="X3401" i="1"/>
  <c r="Y3401" i="1" s="1"/>
  <c r="AB3401" i="1" s="1"/>
  <c r="Q3401" i="1"/>
  <c r="X3400" i="1"/>
  <c r="Y3400" i="1" s="1"/>
  <c r="Q3400" i="1"/>
  <c r="Q3399" i="1"/>
  <c r="X3399" i="1" s="1"/>
  <c r="Y3399" i="1" s="1"/>
  <c r="Y3398" i="1"/>
  <c r="Q3398" i="1"/>
  <c r="X3398" i="1" s="1"/>
  <c r="Q3397" i="1"/>
  <c r="X3397" i="1" s="1"/>
  <c r="Y3397" i="1" s="1"/>
  <c r="AB3397" i="1" s="1"/>
  <c r="Q3396" i="1"/>
  <c r="X3396" i="1" s="1"/>
  <c r="Y3396" i="1" s="1"/>
  <c r="AB3396" i="1" s="1"/>
  <c r="Q3395" i="1"/>
  <c r="X3395" i="1" s="1"/>
  <c r="Y3395" i="1" s="1"/>
  <c r="AB3395" i="1" s="1"/>
  <c r="Q3394" i="1"/>
  <c r="X3394" i="1" s="1"/>
  <c r="Y3394" i="1" s="1"/>
  <c r="X3393" i="1"/>
  <c r="Y3393" i="1" s="1"/>
  <c r="Q3393" i="1"/>
  <c r="X3392" i="1"/>
  <c r="Y3392" i="1" s="1"/>
  <c r="Q3392" i="1"/>
  <c r="Q3391" i="1"/>
  <c r="X3391" i="1" s="1"/>
  <c r="Y3391" i="1" s="1"/>
  <c r="Q3390" i="1"/>
  <c r="X3390" i="1" s="1"/>
  <c r="Y3390" i="1" s="1"/>
  <c r="Q3389" i="1"/>
  <c r="X3389" i="1" s="1"/>
  <c r="Y3389" i="1" s="1"/>
  <c r="Q3388" i="1"/>
  <c r="X3388" i="1" s="1"/>
  <c r="Y3388" i="1" s="1"/>
  <c r="Q3387" i="1"/>
  <c r="X3387" i="1" s="1"/>
  <c r="Y3387" i="1" s="1"/>
  <c r="X3386" i="1"/>
  <c r="Y3386" i="1" s="1"/>
  <c r="Q3386" i="1"/>
  <c r="X3385" i="1"/>
  <c r="Y3385" i="1" s="1"/>
  <c r="Q3385" i="1"/>
  <c r="Q3384" i="1"/>
  <c r="X3384" i="1" s="1"/>
  <c r="Y3384" i="1" s="1"/>
  <c r="Q3383" i="1"/>
  <c r="X3383" i="1" s="1"/>
  <c r="Y3383" i="1" s="1"/>
  <c r="Q3382" i="1"/>
  <c r="X3382" i="1" s="1"/>
  <c r="Y3382" i="1" s="1"/>
  <c r="Q3381" i="1"/>
  <c r="X3381" i="1" s="1"/>
  <c r="Y3381" i="1" s="1"/>
  <c r="Q3380" i="1"/>
  <c r="X3380" i="1" s="1"/>
  <c r="Y3380" i="1" s="1"/>
  <c r="Q3379" i="1"/>
  <c r="X3379" i="1" s="1"/>
  <c r="Y3379" i="1" s="1"/>
  <c r="Q3378" i="1"/>
  <c r="X3378" i="1" s="1"/>
  <c r="Y3378" i="1" s="1"/>
  <c r="AB3378" i="1" s="1"/>
  <c r="Y3377" i="1"/>
  <c r="X3377" i="1"/>
  <c r="Q3377" i="1"/>
  <c r="Q3376" i="1"/>
  <c r="X3376" i="1" s="1"/>
  <c r="Y3376" i="1" s="1"/>
  <c r="Q3375" i="1"/>
  <c r="X3375" i="1" s="1"/>
  <c r="Y3375" i="1" s="1"/>
  <c r="X3374" i="1"/>
  <c r="Y3374" i="1" s="1"/>
  <c r="AB3374" i="1" s="1"/>
  <c r="Q3374" i="1"/>
  <c r="Y3373" i="1"/>
  <c r="Q3373" i="1"/>
  <c r="X3373" i="1" s="1"/>
  <c r="Q3372" i="1"/>
  <c r="X3372" i="1" s="1"/>
  <c r="Y3372" i="1" s="1"/>
  <c r="Q3371" i="1"/>
  <c r="X3371" i="1" s="1"/>
  <c r="Y3371" i="1" s="1"/>
  <c r="Q3370" i="1"/>
  <c r="X3370" i="1" s="1"/>
  <c r="Y3370" i="1" s="1"/>
  <c r="Q3369" i="1"/>
  <c r="X3369" i="1" s="1"/>
  <c r="Y3369" i="1" s="1"/>
  <c r="X3368" i="1"/>
  <c r="Y3368" i="1" s="1"/>
  <c r="Q3368" i="1"/>
  <c r="X3367" i="1"/>
  <c r="Y3367" i="1" s="1"/>
  <c r="Q3367" i="1"/>
  <c r="Q3366" i="1"/>
  <c r="X3366" i="1" s="1"/>
  <c r="Y3366" i="1" s="1"/>
  <c r="Q3365" i="1"/>
  <c r="X3365" i="1" s="1"/>
  <c r="Y3365" i="1" s="1"/>
  <c r="AB3365" i="1" s="1"/>
  <c r="X3364" i="1"/>
  <c r="Y3364" i="1" s="1"/>
  <c r="AB3364" i="1" s="1"/>
  <c r="Q3364" i="1"/>
  <c r="Q3363" i="1"/>
  <c r="X3363" i="1" s="1"/>
  <c r="Y3363" i="1" s="1"/>
  <c r="Q3362" i="1"/>
  <c r="X3362" i="1" s="1"/>
  <c r="Y3362" i="1" s="1"/>
  <c r="Q3361" i="1"/>
  <c r="X3361" i="1" s="1"/>
  <c r="Y3361" i="1" s="1"/>
  <c r="X3360" i="1"/>
  <c r="Y3360" i="1" s="1"/>
  <c r="Q3360" i="1"/>
  <c r="X3359" i="1"/>
  <c r="Y3359" i="1" s="1"/>
  <c r="AB3359" i="1" s="1"/>
  <c r="Q3359" i="1"/>
  <c r="Q3358" i="1"/>
  <c r="X3358" i="1" s="1"/>
  <c r="Y3358" i="1" s="1"/>
  <c r="Q3357" i="1"/>
  <c r="X3357" i="1" s="1"/>
  <c r="Y3357" i="1" s="1"/>
  <c r="AB3357" i="1" s="1"/>
  <c r="Q3356" i="1"/>
  <c r="X3356" i="1" s="1"/>
  <c r="Y3356" i="1" s="1"/>
  <c r="AB3356" i="1" s="1"/>
  <c r="Q3355" i="1"/>
  <c r="X3355" i="1" s="1"/>
  <c r="Y3355" i="1" s="1"/>
  <c r="Q3354" i="1"/>
  <c r="X3354" i="1" s="1"/>
  <c r="Y3354" i="1" s="1"/>
  <c r="Q3353" i="1"/>
  <c r="X3353" i="1" s="1"/>
  <c r="Y3353" i="1" s="1"/>
  <c r="Q3352" i="1"/>
  <c r="X3352" i="1" s="1"/>
  <c r="Y3352" i="1" s="1"/>
  <c r="Q3351" i="1"/>
  <c r="X3351" i="1" s="1"/>
  <c r="Y3351" i="1" s="1"/>
  <c r="AB3351" i="1" s="1"/>
  <c r="Q3350" i="1"/>
  <c r="X3350" i="1" s="1"/>
  <c r="Y3350" i="1" s="1"/>
  <c r="Q3349" i="1"/>
  <c r="X3349" i="1" s="1"/>
  <c r="Y3349" i="1" s="1"/>
  <c r="Q3348" i="1"/>
  <c r="X3348" i="1" s="1"/>
  <c r="Y3348" i="1" s="1"/>
  <c r="AB3348" i="1" s="1"/>
  <c r="Q3347" i="1"/>
  <c r="X3347" i="1" s="1"/>
  <c r="Y3347" i="1" s="1"/>
  <c r="Y3346" i="1"/>
  <c r="Q3346" i="1"/>
  <c r="X3346" i="1" s="1"/>
  <c r="Q3345" i="1"/>
  <c r="X3345" i="1" s="1"/>
  <c r="Y3345" i="1" s="1"/>
  <c r="Q3344" i="1"/>
  <c r="X3344" i="1" s="1"/>
  <c r="Y3344" i="1" s="1"/>
  <c r="X3343" i="1"/>
  <c r="Y3343" i="1" s="1"/>
  <c r="AB3343" i="1" s="1"/>
  <c r="Q3343" i="1"/>
  <c r="X3342" i="1"/>
  <c r="Y3342" i="1" s="1"/>
  <c r="Q3342" i="1"/>
  <c r="Q3341" i="1"/>
  <c r="X3341" i="1" s="1"/>
  <c r="Y3341" i="1" s="1"/>
  <c r="Q3340" i="1"/>
  <c r="X3340" i="1" s="1"/>
  <c r="Y3340" i="1" s="1"/>
  <c r="Q3339" i="1"/>
  <c r="X3339" i="1" s="1"/>
  <c r="Y3339" i="1" s="1"/>
  <c r="Q3338" i="1"/>
  <c r="X3338" i="1" s="1"/>
  <c r="Y3338" i="1" s="1"/>
  <c r="Q3337" i="1"/>
  <c r="X3337" i="1" s="1"/>
  <c r="Y3337" i="1" s="1"/>
  <c r="Q3336" i="1"/>
  <c r="X3336" i="1" s="1"/>
  <c r="Y3336" i="1" s="1"/>
  <c r="X3335" i="1"/>
  <c r="Y3335" i="1" s="1"/>
  <c r="Q3335" i="1"/>
  <c r="Q3334" i="1"/>
  <c r="X3334" i="1" s="1"/>
  <c r="Y3334" i="1" s="1"/>
  <c r="AB3334" i="1" s="1"/>
  <c r="Q3333" i="1"/>
  <c r="X3333" i="1" s="1"/>
  <c r="Y3333" i="1" s="1"/>
  <c r="Q3332" i="1"/>
  <c r="X3332" i="1" s="1"/>
  <c r="Y3332" i="1" s="1"/>
  <c r="X3331" i="1"/>
  <c r="Y3331" i="1" s="1"/>
  <c r="Q3331" i="1"/>
  <c r="Q3330" i="1"/>
  <c r="X3330" i="1" s="1"/>
  <c r="Y3330" i="1" s="1"/>
  <c r="Q3329" i="1"/>
  <c r="X3329" i="1" s="1"/>
  <c r="Y3329" i="1" s="1"/>
  <c r="Y3328" i="1"/>
  <c r="Q3328" i="1"/>
  <c r="X3328" i="1" s="1"/>
  <c r="Q3327" i="1"/>
  <c r="X3327" i="1" s="1"/>
  <c r="Y3327" i="1" s="1"/>
  <c r="X3326" i="1"/>
  <c r="Y3326" i="1" s="1"/>
  <c r="Q3326" i="1"/>
  <c r="Q3325" i="1"/>
  <c r="X3325" i="1" s="1"/>
  <c r="Y3325" i="1" s="1"/>
  <c r="Q3324" i="1"/>
  <c r="X3324" i="1" s="1"/>
  <c r="Y3324" i="1" s="1"/>
  <c r="Q3323" i="1"/>
  <c r="X3323" i="1" s="1"/>
  <c r="Y3323" i="1" s="1"/>
  <c r="AB3323" i="1" s="1"/>
  <c r="Y3322" i="1"/>
  <c r="Q3322" i="1"/>
  <c r="X3322" i="1" s="1"/>
  <c r="Y3321" i="1"/>
  <c r="AB3321" i="1" s="1"/>
  <c r="X3321" i="1"/>
  <c r="Q3321" i="1"/>
  <c r="Y3320" i="1"/>
  <c r="X3320" i="1"/>
  <c r="Q3320" i="1"/>
  <c r="X3319" i="1"/>
  <c r="Y3319" i="1" s="1"/>
  <c r="Q3319" i="1"/>
  <c r="Y3318" i="1"/>
  <c r="Q3318" i="1"/>
  <c r="X3318" i="1" s="1"/>
  <c r="Q3317" i="1"/>
  <c r="X3317" i="1" s="1"/>
  <c r="Y3317" i="1" s="1"/>
  <c r="Y3316" i="1"/>
  <c r="X3316" i="1"/>
  <c r="Q3316" i="1"/>
  <c r="X3315" i="1"/>
  <c r="Y3315" i="1" s="1"/>
  <c r="AB3315" i="1" s="1"/>
  <c r="Q3315" i="1"/>
  <c r="Q3314" i="1"/>
  <c r="X3314" i="1" s="1"/>
  <c r="Y3314" i="1" s="1"/>
  <c r="AB3314" i="1" s="1"/>
  <c r="X3313" i="1"/>
  <c r="Y3313" i="1" s="1"/>
  <c r="Q3313" i="1"/>
  <c r="Q3312" i="1"/>
  <c r="X3312" i="1" s="1"/>
  <c r="Y3312" i="1" s="1"/>
  <c r="Q3311" i="1"/>
  <c r="X3311" i="1" s="1"/>
  <c r="Y3311" i="1" s="1"/>
  <c r="Q3310" i="1"/>
  <c r="X3310" i="1" s="1"/>
  <c r="Y3310" i="1" s="1"/>
  <c r="AB3310" i="1" s="1"/>
  <c r="Q3309" i="1"/>
  <c r="X3309" i="1" s="1"/>
  <c r="Y3309" i="1" s="1"/>
  <c r="Q3308" i="1"/>
  <c r="X3308" i="1" s="1"/>
  <c r="Y3308" i="1" s="1"/>
  <c r="Q3307" i="1"/>
  <c r="X3307" i="1" s="1"/>
  <c r="Y3307" i="1" s="1"/>
  <c r="Q3306" i="1"/>
  <c r="X3306" i="1" s="1"/>
  <c r="Y3306" i="1" s="1"/>
  <c r="Q3305" i="1"/>
  <c r="X3305" i="1" s="1"/>
  <c r="Y3305" i="1" s="1"/>
  <c r="Q3304" i="1"/>
  <c r="X3304" i="1" s="1"/>
  <c r="Y3304" i="1" s="1"/>
  <c r="Q3303" i="1"/>
  <c r="X3303" i="1" s="1"/>
  <c r="Y3303" i="1" s="1"/>
  <c r="Y3302" i="1"/>
  <c r="Q3302" i="1"/>
  <c r="X3302" i="1" s="1"/>
  <c r="Q3301" i="1"/>
  <c r="X3301" i="1" s="1"/>
  <c r="Y3301" i="1" s="1"/>
  <c r="X3300" i="1"/>
  <c r="Y3300" i="1" s="1"/>
  <c r="Q3300" i="1"/>
  <c r="Q3299" i="1"/>
  <c r="X3299" i="1" s="1"/>
  <c r="Y3299" i="1" s="1"/>
  <c r="Y3298" i="1"/>
  <c r="AB3298" i="1" s="1"/>
  <c r="Q3298" i="1"/>
  <c r="X3298" i="1" s="1"/>
  <c r="Y3297" i="1"/>
  <c r="Q3297" i="1"/>
  <c r="X3297" i="1" s="1"/>
  <c r="Q3296" i="1"/>
  <c r="X3296" i="1" s="1"/>
  <c r="Y3296" i="1" s="1"/>
  <c r="AB3296" i="1" s="1"/>
  <c r="Q3295" i="1"/>
  <c r="X3295" i="1" s="1"/>
  <c r="Y3295" i="1" s="1"/>
  <c r="X3294" i="1"/>
  <c r="Y3294" i="1" s="1"/>
  <c r="Q3294" i="1"/>
  <c r="X3293" i="1"/>
  <c r="Y3293" i="1" s="1"/>
  <c r="AB3293" i="1" s="1"/>
  <c r="Q3293" i="1"/>
  <c r="Q3292" i="1"/>
  <c r="X3292" i="1" s="1"/>
  <c r="Y3292" i="1" s="1"/>
  <c r="X3291" i="1"/>
  <c r="Y3291" i="1" s="1"/>
  <c r="AB3291" i="1" s="1"/>
  <c r="Q3291" i="1"/>
  <c r="Q3290" i="1"/>
  <c r="X3290" i="1" s="1"/>
  <c r="Y3290" i="1" s="1"/>
  <c r="Q3289" i="1"/>
  <c r="X3289" i="1" s="1"/>
  <c r="Y3289" i="1" s="1"/>
  <c r="Q3288" i="1"/>
  <c r="X3288" i="1" s="1"/>
  <c r="Y3288" i="1" s="1"/>
  <c r="Q3287" i="1"/>
  <c r="X3287" i="1" s="1"/>
  <c r="Y3287" i="1" s="1"/>
  <c r="Y3286" i="1"/>
  <c r="Q3286" i="1"/>
  <c r="X3286" i="1" s="1"/>
  <c r="Y3285" i="1"/>
  <c r="X3285" i="1"/>
  <c r="Q3285" i="1"/>
  <c r="Q3284" i="1"/>
  <c r="X3284" i="1" s="1"/>
  <c r="Y3284" i="1" s="1"/>
  <c r="Q3283" i="1"/>
  <c r="X3283" i="1" s="1"/>
  <c r="Y3283" i="1" s="1"/>
  <c r="AB3283" i="1" s="1"/>
  <c r="Q3282" i="1"/>
  <c r="X3282" i="1" s="1"/>
  <c r="Y3282" i="1" s="1"/>
  <c r="Q3281" i="1"/>
  <c r="X3281" i="1" s="1"/>
  <c r="Y3281" i="1" s="1"/>
  <c r="AB3281" i="1" s="1"/>
  <c r="Q3280" i="1"/>
  <c r="X3280" i="1" s="1"/>
  <c r="Y3280" i="1" s="1"/>
  <c r="Q3279" i="1"/>
  <c r="X3279" i="1" s="1"/>
  <c r="Y3279" i="1" s="1"/>
  <c r="AB3278" i="1"/>
  <c r="Q3278" i="1"/>
  <c r="X3278" i="1" s="1"/>
  <c r="Y3278" i="1" s="1"/>
  <c r="Q3277" i="1"/>
  <c r="X3277" i="1" s="1"/>
  <c r="Y3277" i="1" s="1"/>
  <c r="AB3277" i="1" s="1"/>
  <c r="Y3276" i="1"/>
  <c r="X3276" i="1"/>
  <c r="Q3276" i="1"/>
  <c r="Q3275" i="1"/>
  <c r="X3275" i="1" s="1"/>
  <c r="Y3275" i="1" s="1"/>
  <c r="X3274" i="1"/>
  <c r="Y3274" i="1" s="1"/>
  <c r="Q3274" i="1"/>
  <c r="X3273" i="1"/>
  <c r="Y3273" i="1" s="1"/>
  <c r="Q3273" i="1"/>
  <c r="Q3272" i="1"/>
  <c r="X3272" i="1" s="1"/>
  <c r="Y3272" i="1" s="1"/>
  <c r="X3271" i="1"/>
  <c r="Y3271" i="1" s="1"/>
  <c r="Q3271" i="1"/>
  <c r="Q3270" i="1"/>
  <c r="X3270" i="1" s="1"/>
  <c r="Y3270" i="1" s="1"/>
  <c r="Q3269" i="1"/>
  <c r="X3269" i="1" s="1"/>
  <c r="Y3269" i="1" s="1"/>
  <c r="X3268" i="1"/>
  <c r="Y3268" i="1" s="1"/>
  <c r="Q3268" i="1"/>
  <c r="Q3267" i="1"/>
  <c r="X3267" i="1" s="1"/>
  <c r="Y3267" i="1" s="1"/>
  <c r="X3266" i="1"/>
  <c r="Y3266" i="1" s="1"/>
  <c r="Q3266" i="1"/>
  <c r="X3265" i="1"/>
  <c r="Y3265" i="1" s="1"/>
  <c r="Q3265" i="1"/>
  <c r="X3264" i="1"/>
  <c r="Y3264" i="1" s="1"/>
  <c r="Q3264" i="1"/>
  <c r="X3263" i="1"/>
  <c r="Y3263" i="1" s="1"/>
  <c r="Q3263" i="1"/>
  <c r="Q3262" i="1"/>
  <c r="X3262" i="1" s="1"/>
  <c r="Y3262" i="1" s="1"/>
  <c r="Q3261" i="1"/>
  <c r="X3261" i="1" s="1"/>
  <c r="Y3261" i="1" s="1"/>
  <c r="Q3260" i="1"/>
  <c r="X3260" i="1" s="1"/>
  <c r="Y3260" i="1" s="1"/>
  <c r="Q3259" i="1"/>
  <c r="X3259" i="1" s="1"/>
  <c r="Y3259" i="1" s="1"/>
  <c r="Q3258" i="1"/>
  <c r="X3258" i="1" s="1"/>
  <c r="Y3258" i="1" s="1"/>
  <c r="Y3257" i="1"/>
  <c r="X3257" i="1"/>
  <c r="Q3257" i="1"/>
  <c r="Q3256" i="1"/>
  <c r="X3256" i="1" s="1"/>
  <c r="Y3256" i="1" s="1"/>
  <c r="AB3256" i="1" s="1"/>
  <c r="Q3255" i="1"/>
  <c r="X3255" i="1" s="1"/>
  <c r="Y3255" i="1" s="1"/>
  <c r="Q3254" i="1"/>
  <c r="X3254" i="1" s="1"/>
  <c r="Y3254" i="1" s="1"/>
  <c r="Q3253" i="1"/>
  <c r="X3253" i="1" s="1"/>
  <c r="Y3253" i="1" s="1"/>
  <c r="X3252" i="1"/>
  <c r="Y3252" i="1" s="1"/>
  <c r="Q3252" i="1"/>
  <c r="X3251" i="1"/>
  <c r="Y3251" i="1" s="1"/>
  <c r="AB3251" i="1" s="1"/>
  <c r="Q3251" i="1"/>
  <c r="Q3250" i="1"/>
  <c r="X3250" i="1" s="1"/>
  <c r="Y3250" i="1" s="1"/>
  <c r="Q3249" i="1"/>
  <c r="X3249" i="1" s="1"/>
  <c r="Y3249" i="1" s="1"/>
  <c r="Q3248" i="1"/>
  <c r="X3248" i="1" s="1"/>
  <c r="Y3248" i="1" s="1"/>
  <c r="X3247" i="1"/>
  <c r="Y3247" i="1" s="1"/>
  <c r="Q3247" i="1"/>
  <c r="Q3246" i="1"/>
  <c r="X3246" i="1" s="1"/>
  <c r="Y3246" i="1" s="1"/>
  <c r="Q3245" i="1"/>
  <c r="X3245" i="1" s="1"/>
  <c r="Y3245" i="1" s="1"/>
  <c r="X3244" i="1"/>
  <c r="Y3244" i="1" s="1"/>
  <c r="Q3244" i="1"/>
  <c r="Q3243" i="1"/>
  <c r="X3243" i="1" s="1"/>
  <c r="Y3243" i="1" s="1"/>
  <c r="Q3242" i="1"/>
  <c r="X3242" i="1" s="1"/>
  <c r="Y3242" i="1" s="1"/>
  <c r="Q3241" i="1"/>
  <c r="X3241" i="1" s="1"/>
  <c r="Y3241" i="1" s="1"/>
  <c r="Q3240" i="1"/>
  <c r="X3240" i="1" s="1"/>
  <c r="Y3240" i="1" s="1"/>
  <c r="Q3239" i="1"/>
  <c r="X3239" i="1" s="1"/>
  <c r="Y3239" i="1" s="1"/>
  <c r="Q3238" i="1"/>
  <c r="X3238" i="1" s="1"/>
  <c r="Y3238" i="1" s="1"/>
  <c r="X3237" i="1"/>
  <c r="Y3237" i="1" s="1"/>
  <c r="Q3237" i="1"/>
  <c r="X3236" i="1"/>
  <c r="Y3236" i="1" s="1"/>
  <c r="Q3236" i="1"/>
  <c r="Q3235" i="1"/>
  <c r="X3235" i="1" s="1"/>
  <c r="Y3235" i="1" s="1"/>
  <c r="Q3234" i="1"/>
  <c r="X3234" i="1" s="1"/>
  <c r="Y3234" i="1" s="1"/>
  <c r="Q3233" i="1"/>
  <c r="X3233" i="1" s="1"/>
  <c r="Y3233" i="1" s="1"/>
  <c r="X3232" i="1"/>
  <c r="Y3232" i="1" s="1"/>
  <c r="Q3232" i="1"/>
  <c r="X3231" i="1"/>
  <c r="Y3231" i="1" s="1"/>
  <c r="Q3231" i="1"/>
  <c r="X3230" i="1"/>
  <c r="Y3230" i="1" s="1"/>
  <c r="Q3230" i="1"/>
  <c r="Q3229" i="1"/>
  <c r="X3229" i="1" s="1"/>
  <c r="Y3229" i="1" s="1"/>
  <c r="AB3229" i="1" s="1"/>
  <c r="Q3228" i="1"/>
  <c r="X3228" i="1" s="1"/>
  <c r="Y3228" i="1" s="1"/>
  <c r="Q3227" i="1"/>
  <c r="X3227" i="1" s="1"/>
  <c r="Y3227" i="1" s="1"/>
  <c r="Q3226" i="1"/>
  <c r="X3226" i="1" s="1"/>
  <c r="Y3226" i="1" s="1"/>
  <c r="Q3225" i="1"/>
  <c r="X3225" i="1" s="1"/>
  <c r="Y3225" i="1" s="1"/>
  <c r="Q3224" i="1"/>
  <c r="X3224" i="1" s="1"/>
  <c r="Y3224" i="1" s="1"/>
  <c r="Q3223" i="1"/>
  <c r="X3223" i="1" s="1"/>
  <c r="Y3223" i="1" s="1"/>
  <c r="Y3222" i="1"/>
  <c r="Q3222" i="1"/>
  <c r="X3222" i="1" s="1"/>
  <c r="Q3221" i="1"/>
  <c r="X3221" i="1" s="1"/>
  <c r="Y3221" i="1" s="1"/>
  <c r="Q3220" i="1"/>
  <c r="X3220" i="1" s="1"/>
  <c r="Y3220" i="1" s="1"/>
  <c r="AB3220" i="1" s="1"/>
  <c r="Q3219" i="1"/>
  <c r="X3219" i="1" s="1"/>
  <c r="Y3219" i="1" s="1"/>
  <c r="Q3218" i="1"/>
  <c r="X3218" i="1" s="1"/>
  <c r="Y3218" i="1" s="1"/>
  <c r="Q3217" i="1"/>
  <c r="X3217" i="1" s="1"/>
  <c r="Y3217" i="1" s="1"/>
  <c r="AB3217" i="1" s="1"/>
  <c r="X3216" i="1"/>
  <c r="Y3216" i="1" s="1"/>
  <c r="Q3216" i="1"/>
  <c r="Q3215" i="1"/>
  <c r="X3215" i="1" s="1"/>
  <c r="Y3215" i="1" s="1"/>
  <c r="AB3215" i="1" s="1"/>
  <c r="Q3214" i="1"/>
  <c r="X3214" i="1" s="1"/>
  <c r="Y3214" i="1" s="1"/>
  <c r="Y3213" i="1"/>
  <c r="Q3213" i="1"/>
  <c r="X3213" i="1" s="1"/>
  <c r="Q3212" i="1"/>
  <c r="X3212" i="1" s="1"/>
  <c r="Y3212" i="1" s="1"/>
  <c r="Q3211" i="1"/>
  <c r="X3211" i="1" s="1"/>
  <c r="Y3211" i="1" s="1"/>
  <c r="AB3211" i="1" s="1"/>
  <c r="Q3210" i="1"/>
  <c r="X3210" i="1" s="1"/>
  <c r="Y3210" i="1" s="1"/>
  <c r="Q3209" i="1"/>
  <c r="X3209" i="1" s="1"/>
  <c r="Y3209" i="1" s="1"/>
  <c r="Q3208" i="1"/>
  <c r="X3208" i="1" s="1"/>
  <c r="Y3208" i="1" s="1"/>
  <c r="Q3207" i="1"/>
  <c r="X3207" i="1" s="1"/>
  <c r="Y3207" i="1" s="1"/>
  <c r="Q3206" i="1"/>
  <c r="X3206" i="1" s="1"/>
  <c r="Y3206" i="1" s="1"/>
  <c r="Q3205" i="1"/>
  <c r="X3205" i="1" s="1"/>
  <c r="Y3205" i="1" s="1"/>
  <c r="X3204" i="1"/>
  <c r="Y3204" i="1" s="1"/>
  <c r="Q3204" i="1"/>
  <c r="Y3203" i="1"/>
  <c r="X3203" i="1"/>
  <c r="Q3203" i="1"/>
  <c r="Q3202" i="1"/>
  <c r="X3202" i="1" s="1"/>
  <c r="Y3202" i="1" s="1"/>
  <c r="X3201" i="1"/>
  <c r="Y3201" i="1" s="1"/>
  <c r="Q3201" i="1"/>
  <c r="Y3200" i="1"/>
  <c r="Q3200" i="1"/>
  <c r="X3200" i="1" s="1"/>
  <c r="X3199" i="1"/>
  <c r="Y3199" i="1" s="1"/>
  <c r="Q3199" i="1"/>
  <c r="Q3198" i="1"/>
  <c r="X3198" i="1" s="1"/>
  <c r="Y3198" i="1" s="1"/>
  <c r="Q3197" i="1"/>
  <c r="X3197" i="1" s="1"/>
  <c r="Y3197" i="1" s="1"/>
  <c r="Q3196" i="1"/>
  <c r="X3196" i="1" s="1"/>
  <c r="Y3196" i="1" s="1"/>
  <c r="Y3195" i="1"/>
  <c r="X3195" i="1"/>
  <c r="Q3195" i="1"/>
  <c r="Q3194" i="1"/>
  <c r="X3194" i="1" s="1"/>
  <c r="Y3194" i="1" s="1"/>
  <c r="X3193" i="1"/>
  <c r="Y3193" i="1" s="1"/>
  <c r="Q3193" i="1"/>
  <c r="Q3192" i="1"/>
  <c r="X3192" i="1" s="1"/>
  <c r="Y3192" i="1" s="1"/>
  <c r="X3191" i="1"/>
  <c r="Y3191" i="1" s="1"/>
  <c r="Q3191" i="1"/>
  <c r="Y3190" i="1"/>
  <c r="Q3190" i="1"/>
  <c r="X3190" i="1" s="1"/>
  <c r="Q3189" i="1"/>
  <c r="X3189" i="1" s="1"/>
  <c r="Y3189" i="1" s="1"/>
  <c r="AB3189" i="1" s="1"/>
  <c r="Q3188" i="1"/>
  <c r="X3188" i="1" s="1"/>
  <c r="Y3188" i="1" s="1"/>
  <c r="Q3187" i="1"/>
  <c r="X3187" i="1" s="1"/>
  <c r="Y3187" i="1" s="1"/>
  <c r="Q3186" i="1"/>
  <c r="X3186" i="1" s="1"/>
  <c r="Y3186" i="1" s="1"/>
  <c r="X3185" i="1"/>
  <c r="Y3185" i="1" s="1"/>
  <c r="Q3185" i="1"/>
  <c r="Q3184" i="1"/>
  <c r="X3184" i="1" s="1"/>
  <c r="Y3184" i="1" s="1"/>
  <c r="Q3183" i="1"/>
  <c r="X3183" i="1" s="1"/>
  <c r="Y3183" i="1" s="1"/>
  <c r="X3182" i="1"/>
  <c r="Y3182" i="1" s="1"/>
  <c r="Q3182" i="1"/>
  <c r="Q3181" i="1"/>
  <c r="X3181" i="1" s="1"/>
  <c r="Y3181" i="1" s="1"/>
  <c r="Q3180" i="1"/>
  <c r="X3180" i="1" s="1"/>
  <c r="Y3180" i="1" s="1"/>
  <c r="Q3179" i="1"/>
  <c r="X3179" i="1" s="1"/>
  <c r="Y3179" i="1" s="1"/>
  <c r="Q3178" i="1"/>
  <c r="X3178" i="1" s="1"/>
  <c r="Y3178" i="1" s="1"/>
  <c r="Q3177" i="1"/>
  <c r="X3177" i="1" s="1"/>
  <c r="Y3177" i="1" s="1"/>
  <c r="X3176" i="1"/>
  <c r="Y3176" i="1" s="1"/>
  <c r="Q3176" i="1"/>
  <c r="Y3175" i="1"/>
  <c r="X3175" i="1"/>
  <c r="Q3175" i="1"/>
  <c r="X3174" i="1"/>
  <c r="Y3174" i="1" s="1"/>
  <c r="Q3174" i="1"/>
  <c r="Q3173" i="1"/>
  <c r="X3173" i="1" s="1"/>
  <c r="Y3173" i="1" s="1"/>
  <c r="Q3172" i="1"/>
  <c r="X3172" i="1" s="1"/>
  <c r="Y3172" i="1" s="1"/>
  <c r="Y3171" i="1"/>
  <c r="Q3171" i="1"/>
  <c r="X3171" i="1" s="1"/>
  <c r="Q3170" i="1"/>
  <c r="X3170" i="1" s="1"/>
  <c r="Y3170" i="1" s="1"/>
  <c r="Q3169" i="1"/>
  <c r="X3169" i="1" s="1"/>
  <c r="Y3169" i="1" s="1"/>
  <c r="X3168" i="1"/>
  <c r="Y3168" i="1" s="1"/>
  <c r="Q3168" i="1"/>
  <c r="X3167" i="1"/>
  <c r="Y3167" i="1" s="1"/>
  <c r="Q3167" i="1"/>
  <c r="Q3166" i="1"/>
  <c r="X3166" i="1" s="1"/>
  <c r="Y3166" i="1" s="1"/>
  <c r="X3165" i="1"/>
  <c r="Y3165" i="1" s="1"/>
  <c r="AB3165" i="1" s="1"/>
  <c r="Q3165" i="1"/>
  <c r="Q3164" i="1"/>
  <c r="X3164" i="1" s="1"/>
  <c r="Y3164" i="1" s="1"/>
  <c r="Y3163" i="1"/>
  <c r="AB3163" i="1" s="1"/>
  <c r="Q3163" i="1"/>
  <c r="X3163" i="1" s="1"/>
  <c r="Q3162" i="1"/>
  <c r="X3162" i="1" s="1"/>
  <c r="Y3162" i="1" s="1"/>
  <c r="AB3162" i="1" s="1"/>
  <c r="Q3161" i="1"/>
  <c r="X3161" i="1" s="1"/>
  <c r="Y3161" i="1" s="1"/>
  <c r="AB3161" i="1" s="1"/>
  <c r="Q3160" i="1"/>
  <c r="X3160" i="1" s="1"/>
  <c r="Y3160" i="1" s="1"/>
  <c r="Y3159" i="1"/>
  <c r="Q3159" i="1"/>
  <c r="X3159" i="1" s="1"/>
  <c r="Q3158" i="1"/>
  <c r="X3158" i="1" s="1"/>
  <c r="Y3158" i="1" s="1"/>
  <c r="AB3158" i="1" s="1"/>
  <c r="X3157" i="1"/>
  <c r="Y3157" i="1" s="1"/>
  <c r="Q3157" i="1"/>
  <c r="Y3156" i="1"/>
  <c r="Q3156" i="1"/>
  <c r="X3156" i="1" s="1"/>
  <c r="Q3155" i="1"/>
  <c r="X3155" i="1" s="1"/>
  <c r="Y3155" i="1" s="1"/>
  <c r="Y3154" i="1"/>
  <c r="Q3154" i="1"/>
  <c r="X3154" i="1" s="1"/>
  <c r="Q3153" i="1"/>
  <c r="X3153" i="1" s="1"/>
  <c r="Y3153" i="1" s="1"/>
  <c r="Q3152" i="1"/>
  <c r="X3152" i="1" s="1"/>
  <c r="Y3152" i="1" s="1"/>
  <c r="Q3151" i="1"/>
  <c r="X3151" i="1" s="1"/>
  <c r="Y3151" i="1" s="1"/>
  <c r="AB3151" i="1" s="1"/>
  <c r="Q3150" i="1"/>
  <c r="X3150" i="1" s="1"/>
  <c r="Y3150" i="1" s="1"/>
  <c r="X3149" i="1"/>
  <c r="Y3149" i="1" s="1"/>
  <c r="AB3149" i="1" s="1"/>
  <c r="Q3149" i="1"/>
  <c r="Q3148" i="1"/>
  <c r="X3148" i="1" s="1"/>
  <c r="Y3148" i="1" s="1"/>
  <c r="Q3147" i="1"/>
  <c r="X3147" i="1" s="1"/>
  <c r="Y3147" i="1" s="1"/>
  <c r="Y3146" i="1"/>
  <c r="Q3146" i="1"/>
  <c r="X3146" i="1" s="1"/>
  <c r="Q3145" i="1"/>
  <c r="X3145" i="1" s="1"/>
  <c r="Y3145" i="1" s="1"/>
  <c r="Q3144" i="1"/>
  <c r="X3144" i="1" s="1"/>
  <c r="Y3144" i="1" s="1"/>
  <c r="X3143" i="1"/>
  <c r="Y3143" i="1" s="1"/>
  <c r="AB3143" i="1" s="1"/>
  <c r="Q3143" i="1"/>
  <c r="Q3142" i="1"/>
  <c r="X3142" i="1" s="1"/>
  <c r="Y3142" i="1" s="1"/>
  <c r="Q3141" i="1"/>
  <c r="X3141" i="1" s="1"/>
  <c r="Y3141" i="1" s="1"/>
  <c r="Q3140" i="1"/>
  <c r="X3140" i="1" s="1"/>
  <c r="Y3140" i="1" s="1"/>
  <c r="AB3140" i="1" s="1"/>
  <c r="Q3139" i="1"/>
  <c r="X3139" i="1" s="1"/>
  <c r="Y3139" i="1" s="1"/>
  <c r="X3138" i="1"/>
  <c r="Y3138" i="1" s="1"/>
  <c r="Q3138" i="1"/>
  <c r="AB3137" i="1"/>
  <c r="Q3137" i="1"/>
  <c r="X3137" i="1" s="1"/>
  <c r="Y3137" i="1" s="1"/>
  <c r="Q3136" i="1"/>
  <c r="X3136" i="1" s="1"/>
  <c r="Y3136" i="1" s="1"/>
  <c r="Q3135" i="1"/>
  <c r="X3135" i="1" s="1"/>
  <c r="Y3135" i="1" s="1"/>
  <c r="Q3134" i="1"/>
  <c r="X3134" i="1" s="1"/>
  <c r="Y3134" i="1" s="1"/>
  <c r="AB3134" i="1" s="1"/>
  <c r="Q3133" i="1"/>
  <c r="X3133" i="1" s="1"/>
  <c r="Y3133" i="1" s="1"/>
  <c r="AB3133" i="1" s="1"/>
  <c r="Q3132" i="1"/>
  <c r="X3132" i="1" s="1"/>
  <c r="Y3132" i="1" s="1"/>
  <c r="Q3131" i="1"/>
  <c r="X3131" i="1" s="1"/>
  <c r="Y3131" i="1" s="1"/>
  <c r="Q3130" i="1"/>
  <c r="X3130" i="1" s="1"/>
  <c r="Y3130" i="1" s="1"/>
  <c r="Q3129" i="1"/>
  <c r="X3129" i="1" s="1"/>
  <c r="Y3129" i="1" s="1"/>
  <c r="AB3129" i="1" s="1"/>
  <c r="Q3128" i="1"/>
  <c r="X3128" i="1" s="1"/>
  <c r="Y3128" i="1" s="1"/>
  <c r="Q3127" i="1"/>
  <c r="X3127" i="1" s="1"/>
  <c r="Y3127" i="1" s="1"/>
  <c r="Q3126" i="1"/>
  <c r="X3126" i="1" s="1"/>
  <c r="Y3126" i="1" s="1"/>
  <c r="AB3126" i="1" s="1"/>
  <c r="Y3125" i="1"/>
  <c r="Q3125" i="1"/>
  <c r="X3125" i="1" s="1"/>
  <c r="Q3124" i="1"/>
  <c r="X3124" i="1" s="1"/>
  <c r="Y3124" i="1" s="1"/>
  <c r="Q3123" i="1"/>
  <c r="X3123" i="1" s="1"/>
  <c r="Y3123" i="1" s="1"/>
  <c r="Q3122" i="1"/>
  <c r="X3122" i="1" s="1"/>
  <c r="Y3122" i="1" s="1"/>
  <c r="Q3121" i="1"/>
  <c r="X3121" i="1" s="1"/>
  <c r="Y3121" i="1" s="1"/>
  <c r="Q3120" i="1"/>
  <c r="X3120" i="1" s="1"/>
  <c r="Y3120" i="1" s="1"/>
  <c r="AB3120" i="1" s="1"/>
  <c r="Q3119" i="1"/>
  <c r="X3119" i="1" s="1"/>
  <c r="Y3119" i="1" s="1"/>
  <c r="Q3118" i="1"/>
  <c r="X3118" i="1" s="1"/>
  <c r="Y3118" i="1" s="1"/>
  <c r="Q3117" i="1"/>
  <c r="X3117" i="1" s="1"/>
  <c r="Y3117" i="1" s="1"/>
  <c r="Q3116" i="1"/>
  <c r="X3116" i="1" s="1"/>
  <c r="Y3116" i="1" s="1"/>
  <c r="AB3116" i="1" s="1"/>
  <c r="Q3115" i="1"/>
  <c r="X3115" i="1" s="1"/>
  <c r="Y3115" i="1" s="1"/>
  <c r="AB3115" i="1" s="1"/>
  <c r="Q3114" i="1"/>
  <c r="X3114" i="1" s="1"/>
  <c r="Y3114" i="1" s="1"/>
  <c r="Y3113" i="1"/>
  <c r="Q3113" i="1"/>
  <c r="X3113" i="1" s="1"/>
  <c r="Q3112" i="1"/>
  <c r="X3112" i="1" s="1"/>
  <c r="Y3112" i="1" s="1"/>
  <c r="Q3111" i="1"/>
  <c r="X3111" i="1" s="1"/>
  <c r="Y3111" i="1" s="1"/>
  <c r="Q3110" i="1"/>
  <c r="X3110" i="1" s="1"/>
  <c r="Y3110" i="1" s="1"/>
  <c r="AB3110" i="1" s="1"/>
  <c r="Q3109" i="1"/>
  <c r="X3109" i="1" s="1"/>
  <c r="Y3109" i="1" s="1"/>
  <c r="Y3108" i="1"/>
  <c r="Q3108" i="1"/>
  <c r="X3108" i="1" s="1"/>
  <c r="Q3107" i="1"/>
  <c r="X3107" i="1" s="1"/>
  <c r="Y3107" i="1" s="1"/>
  <c r="Q3106" i="1"/>
  <c r="X3106" i="1" s="1"/>
  <c r="Y3106" i="1" s="1"/>
  <c r="Y3105" i="1"/>
  <c r="Q3105" i="1"/>
  <c r="X3105" i="1" s="1"/>
  <c r="Q3104" i="1"/>
  <c r="X3104" i="1" s="1"/>
  <c r="Y3104" i="1" s="1"/>
  <c r="X3103" i="1"/>
  <c r="Y3103" i="1" s="1"/>
  <c r="Q3103" i="1"/>
  <c r="X3102" i="1"/>
  <c r="Y3102" i="1" s="1"/>
  <c r="Q3102" i="1"/>
  <c r="Q3101" i="1"/>
  <c r="X3101" i="1" s="1"/>
  <c r="Y3101" i="1" s="1"/>
  <c r="Q3100" i="1"/>
  <c r="X3100" i="1" s="1"/>
  <c r="Y3100" i="1" s="1"/>
  <c r="Q3099" i="1"/>
  <c r="X3099" i="1" s="1"/>
  <c r="Y3099" i="1" s="1"/>
  <c r="Y3098" i="1"/>
  <c r="AB3098" i="1" s="1"/>
  <c r="X3098" i="1"/>
  <c r="Q3098" i="1"/>
  <c r="Q3097" i="1"/>
  <c r="X3097" i="1" s="1"/>
  <c r="Y3097" i="1" s="1"/>
  <c r="Q3096" i="1"/>
  <c r="X3096" i="1" s="1"/>
  <c r="Y3096" i="1" s="1"/>
  <c r="Q3095" i="1"/>
  <c r="X3095" i="1" s="1"/>
  <c r="Y3095" i="1" s="1"/>
  <c r="Q3094" i="1"/>
  <c r="X3094" i="1" s="1"/>
  <c r="Y3094" i="1" s="1"/>
  <c r="Q3093" i="1"/>
  <c r="X3093" i="1" s="1"/>
  <c r="Y3093" i="1" s="1"/>
  <c r="AB3093" i="1" s="1"/>
  <c r="X3092" i="1"/>
  <c r="Y3092" i="1" s="1"/>
  <c r="Q3092" i="1"/>
  <c r="AB3091" i="1"/>
  <c r="Q3091" i="1"/>
  <c r="X3091" i="1" s="1"/>
  <c r="Y3091" i="1" s="1"/>
  <c r="Q3090" i="1"/>
  <c r="X3090" i="1" s="1"/>
  <c r="Y3090" i="1" s="1"/>
  <c r="Q3089" i="1"/>
  <c r="X3089" i="1" s="1"/>
  <c r="Y3089" i="1" s="1"/>
  <c r="Q3088" i="1"/>
  <c r="X3088" i="1" s="1"/>
  <c r="Y3088" i="1" s="1"/>
  <c r="Q3087" i="1"/>
  <c r="X3087" i="1" s="1"/>
  <c r="Y3087" i="1" s="1"/>
  <c r="X3086" i="1"/>
  <c r="Y3086" i="1" s="1"/>
  <c r="Q3086" i="1"/>
  <c r="Y3085" i="1"/>
  <c r="X3085" i="1"/>
  <c r="Q3085" i="1"/>
  <c r="Y3084" i="1"/>
  <c r="Q3084" i="1"/>
  <c r="X3084" i="1" s="1"/>
  <c r="X3083" i="1"/>
  <c r="Y3083" i="1" s="1"/>
  <c r="Q3083" i="1"/>
  <c r="Q3082" i="1"/>
  <c r="X3082" i="1" s="1"/>
  <c r="Y3082" i="1" s="1"/>
  <c r="Q3081" i="1"/>
  <c r="X3081" i="1" s="1"/>
  <c r="Y3081" i="1" s="1"/>
  <c r="Q3080" i="1"/>
  <c r="X3080" i="1" s="1"/>
  <c r="Y3080" i="1" s="1"/>
  <c r="Q3079" i="1"/>
  <c r="X3079" i="1" s="1"/>
  <c r="Y3079" i="1" s="1"/>
  <c r="Q3078" i="1"/>
  <c r="X3078" i="1" s="1"/>
  <c r="Y3078" i="1" s="1"/>
  <c r="Q3077" i="1"/>
  <c r="X3077" i="1" s="1"/>
  <c r="Y3077" i="1" s="1"/>
  <c r="AB3077" i="1" s="1"/>
  <c r="Q3076" i="1"/>
  <c r="X3076" i="1" s="1"/>
  <c r="Y3076" i="1" s="1"/>
  <c r="Q3075" i="1"/>
  <c r="X3075" i="1" s="1"/>
  <c r="Y3075" i="1" s="1"/>
  <c r="X3074" i="1"/>
  <c r="Y3074" i="1" s="1"/>
  <c r="Q3074" i="1"/>
  <c r="X3073" i="1"/>
  <c r="Y3073" i="1" s="1"/>
  <c r="AB3073" i="1" s="1"/>
  <c r="Q3073" i="1"/>
  <c r="Q3072" i="1"/>
  <c r="X3072" i="1" s="1"/>
  <c r="Y3072" i="1" s="1"/>
  <c r="Q3071" i="1"/>
  <c r="X3071" i="1" s="1"/>
  <c r="Y3071" i="1" s="1"/>
  <c r="Q3070" i="1"/>
  <c r="X3070" i="1" s="1"/>
  <c r="Y3070" i="1" s="1"/>
  <c r="X3069" i="1"/>
  <c r="Y3069" i="1" s="1"/>
  <c r="Q3069" i="1"/>
  <c r="Q3068" i="1"/>
  <c r="X3068" i="1" s="1"/>
  <c r="Y3068" i="1" s="1"/>
  <c r="Q3067" i="1"/>
  <c r="X3067" i="1" s="1"/>
  <c r="Y3067" i="1" s="1"/>
  <c r="Q3066" i="1"/>
  <c r="X3066" i="1" s="1"/>
  <c r="Y3066" i="1" s="1"/>
  <c r="Q3065" i="1"/>
  <c r="X3065" i="1" s="1"/>
  <c r="Y3065" i="1" s="1"/>
  <c r="Q3064" i="1"/>
  <c r="X3064" i="1" s="1"/>
  <c r="Y3064" i="1" s="1"/>
  <c r="Q3063" i="1"/>
  <c r="X3063" i="1" s="1"/>
  <c r="Y3063" i="1" s="1"/>
  <c r="Q3062" i="1"/>
  <c r="X3062" i="1" s="1"/>
  <c r="Y3062" i="1" s="1"/>
  <c r="Q3061" i="1"/>
  <c r="X3061" i="1" s="1"/>
  <c r="Y3061" i="1" s="1"/>
  <c r="Q3060" i="1"/>
  <c r="X3060" i="1" s="1"/>
  <c r="Y3060" i="1" s="1"/>
  <c r="AB3060" i="1" s="1"/>
  <c r="Q3059" i="1"/>
  <c r="X3059" i="1" s="1"/>
  <c r="Y3059" i="1" s="1"/>
  <c r="Y3058" i="1"/>
  <c r="X3058" i="1"/>
  <c r="Q3058" i="1"/>
  <c r="Y3057" i="1"/>
  <c r="Q3057" i="1"/>
  <c r="X3057" i="1" s="1"/>
  <c r="Q3056" i="1"/>
  <c r="X3056" i="1" s="1"/>
  <c r="Y3056" i="1" s="1"/>
  <c r="Q3055" i="1"/>
  <c r="X3055" i="1" s="1"/>
  <c r="Y3055" i="1" s="1"/>
  <c r="Q3054" i="1"/>
  <c r="X3054" i="1" s="1"/>
  <c r="Y3054" i="1" s="1"/>
  <c r="X3053" i="1"/>
  <c r="Y3053" i="1" s="1"/>
  <c r="Q3053" i="1"/>
  <c r="Q3052" i="1"/>
  <c r="X3052" i="1" s="1"/>
  <c r="Y3052" i="1" s="1"/>
  <c r="Q3051" i="1"/>
  <c r="X3051" i="1" s="1"/>
  <c r="Y3051" i="1" s="1"/>
  <c r="Q3050" i="1"/>
  <c r="X3050" i="1" s="1"/>
  <c r="Y3050" i="1" s="1"/>
  <c r="Y3049" i="1"/>
  <c r="Q3049" i="1"/>
  <c r="X3049" i="1" s="1"/>
  <c r="Q3048" i="1"/>
  <c r="X3048" i="1" s="1"/>
  <c r="Y3048" i="1" s="1"/>
  <c r="Q3047" i="1"/>
  <c r="X3047" i="1" s="1"/>
  <c r="Y3047" i="1" s="1"/>
  <c r="X3046" i="1"/>
  <c r="Y3046" i="1" s="1"/>
  <c r="AB3046" i="1" s="1"/>
  <c r="Q3046" i="1"/>
  <c r="Q3045" i="1"/>
  <c r="X3045" i="1" s="1"/>
  <c r="Y3045" i="1" s="1"/>
  <c r="X3044" i="1"/>
  <c r="Y3044" i="1" s="1"/>
  <c r="AB3044" i="1" s="1"/>
  <c r="Q3044" i="1"/>
  <c r="Q3043" i="1"/>
  <c r="X3043" i="1" s="1"/>
  <c r="Y3043" i="1" s="1"/>
  <c r="Q3042" i="1"/>
  <c r="X3042" i="1" s="1"/>
  <c r="Y3042" i="1" s="1"/>
  <c r="X3041" i="1"/>
  <c r="Y3041" i="1" s="1"/>
  <c r="Q3041" i="1"/>
  <c r="Q3040" i="1"/>
  <c r="X3040" i="1" s="1"/>
  <c r="Y3040" i="1" s="1"/>
  <c r="Q3039" i="1"/>
  <c r="X3039" i="1" s="1"/>
  <c r="Y3039" i="1" s="1"/>
  <c r="Q3038" i="1"/>
  <c r="X3038" i="1" s="1"/>
  <c r="Y3038" i="1" s="1"/>
  <c r="Q3037" i="1"/>
  <c r="X3037" i="1" s="1"/>
  <c r="Y3037" i="1" s="1"/>
  <c r="AB3037" i="1" s="1"/>
  <c r="Q3036" i="1"/>
  <c r="X3036" i="1" s="1"/>
  <c r="Y3036" i="1" s="1"/>
  <c r="AB3036" i="1" s="1"/>
  <c r="Q3035" i="1"/>
  <c r="X3035" i="1" s="1"/>
  <c r="Y3035" i="1" s="1"/>
  <c r="X3034" i="1"/>
  <c r="Y3034" i="1" s="1"/>
  <c r="Q3034" i="1"/>
  <c r="Q3033" i="1"/>
  <c r="X3033" i="1" s="1"/>
  <c r="Y3033" i="1" s="1"/>
  <c r="Q3032" i="1"/>
  <c r="X3032" i="1" s="1"/>
  <c r="Y3032" i="1" s="1"/>
  <c r="Q3031" i="1"/>
  <c r="X3031" i="1" s="1"/>
  <c r="Y3031" i="1" s="1"/>
  <c r="Q3030" i="1"/>
  <c r="X3030" i="1" s="1"/>
  <c r="Y3030" i="1" s="1"/>
  <c r="Y3029" i="1"/>
  <c r="Q3029" i="1"/>
  <c r="X3029" i="1" s="1"/>
  <c r="Q3028" i="1"/>
  <c r="X3028" i="1" s="1"/>
  <c r="Y3028" i="1" s="1"/>
  <c r="AB3028" i="1" s="1"/>
  <c r="Q3027" i="1"/>
  <c r="X3027" i="1" s="1"/>
  <c r="Y3027" i="1" s="1"/>
  <c r="Q3026" i="1"/>
  <c r="X3026" i="1" s="1"/>
  <c r="Y3026" i="1" s="1"/>
  <c r="Q3025" i="1"/>
  <c r="X3025" i="1" s="1"/>
  <c r="Y3025" i="1" s="1"/>
  <c r="Y3024" i="1"/>
  <c r="Q3024" i="1"/>
  <c r="X3024" i="1" s="1"/>
  <c r="Q3023" i="1"/>
  <c r="X3023" i="1" s="1"/>
  <c r="Y3023" i="1" s="1"/>
  <c r="AB3023" i="1" s="1"/>
  <c r="X3022" i="1"/>
  <c r="Y3022" i="1" s="1"/>
  <c r="Q3022" i="1"/>
  <c r="X3021" i="1"/>
  <c r="Y3021" i="1" s="1"/>
  <c r="AB3021" i="1" s="1"/>
  <c r="Q3021" i="1"/>
  <c r="Q3020" i="1"/>
  <c r="X3020" i="1" s="1"/>
  <c r="Y3020" i="1" s="1"/>
  <c r="Q3019" i="1"/>
  <c r="X3019" i="1" s="1"/>
  <c r="Y3019" i="1" s="1"/>
  <c r="Q3018" i="1"/>
  <c r="X3018" i="1" s="1"/>
  <c r="Y3018" i="1" s="1"/>
  <c r="X3017" i="1"/>
  <c r="Y3017" i="1" s="1"/>
  <c r="Q3017" i="1"/>
  <c r="Q3016" i="1"/>
  <c r="X3016" i="1" s="1"/>
  <c r="Y3016" i="1" s="1"/>
  <c r="AB3016" i="1" s="1"/>
  <c r="Q3015" i="1"/>
  <c r="X3015" i="1" s="1"/>
  <c r="Y3015" i="1" s="1"/>
  <c r="Q3014" i="1"/>
  <c r="X3014" i="1" s="1"/>
  <c r="Y3014" i="1" s="1"/>
  <c r="Q3013" i="1"/>
  <c r="X3013" i="1" s="1"/>
  <c r="Y3013" i="1" s="1"/>
  <c r="Q3012" i="1"/>
  <c r="X3012" i="1" s="1"/>
  <c r="Y3012" i="1" s="1"/>
  <c r="Q3011" i="1"/>
  <c r="X3011" i="1" s="1"/>
  <c r="Y3011" i="1" s="1"/>
  <c r="X3010" i="1"/>
  <c r="Y3010" i="1" s="1"/>
  <c r="Q3010" i="1"/>
  <c r="Y3009" i="1"/>
  <c r="Q3009" i="1"/>
  <c r="X3009" i="1" s="1"/>
  <c r="Q3008" i="1"/>
  <c r="X3008" i="1" s="1"/>
  <c r="Y3008" i="1" s="1"/>
  <c r="Y3007" i="1"/>
  <c r="Q3007" i="1"/>
  <c r="X3007" i="1" s="1"/>
  <c r="Q3006" i="1"/>
  <c r="X3006" i="1" s="1"/>
  <c r="Y3006" i="1" s="1"/>
  <c r="X3005" i="1"/>
  <c r="Y3005" i="1" s="1"/>
  <c r="Q3005" i="1"/>
  <c r="X3004" i="1"/>
  <c r="Y3004" i="1" s="1"/>
  <c r="Q3004" i="1"/>
  <c r="Q3003" i="1"/>
  <c r="X3003" i="1" s="1"/>
  <c r="Y3003" i="1" s="1"/>
  <c r="X3002" i="1"/>
  <c r="Y3002" i="1" s="1"/>
  <c r="Q3002" i="1"/>
  <c r="Q3001" i="1"/>
  <c r="X3001" i="1" s="1"/>
  <c r="Y3001" i="1" s="1"/>
  <c r="AB3001" i="1" s="1"/>
  <c r="Q3000" i="1"/>
  <c r="X3000" i="1" s="1"/>
  <c r="Y3000" i="1" s="1"/>
  <c r="Q2999" i="1"/>
  <c r="X2999" i="1" s="1"/>
  <c r="Y2999" i="1" s="1"/>
  <c r="Q2998" i="1"/>
  <c r="X2998" i="1" s="1"/>
  <c r="Y2998" i="1" s="1"/>
  <c r="AB2998" i="1" s="1"/>
  <c r="Q2997" i="1"/>
  <c r="X2997" i="1" s="1"/>
  <c r="Y2997" i="1" s="1"/>
  <c r="X2996" i="1"/>
  <c r="Y2996" i="1" s="1"/>
  <c r="Q2996" i="1"/>
  <c r="Y2995" i="1"/>
  <c r="Q2995" i="1"/>
  <c r="X2995" i="1" s="1"/>
  <c r="X2994" i="1"/>
  <c r="Y2994" i="1" s="1"/>
  <c r="Q2994" i="1"/>
  <c r="Q2993" i="1"/>
  <c r="X2993" i="1" s="1"/>
  <c r="Y2993" i="1" s="1"/>
  <c r="AB2993" i="1" s="1"/>
  <c r="Y2992" i="1"/>
  <c r="Q2992" i="1"/>
  <c r="X2992" i="1" s="1"/>
  <c r="Q2991" i="1"/>
  <c r="X2991" i="1" s="1"/>
  <c r="Y2991" i="1" s="1"/>
  <c r="Q2990" i="1"/>
  <c r="X2990" i="1" s="1"/>
  <c r="Y2990" i="1" s="1"/>
  <c r="X2989" i="1"/>
  <c r="Y2989" i="1" s="1"/>
  <c r="Q2989" i="1"/>
  <c r="Q2988" i="1"/>
  <c r="X2988" i="1" s="1"/>
  <c r="Y2988" i="1" s="1"/>
  <c r="Q2987" i="1"/>
  <c r="X2987" i="1" s="1"/>
  <c r="Y2987" i="1" s="1"/>
  <c r="Y2986" i="1"/>
  <c r="Q2986" i="1"/>
  <c r="X2986" i="1" s="1"/>
  <c r="Q2985" i="1"/>
  <c r="X2985" i="1" s="1"/>
  <c r="Y2985" i="1" s="1"/>
  <c r="Q2984" i="1"/>
  <c r="X2984" i="1" s="1"/>
  <c r="Y2984" i="1" s="1"/>
  <c r="Q2983" i="1"/>
  <c r="X2983" i="1" s="1"/>
  <c r="Y2983" i="1" s="1"/>
  <c r="AB2983" i="1" s="1"/>
  <c r="Q2982" i="1"/>
  <c r="X2982" i="1" s="1"/>
  <c r="Y2982" i="1" s="1"/>
  <c r="Q2981" i="1"/>
  <c r="X2981" i="1" s="1"/>
  <c r="Y2981" i="1" s="1"/>
  <c r="X2980" i="1"/>
  <c r="Y2980" i="1" s="1"/>
  <c r="AB2980" i="1" s="1"/>
  <c r="Q2980" i="1"/>
  <c r="Q2979" i="1"/>
  <c r="X2979" i="1" s="1"/>
  <c r="Y2979" i="1" s="1"/>
  <c r="Q2978" i="1"/>
  <c r="X2978" i="1" s="1"/>
  <c r="Y2978" i="1" s="1"/>
  <c r="Q2977" i="1"/>
  <c r="X2977" i="1" s="1"/>
  <c r="Y2977" i="1" s="1"/>
  <c r="Q2976" i="1"/>
  <c r="X2976" i="1" s="1"/>
  <c r="Y2976" i="1" s="1"/>
  <c r="Q2975" i="1"/>
  <c r="X2975" i="1" s="1"/>
  <c r="Y2975" i="1" s="1"/>
  <c r="X2974" i="1"/>
  <c r="Y2974" i="1" s="1"/>
  <c r="AB2974" i="1" s="1"/>
  <c r="Q2974" i="1"/>
  <c r="Q2973" i="1"/>
  <c r="X2973" i="1" s="1"/>
  <c r="Y2973" i="1" s="1"/>
  <c r="Q2972" i="1"/>
  <c r="X2972" i="1" s="1"/>
  <c r="Y2972" i="1" s="1"/>
  <c r="Y2971" i="1"/>
  <c r="Q2971" i="1"/>
  <c r="X2971" i="1" s="1"/>
  <c r="X2970" i="1"/>
  <c r="Y2970" i="1" s="1"/>
  <c r="Q2970" i="1"/>
  <c r="Q2969" i="1"/>
  <c r="X2969" i="1" s="1"/>
  <c r="Y2969" i="1" s="1"/>
  <c r="Q2968" i="1"/>
  <c r="X2968" i="1" s="1"/>
  <c r="Y2968" i="1" s="1"/>
  <c r="AB2968" i="1" s="1"/>
  <c r="X2967" i="1"/>
  <c r="Y2967" i="1" s="1"/>
  <c r="Q2967" i="1"/>
  <c r="Q2966" i="1"/>
  <c r="X2966" i="1" s="1"/>
  <c r="Y2966" i="1" s="1"/>
  <c r="Y2965" i="1"/>
  <c r="Q2965" i="1"/>
  <c r="X2965" i="1" s="1"/>
  <c r="Q2964" i="1"/>
  <c r="X2964" i="1" s="1"/>
  <c r="Y2964" i="1" s="1"/>
  <c r="Q2963" i="1"/>
  <c r="X2963" i="1" s="1"/>
  <c r="Y2963" i="1" s="1"/>
  <c r="X2962" i="1"/>
  <c r="Y2962" i="1" s="1"/>
  <c r="Q2962" i="1"/>
  <c r="X2961" i="1"/>
  <c r="Y2961" i="1" s="1"/>
  <c r="Q2961" i="1"/>
  <c r="Q2960" i="1"/>
  <c r="X2960" i="1" s="1"/>
  <c r="Y2960" i="1" s="1"/>
  <c r="Q2959" i="1"/>
  <c r="X2959" i="1" s="1"/>
  <c r="Y2959" i="1" s="1"/>
  <c r="Q2958" i="1"/>
  <c r="X2958" i="1" s="1"/>
  <c r="Y2958" i="1" s="1"/>
  <c r="AB2958" i="1" s="1"/>
  <c r="X2957" i="1"/>
  <c r="Y2957" i="1" s="1"/>
  <c r="Q2957" i="1"/>
  <c r="Y2956" i="1"/>
  <c r="AB2956" i="1" s="1"/>
  <c r="Q2956" i="1"/>
  <c r="X2956" i="1" s="1"/>
  <c r="Q2955" i="1"/>
  <c r="X2955" i="1" s="1"/>
  <c r="Y2955" i="1" s="1"/>
  <c r="Q2954" i="1"/>
  <c r="X2954" i="1" s="1"/>
  <c r="Y2954" i="1" s="1"/>
  <c r="X2953" i="1"/>
  <c r="Y2953" i="1" s="1"/>
  <c r="AB2953" i="1" s="1"/>
  <c r="Q2953" i="1"/>
  <c r="X2952" i="1"/>
  <c r="Y2952" i="1" s="1"/>
  <c r="Q2952" i="1"/>
  <c r="Q2951" i="1"/>
  <c r="X2951" i="1" s="1"/>
  <c r="Y2951" i="1" s="1"/>
  <c r="X2950" i="1"/>
  <c r="Y2950" i="1" s="1"/>
  <c r="Q2950" i="1"/>
  <c r="Q2949" i="1"/>
  <c r="X2949" i="1" s="1"/>
  <c r="Y2949" i="1" s="1"/>
  <c r="X2948" i="1"/>
  <c r="Y2948" i="1" s="1"/>
  <c r="Q2948" i="1"/>
  <c r="Q2947" i="1"/>
  <c r="X2947" i="1" s="1"/>
  <c r="Y2947" i="1" s="1"/>
  <c r="Q2946" i="1"/>
  <c r="X2946" i="1" s="1"/>
  <c r="Y2946" i="1" s="1"/>
  <c r="X2945" i="1"/>
  <c r="Y2945" i="1" s="1"/>
  <c r="Q2945" i="1"/>
  <c r="Q2944" i="1"/>
  <c r="X2944" i="1" s="1"/>
  <c r="Y2944" i="1" s="1"/>
  <c r="AB2944" i="1" s="1"/>
  <c r="Q2943" i="1"/>
  <c r="X2943" i="1" s="1"/>
  <c r="Y2943" i="1" s="1"/>
  <c r="Q2942" i="1"/>
  <c r="X2942" i="1" s="1"/>
  <c r="Y2942" i="1" s="1"/>
  <c r="AB2942" i="1" s="1"/>
  <c r="Q2941" i="1"/>
  <c r="X2941" i="1" s="1"/>
  <c r="Y2941" i="1" s="1"/>
  <c r="Q2940" i="1"/>
  <c r="X2940" i="1" s="1"/>
  <c r="Y2940" i="1" s="1"/>
  <c r="AB2940" i="1" s="1"/>
  <c r="Q2939" i="1"/>
  <c r="X2939" i="1" s="1"/>
  <c r="Y2939" i="1" s="1"/>
  <c r="Q2938" i="1"/>
  <c r="X2938" i="1" s="1"/>
  <c r="Y2938" i="1" s="1"/>
  <c r="Q2937" i="1"/>
  <c r="X2937" i="1" s="1"/>
  <c r="Y2937" i="1" s="1"/>
  <c r="Q2936" i="1"/>
  <c r="X2936" i="1" s="1"/>
  <c r="Y2936" i="1" s="1"/>
  <c r="Q2935" i="1"/>
  <c r="X2935" i="1" s="1"/>
  <c r="Y2935" i="1" s="1"/>
  <c r="Q2934" i="1"/>
  <c r="X2934" i="1" s="1"/>
  <c r="Y2934" i="1" s="1"/>
  <c r="Q2933" i="1"/>
  <c r="X2933" i="1" s="1"/>
  <c r="Y2933" i="1" s="1"/>
  <c r="Q2932" i="1"/>
  <c r="X2932" i="1" s="1"/>
  <c r="Y2932" i="1" s="1"/>
  <c r="Y2931" i="1"/>
  <c r="AB2931" i="1" s="1"/>
  <c r="Q2931" i="1"/>
  <c r="X2931" i="1" s="1"/>
  <c r="Q2930" i="1"/>
  <c r="X2930" i="1" s="1"/>
  <c r="Y2930" i="1" s="1"/>
  <c r="Q2929" i="1"/>
  <c r="X2929" i="1" s="1"/>
  <c r="Y2929" i="1" s="1"/>
  <c r="X2928" i="1"/>
  <c r="Y2928" i="1" s="1"/>
  <c r="Q2928" i="1"/>
  <c r="Q2927" i="1"/>
  <c r="X2927" i="1" s="1"/>
  <c r="Y2927" i="1" s="1"/>
  <c r="X2926" i="1"/>
  <c r="Y2926" i="1" s="1"/>
  <c r="Q2926" i="1"/>
  <c r="Q2925" i="1"/>
  <c r="X2925" i="1" s="1"/>
  <c r="Y2925" i="1" s="1"/>
  <c r="Q2924" i="1"/>
  <c r="X2924" i="1" s="1"/>
  <c r="Y2924" i="1" s="1"/>
  <c r="Q2923" i="1"/>
  <c r="X2923" i="1" s="1"/>
  <c r="Y2923" i="1" s="1"/>
  <c r="Q2922" i="1"/>
  <c r="X2922" i="1" s="1"/>
  <c r="Y2922" i="1" s="1"/>
  <c r="Q2921" i="1"/>
  <c r="X2921" i="1" s="1"/>
  <c r="Y2921" i="1" s="1"/>
  <c r="Q2920" i="1"/>
  <c r="X2920" i="1" s="1"/>
  <c r="Y2920" i="1" s="1"/>
  <c r="Q2919" i="1"/>
  <c r="X2919" i="1" s="1"/>
  <c r="Y2919" i="1" s="1"/>
  <c r="Q2918" i="1"/>
  <c r="X2918" i="1" s="1"/>
  <c r="Y2918" i="1" s="1"/>
  <c r="X2917" i="1"/>
  <c r="Y2917" i="1" s="1"/>
  <c r="Q2917" i="1"/>
  <c r="Q2916" i="1"/>
  <c r="X2916" i="1" s="1"/>
  <c r="Y2916" i="1" s="1"/>
  <c r="Y2915" i="1"/>
  <c r="Q2915" i="1"/>
  <c r="X2915" i="1" s="1"/>
  <c r="Q2914" i="1"/>
  <c r="X2914" i="1" s="1"/>
  <c r="Y2914" i="1" s="1"/>
  <c r="Q2913" i="1"/>
  <c r="X2913" i="1" s="1"/>
  <c r="Y2913" i="1" s="1"/>
  <c r="Q2912" i="1"/>
  <c r="X2912" i="1" s="1"/>
  <c r="Y2912" i="1" s="1"/>
  <c r="Q2911" i="1"/>
  <c r="X2911" i="1" s="1"/>
  <c r="Y2911" i="1" s="1"/>
  <c r="Q2910" i="1"/>
  <c r="X2910" i="1" s="1"/>
  <c r="Y2910" i="1" s="1"/>
  <c r="X2909" i="1"/>
  <c r="Y2909" i="1" s="1"/>
  <c r="AB2909" i="1" s="1"/>
  <c r="Q2909" i="1"/>
  <c r="Q2908" i="1"/>
  <c r="X2908" i="1" s="1"/>
  <c r="Y2908" i="1" s="1"/>
  <c r="Q2907" i="1"/>
  <c r="X2907" i="1" s="1"/>
  <c r="Y2907" i="1" s="1"/>
  <c r="Q2906" i="1"/>
  <c r="X2906" i="1" s="1"/>
  <c r="Y2906" i="1" s="1"/>
  <c r="Q2905" i="1"/>
  <c r="X2905" i="1" s="1"/>
  <c r="Y2905" i="1" s="1"/>
  <c r="Q2904" i="1"/>
  <c r="X2904" i="1" s="1"/>
  <c r="Y2904" i="1" s="1"/>
  <c r="Q2903" i="1"/>
  <c r="X2903" i="1" s="1"/>
  <c r="Y2903" i="1" s="1"/>
  <c r="Q2902" i="1"/>
  <c r="X2902" i="1" s="1"/>
  <c r="Y2902" i="1" s="1"/>
  <c r="Q2901" i="1"/>
  <c r="X2901" i="1" s="1"/>
  <c r="Y2901" i="1" s="1"/>
  <c r="Q2900" i="1"/>
  <c r="X2900" i="1" s="1"/>
  <c r="Y2900" i="1" s="1"/>
  <c r="Q2899" i="1"/>
  <c r="X2899" i="1" s="1"/>
  <c r="Y2899" i="1" s="1"/>
  <c r="AB2899" i="1" s="1"/>
  <c r="Q2898" i="1"/>
  <c r="X2898" i="1" s="1"/>
  <c r="Y2898" i="1" s="1"/>
  <c r="Q2897" i="1"/>
  <c r="X2897" i="1" s="1"/>
  <c r="Y2897" i="1" s="1"/>
  <c r="Q2896" i="1"/>
  <c r="X2896" i="1" s="1"/>
  <c r="Y2896" i="1" s="1"/>
  <c r="Y2895" i="1"/>
  <c r="Q2895" i="1"/>
  <c r="X2895" i="1" s="1"/>
  <c r="Q2894" i="1"/>
  <c r="X2894" i="1" s="1"/>
  <c r="Y2894" i="1" s="1"/>
  <c r="Q2893" i="1"/>
  <c r="X2893" i="1" s="1"/>
  <c r="Y2893" i="1" s="1"/>
  <c r="AB2893" i="1" s="1"/>
  <c r="Q2892" i="1"/>
  <c r="X2892" i="1" s="1"/>
  <c r="Y2892" i="1" s="1"/>
  <c r="Q2891" i="1"/>
  <c r="X2891" i="1" s="1"/>
  <c r="Y2891" i="1" s="1"/>
  <c r="AB2891" i="1" s="1"/>
  <c r="Q2890" i="1"/>
  <c r="X2890" i="1" s="1"/>
  <c r="Y2890" i="1" s="1"/>
  <c r="Q2889" i="1"/>
  <c r="X2889" i="1" s="1"/>
  <c r="Y2889" i="1" s="1"/>
  <c r="Q2888" i="1"/>
  <c r="X2888" i="1" s="1"/>
  <c r="Y2888" i="1" s="1"/>
  <c r="X2887" i="1"/>
  <c r="Y2887" i="1" s="1"/>
  <c r="Q2887" i="1"/>
  <c r="Q2886" i="1"/>
  <c r="X2886" i="1" s="1"/>
  <c r="Y2886" i="1" s="1"/>
  <c r="Q2885" i="1"/>
  <c r="X2885" i="1" s="1"/>
  <c r="Y2885" i="1" s="1"/>
  <c r="X2884" i="1"/>
  <c r="Y2884" i="1" s="1"/>
  <c r="AB2884" i="1" s="1"/>
  <c r="Q2884" i="1"/>
  <c r="Y2883" i="1"/>
  <c r="X2883" i="1"/>
  <c r="Q2883" i="1"/>
  <c r="Q2882" i="1"/>
  <c r="X2882" i="1" s="1"/>
  <c r="Y2882" i="1" s="1"/>
  <c r="Q2881" i="1"/>
  <c r="X2881" i="1" s="1"/>
  <c r="Y2881" i="1" s="1"/>
  <c r="Q2880" i="1"/>
  <c r="X2880" i="1" s="1"/>
  <c r="Y2880" i="1" s="1"/>
  <c r="Q2879" i="1"/>
  <c r="X2879" i="1" s="1"/>
  <c r="Y2879" i="1" s="1"/>
  <c r="Q2878" i="1"/>
  <c r="X2878" i="1" s="1"/>
  <c r="Y2878" i="1" s="1"/>
  <c r="Q2877" i="1"/>
  <c r="X2877" i="1" s="1"/>
  <c r="Y2877" i="1" s="1"/>
  <c r="Y2876" i="1"/>
  <c r="Q2876" i="1"/>
  <c r="X2876" i="1" s="1"/>
  <c r="Q2875" i="1"/>
  <c r="X2875" i="1" s="1"/>
  <c r="Y2875" i="1" s="1"/>
  <c r="Q2874" i="1"/>
  <c r="X2874" i="1" s="1"/>
  <c r="Y2874" i="1" s="1"/>
  <c r="AB2874" i="1" s="1"/>
  <c r="Q2873" i="1"/>
  <c r="X2873" i="1" s="1"/>
  <c r="Y2873" i="1" s="1"/>
  <c r="Y2872" i="1"/>
  <c r="Q2872" i="1"/>
  <c r="X2872" i="1" s="1"/>
  <c r="X2871" i="1"/>
  <c r="Y2871" i="1" s="1"/>
  <c r="Q2871" i="1"/>
  <c r="Y2870" i="1"/>
  <c r="Q2870" i="1"/>
  <c r="X2870" i="1" s="1"/>
  <c r="Y2869" i="1"/>
  <c r="Q2869" i="1"/>
  <c r="X2869" i="1" s="1"/>
  <c r="Q2868" i="1"/>
  <c r="X2868" i="1" s="1"/>
  <c r="Y2868" i="1" s="1"/>
  <c r="Q2867" i="1"/>
  <c r="X2867" i="1" s="1"/>
  <c r="Y2867" i="1" s="1"/>
  <c r="Q2866" i="1"/>
  <c r="X2866" i="1" s="1"/>
  <c r="Y2866" i="1" s="1"/>
  <c r="AB2866" i="1" s="1"/>
  <c r="Q2865" i="1"/>
  <c r="X2865" i="1" s="1"/>
  <c r="Y2865" i="1" s="1"/>
  <c r="Q2864" i="1"/>
  <c r="X2864" i="1" s="1"/>
  <c r="Y2864" i="1" s="1"/>
  <c r="AB2864" i="1" s="1"/>
  <c r="Q2863" i="1"/>
  <c r="X2863" i="1" s="1"/>
  <c r="Y2863" i="1" s="1"/>
  <c r="X2862" i="1"/>
  <c r="Y2862" i="1" s="1"/>
  <c r="AB2862" i="1" s="1"/>
  <c r="Q2862" i="1"/>
  <c r="Q2861" i="1"/>
  <c r="X2861" i="1" s="1"/>
  <c r="Y2861" i="1" s="1"/>
  <c r="Q2860" i="1"/>
  <c r="X2860" i="1" s="1"/>
  <c r="Y2860" i="1" s="1"/>
  <c r="Q2859" i="1"/>
  <c r="X2859" i="1" s="1"/>
  <c r="Y2859" i="1" s="1"/>
  <c r="Q2858" i="1"/>
  <c r="X2858" i="1" s="1"/>
  <c r="Y2858" i="1" s="1"/>
  <c r="Q2857" i="1"/>
  <c r="X2857" i="1" s="1"/>
  <c r="Y2857" i="1" s="1"/>
  <c r="AB2857" i="1" s="1"/>
  <c r="Q2856" i="1"/>
  <c r="X2856" i="1" s="1"/>
  <c r="Y2856" i="1" s="1"/>
  <c r="X2855" i="1"/>
  <c r="Y2855" i="1" s="1"/>
  <c r="Q2855" i="1"/>
  <c r="Q2854" i="1"/>
  <c r="X2854" i="1" s="1"/>
  <c r="Y2854" i="1" s="1"/>
  <c r="Q2853" i="1"/>
  <c r="X2853" i="1" s="1"/>
  <c r="Y2853" i="1" s="1"/>
  <c r="Q2852" i="1"/>
  <c r="X2852" i="1" s="1"/>
  <c r="Y2852" i="1" s="1"/>
  <c r="Q2851" i="1"/>
  <c r="X2851" i="1" s="1"/>
  <c r="Y2851" i="1" s="1"/>
  <c r="Q2850" i="1"/>
  <c r="X2850" i="1" s="1"/>
  <c r="Y2850" i="1" s="1"/>
  <c r="X2849" i="1"/>
  <c r="Y2849" i="1" s="1"/>
  <c r="Q2849" i="1"/>
  <c r="Q2848" i="1"/>
  <c r="X2848" i="1" s="1"/>
  <c r="Y2848" i="1" s="1"/>
  <c r="Q2847" i="1"/>
  <c r="X2847" i="1" s="1"/>
  <c r="Y2847" i="1" s="1"/>
  <c r="AB2847" i="1" s="1"/>
  <c r="X2846" i="1"/>
  <c r="Y2846" i="1" s="1"/>
  <c r="Q2846" i="1"/>
  <c r="Q2845" i="1"/>
  <c r="X2845" i="1" s="1"/>
  <c r="Y2845" i="1" s="1"/>
  <c r="Q2844" i="1"/>
  <c r="X2844" i="1" s="1"/>
  <c r="Y2844" i="1" s="1"/>
  <c r="Q2843" i="1"/>
  <c r="X2843" i="1" s="1"/>
  <c r="Y2843" i="1" s="1"/>
  <c r="Q2842" i="1"/>
  <c r="X2842" i="1" s="1"/>
  <c r="Y2842" i="1" s="1"/>
  <c r="AB2842" i="1" s="1"/>
  <c r="Q2841" i="1"/>
  <c r="X2841" i="1" s="1"/>
  <c r="Y2841" i="1" s="1"/>
  <c r="X2840" i="1"/>
  <c r="Y2840" i="1" s="1"/>
  <c r="AB2840" i="1" s="1"/>
  <c r="Q2840" i="1"/>
  <c r="Q2839" i="1"/>
  <c r="X2839" i="1" s="1"/>
  <c r="Y2839" i="1" s="1"/>
  <c r="X2838" i="1"/>
  <c r="Y2838" i="1" s="1"/>
  <c r="Q2838" i="1"/>
  <c r="X2837" i="1"/>
  <c r="Y2837" i="1" s="1"/>
  <c r="Q2837" i="1"/>
  <c r="X2836" i="1"/>
  <c r="Y2836" i="1" s="1"/>
  <c r="Q2836" i="1"/>
  <c r="Q2835" i="1"/>
  <c r="X2835" i="1" s="1"/>
  <c r="Y2835" i="1" s="1"/>
  <c r="Q2834" i="1"/>
  <c r="X2834" i="1" s="1"/>
  <c r="Y2834" i="1" s="1"/>
  <c r="Q2833" i="1"/>
  <c r="X2833" i="1" s="1"/>
  <c r="Y2833" i="1" s="1"/>
  <c r="AB2833" i="1" s="1"/>
  <c r="Q2832" i="1"/>
  <c r="X2832" i="1" s="1"/>
  <c r="Y2832" i="1" s="1"/>
  <c r="X2831" i="1"/>
  <c r="Y2831" i="1" s="1"/>
  <c r="Q2831" i="1"/>
  <c r="Q2830" i="1"/>
  <c r="X2830" i="1" s="1"/>
  <c r="Y2830" i="1" s="1"/>
  <c r="Q2829" i="1"/>
  <c r="X2829" i="1" s="1"/>
  <c r="Y2829" i="1" s="1"/>
  <c r="Y2828" i="1"/>
  <c r="Q2828" i="1"/>
  <c r="X2828" i="1" s="1"/>
  <c r="Q2827" i="1"/>
  <c r="X2827" i="1" s="1"/>
  <c r="Y2827" i="1" s="1"/>
  <c r="Q2826" i="1"/>
  <c r="X2826" i="1" s="1"/>
  <c r="Y2826" i="1" s="1"/>
  <c r="X2825" i="1"/>
  <c r="Y2825" i="1" s="1"/>
  <c r="Q2825" i="1"/>
  <c r="Q2824" i="1"/>
  <c r="X2824" i="1" s="1"/>
  <c r="Y2824" i="1" s="1"/>
  <c r="Q2823" i="1"/>
  <c r="X2823" i="1" s="1"/>
  <c r="Y2823" i="1" s="1"/>
  <c r="Y2822" i="1"/>
  <c r="Q2822" i="1"/>
  <c r="X2822" i="1" s="1"/>
  <c r="Q2821" i="1"/>
  <c r="X2821" i="1" s="1"/>
  <c r="Y2821" i="1" s="1"/>
  <c r="Q2820" i="1"/>
  <c r="X2820" i="1" s="1"/>
  <c r="Y2820" i="1" s="1"/>
  <c r="Q2819" i="1"/>
  <c r="X2819" i="1" s="1"/>
  <c r="Y2819" i="1" s="1"/>
  <c r="X2818" i="1"/>
  <c r="Y2818" i="1" s="1"/>
  <c r="AB2818" i="1" s="1"/>
  <c r="Q2818" i="1"/>
  <c r="Q2817" i="1"/>
  <c r="X2817" i="1" s="1"/>
  <c r="Y2817" i="1" s="1"/>
  <c r="Q2816" i="1"/>
  <c r="X2816" i="1" s="1"/>
  <c r="Y2816" i="1" s="1"/>
  <c r="Q2815" i="1"/>
  <c r="X2815" i="1" s="1"/>
  <c r="Y2815" i="1" s="1"/>
  <c r="X2814" i="1"/>
  <c r="Y2814" i="1" s="1"/>
  <c r="Q2814" i="1"/>
  <c r="Q2813" i="1"/>
  <c r="X2813" i="1" s="1"/>
  <c r="Y2813" i="1" s="1"/>
  <c r="Q2812" i="1"/>
  <c r="X2812" i="1" s="1"/>
  <c r="Y2812" i="1" s="1"/>
  <c r="X2811" i="1"/>
  <c r="Y2811" i="1" s="1"/>
  <c r="Q2811" i="1"/>
  <c r="X2810" i="1"/>
  <c r="Y2810" i="1" s="1"/>
  <c r="Q2810" i="1"/>
  <c r="Y2809" i="1"/>
  <c r="Q2809" i="1"/>
  <c r="X2809" i="1" s="1"/>
  <c r="Q2808" i="1"/>
  <c r="X2808" i="1" s="1"/>
  <c r="Y2808" i="1" s="1"/>
  <c r="Q2807" i="1"/>
  <c r="X2807" i="1" s="1"/>
  <c r="Y2807" i="1" s="1"/>
  <c r="Q2806" i="1"/>
  <c r="X2806" i="1" s="1"/>
  <c r="Y2806" i="1" s="1"/>
  <c r="Q2805" i="1"/>
  <c r="X2805" i="1" s="1"/>
  <c r="Y2805" i="1" s="1"/>
  <c r="AB2805" i="1" s="1"/>
  <c r="Q2804" i="1"/>
  <c r="X2804" i="1" s="1"/>
  <c r="Y2804" i="1" s="1"/>
  <c r="X2803" i="1"/>
  <c r="Y2803" i="1" s="1"/>
  <c r="Q2803" i="1"/>
  <c r="Q2802" i="1"/>
  <c r="X2802" i="1" s="1"/>
  <c r="Y2802" i="1" s="1"/>
  <c r="Q2801" i="1"/>
  <c r="X2801" i="1" s="1"/>
  <c r="Y2801" i="1" s="1"/>
  <c r="AB2801" i="1" s="1"/>
  <c r="Y2800" i="1"/>
  <c r="Q2800" i="1"/>
  <c r="X2800" i="1" s="1"/>
  <c r="Q2799" i="1"/>
  <c r="X2799" i="1" s="1"/>
  <c r="Y2799" i="1" s="1"/>
  <c r="Q2798" i="1"/>
  <c r="X2798" i="1" s="1"/>
  <c r="Y2798" i="1" s="1"/>
  <c r="Q2797" i="1"/>
  <c r="X2797" i="1" s="1"/>
  <c r="Y2797" i="1" s="1"/>
  <c r="Q2796" i="1"/>
  <c r="X2796" i="1" s="1"/>
  <c r="Y2796" i="1" s="1"/>
  <c r="AB2796" i="1" s="1"/>
  <c r="Q2795" i="1"/>
  <c r="X2795" i="1" s="1"/>
  <c r="Y2795" i="1" s="1"/>
  <c r="Q2794" i="1"/>
  <c r="X2794" i="1" s="1"/>
  <c r="Y2794" i="1" s="1"/>
  <c r="AB2794" i="1" s="1"/>
  <c r="Q2793" i="1"/>
  <c r="X2793" i="1" s="1"/>
  <c r="Y2793" i="1" s="1"/>
  <c r="X2792" i="1"/>
  <c r="Y2792" i="1" s="1"/>
  <c r="Q2792" i="1"/>
  <c r="Y2791" i="1"/>
  <c r="AB2791" i="1" s="1"/>
  <c r="Q2791" i="1"/>
  <c r="X2791" i="1" s="1"/>
  <c r="Y2790" i="1"/>
  <c r="Q2790" i="1"/>
  <c r="X2790" i="1" s="1"/>
  <c r="Q2789" i="1"/>
  <c r="X2789" i="1" s="1"/>
  <c r="Y2789" i="1" s="1"/>
  <c r="Y2788" i="1"/>
  <c r="AB2788" i="1" s="1"/>
  <c r="Q2788" i="1"/>
  <c r="X2788" i="1" s="1"/>
  <c r="Y2787" i="1"/>
  <c r="Q2787" i="1"/>
  <c r="X2787" i="1" s="1"/>
  <c r="Q2786" i="1"/>
  <c r="X2786" i="1" s="1"/>
  <c r="Y2786" i="1" s="1"/>
  <c r="Q2785" i="1"/>
  <c r="X2785" i="1" s="1"/>
  <c r="Y2785" i="1" s="1"/>
  <c r="Q2784" i="1"/>
  <c r="X2784" i="1" s="1"/>
  <c r="Y2784" i="1" s="1"/>
  <c r="Q2783" i="1"/>
  <c r="X2783" i="1" s="1"/>
  <c r="Y2783" i="1" s="1"/>
  <c r="X2782" i="1"/>
  <c r="Y2782" i="1" s="1"/>
  <c r="Q2782" i="1"/>
  <c r="Q2781" i="1"/>
  <c r="X2781" i="1" s="1"/>
  <c r="Y2781" i="1" s="1"/>
  <c r="X2780" i="1"/>
  <c r="Y2780" i="1" s="1"/>
  <c r="Q2780" i="1"/>
  <c r="Q2779" i="1"/>
  <c r="X2779" i="1" s="1"/>
  <c r="Y2779" i="1" s="1"/>
  <c r="X2778" i="1"/>
  <c r="Y2778" i="1" s="1"/>
  <c r="AB2778" i="1" s="1"/>
  <c r="Q2778" i="1"/>
  <c r="X2777" i="1"/>
  <c r="Y2777" i="1" s="1"/>
  <c r="Q2777" i="1"/>
  <c r="X2776" i="1"/>
  <c r="Y2776" i="1" s="1"/>
  <c r="Q2776" i="1"/>
  <c r="Q2775" i="1"/>
  <c r="X2775" i="1" s="1"/>
  <c r="Y2775" i="1" s="1"/>
  <c r="Q2774" i="1"/>
  <c r="X2774" i="1" s="1"/>
  <c r="Y2774" i="1" s="1"/>
  <c r="X2773" i="1"/>
  <c r="Y2773" i="1" s="1"/>
  <c r="AB2773" i="1" s="1"/>
  <c r="Q2773" i="1"/>
  <c r="Y2772" i="1"/>
  <c r="AB2772" i="1" s="1"/>
  <c r="Q2772" i="1"/>
  <c r="X2772" i="1" s="1"/>
  <c r="Q2771" i="1"/>
  <c r="X2771" i="1" s="1"/>
  <c r="Y2771" i="1" s="1"/>
  <c r="Q2770" i="1"/>
  <c r="X2770" i="1" s="1"/>
  <c r="Y2770" i="1" s="1"/>
  <c r="Q2769" i="1"/>
  <c r="X2769" i="1" s="1"/>
  <c r="Y2769" i="1" s="1"/>
  <c r="Q2768" i="1"/>
  <c r="X2768" i="1" s="1"/>
  <c r="Y2768" i="1" s="1"/>
  <c r="Q2767" i="1"/>
  <c r="X2767" i="1" s="1"/>
  <c r="Y2767" i="1" s="1"/>
  <c r="Q2766" i="1"/>
  <c r="X2766" i="1" s="1"/>
  <c r="Y2766" i="1" s="1"/>
  <c r="X2765" i="1"/>
  <c r="Y2765" i="1" s="1"/>
  <c r="Q2765" i="1"/>
  <c r="Q2764" i="1"/>
  <c r="X2764" i="1" s="1"/>
  <c r="Y2764" i="1" s="1"/>
  <c r="Q2763" i="1"/>
  <c r="X2763" i="1" s="1"/>
  <c r="Y2763" i="1" s="1"/>
  <c r="Q2762" i="1"/>
  <c r="X2762" i="1" s="1"/>
  <c r="Y2762" i="1" s="1"/>
  <c r="Q2761" i="1"/>
  <c r="X2761" i="1" s="1"/>
  <c r="Y2761" i="1" s="1"/>
  <c r="AB2761" i="1" s="1"/>
  <c r="Q2760" i="1"/>
  <c r="X2760" i="1" s="1"/>
  <c r="Y2760" i="1" s="1"/>
  <c r="AB2760" i="1" s="1"/>
  <c r="Q2759" i="1"/>
  <c r="X2759" i="1" s="1"/>
  <c r="Y2759" i="1" s="1"/>
  <c r="AB2759" i="1" s="1"/>
  <c r="X2758" i="1"/>
  <c r="Y2758" i="1" s="1"/>
  <c r="Q2758" i="1"/>
  <c r="Q2757" i="1"/>
  <c r="X2757" i="1" s="1"/>
  <c r="Y2757" i="1" s="1"/>
  <c r="Q2756" i="1"/>
  <c r="X2756" i="1" s="1"/>
  <c r="Y2756" i="1" s="1"/>
  <c r="AB2756" i="1" s="1"/>
  <c r="X2755" i="1"/>
  <c r="Y2755" i="1" s="1"/>
  <c r="Q2755" i="1"/>
  <c r="Q2754" i="1"/>
  <c r="X2754" i="1" s="1"/>
  <c r="Y2754" i="1" s="1"/>
  <c r="AB2754" i="1" s="1"/>
  <c r="Q2753" i="1"/>
  <c r="X2753" i="1" s="1"/>
  <c r="Y2753" i="1" s="1"/>
  <c r="AB2753" i="1" s="1"/>
  <c r="Q2752" i="1"/>
  <c r="X2752" i="1" s="1"/>
  <c r="Y2752" i="1" s="1"/>
  <c r="AB2752" i="1" s="1"/>
  <c r="Q2751" i="1"/>
  <c r="X2751" i="1" s="1"/>
  <c r="Y2751" i="1" s="1"/>
  <c r="Q2750" i="1"/>
  <c r="X2750" i="1" s="1"/>
  <c r="Y2750" i="1" s="1"/>
  <c r="Q2749" i="1"/>
  <c r="X2749" i="1" s="1"/>
  <c r="Y2749" i="1" s="1"/>
  <c r="X2748" i="1"/>
  <c r="Y2748" i="1" s="1"/>
  <c r="Q2748" i="1"/>
  <c r="Q2747" i="1"/>
  <c r="X2747" i="1" s="1"/>
  <c r="Y2747" i="1" s="1"/>
  <c r="X2746" i="1"/>
  <c r="Y2746" i="1" s="1"/>
  <c r="Q2746" i="1"/>
  <c r="Q2745" i="1"/>
  <c r="X2745" i="1" s="1"/>
  <c r="Y2745" i="1" s="1"/>
  <c r="Q2744" i="1"/>
  <c r="X2744" i="1" s="1"/>
  <c r="Y2744" i="1" s="1"/>
  <c r="Y2743" i="1"/>
  <c r="Q2743" i="1"/>
  <c r="X2743" i="1" s="1"/>
  <c r="X2742" i="1"/>
  <c r="Y2742" i="1" s="1"/>
  <c r="Q2742" i="1"/>
  <c r="Q2741" i="1"/>
  <c r="X2741" i="1" s="1"/>
  <c r="Y2741" i="1" s="1"/>
  <c r="Q2740" i="1"/>
  <c r="X2740" i="1" s="1"/>
  <c r="Y2740" i="1" s="1"/>
  <c r="Q2739" i="1"/>
  <c r="X2739" i="1" s="1"/>
  <c r="Y2739" i="1" s="1"/>
  <c r="Q2738" i="1"/>
  <c r="X2738" i="1" s="1"/>
  <c r="Y2738" i="1" s="1"/>
  <c r="Q2737" i="1"/>
  <c r="X2737" i="1" s="1"/>
  <c r="Y2737" i="1" s="1"/>
  <c r="Q2736" i="1"/>
  <c r="X2736" i="1" s="1"/>
  <c r="Y2736" i="1" s="1"/>
  <c r="Q2735" i="1"/>
  <c r="X2735" i="1" s="1"/>
  <c r="Y2735" i="1" s="1"/>
  <c r="AB2735" i="1" s="1"/>
  <c r="X2734" i="1"/>
  <c r="Y2734" i="1" s="1"/>
  <c r="Q2734" i="1"/>
  <c r="Y2733" i="1"/>
  <c r="Q2733" i="1"/>
  <c r="X2733" i="1" s="1"/>
  <c r="Q2732" i="1"/>
  <c r="X2732" i="1" s="1"/>
  <c r="Y2732" i="1" s="1"/>
  <c r="Q2731" i="1"/>
  <c r="X2731" i="1" s="1"/>
  <c r="Y2731" i="1" s="1"/>
  <c r="Q2730" i="1"/>
  <c r="X2730" i="1" s="1"/>
  <c r="Y2730" i="1" s="1"/>
  <c r="Q2729" i="1"/>
  <c r="X2729" i="1" s="1"/>
  <c r="Y2729" i="1" s="1"/>
  <c r="Q2728" i="1"/>
  <c r="X2728" i="1" s="1"/>
  <c r="Y2728" i="1" s="1"/>
  <c r="AB2728" i="1" s="1"/>
  <c r="Q2727" i="1"/>
  <c r="X2727" i="1" s="1"/>
  <c r="Y2727" i="1" s="1"/>
  <c r="Q2726" i="1"/>
  <c r="X2726" i="1" s="1"/>
  <c r="Y2726" i="1" s="1"/>
  <c r="AB2726" i="1" s="1"/>
  <c r="X2725" i="1"/>
  <c r="Y2725" i="1" s="1"/>
  <c r="Q2725" i="1"/>
  <c r="Q2724" i="1"/>
  <c r="X2724" i="1" s="1"/>
  <c r="Y2724" i="1" s="1"/>
  <c r="Q2723" i="1"/>
  <c r="X2723" i="1" s="1"/>
  <c r="Y2723" i="1" s="1"/>
  <c r="Q2722" i="1"/>
  <c r="X2722" i="1" s="1"/>
  <c r="Y2722" i="1" s="1"/>
  <c r="AB2722" i="1" s="1"/>
  <c r="Q2721" i="1"/>
  <c r="X2721" i="1" s="1"/>
  <c r="Y2721" i="1" s="1"/>
  <c r="Q2720" i="1"/>
  <c r="X2720" i="1" s="1"/>
  <c r="Y2720" i="1" s="1"/>
  <c r="AB2720" i="1" s="1"/>
  <c r="X2719" i="1"/>
  <c r="Y2719" i="1" s="1"/>
  <c r="AB2719" i="1" s="1"/>
  <c r="Q2719" i="1"/>
  <c r="X2718" i="1"/>
  <c r="Y2718" i="1" s="1"/>
  <c r="Q2718" i="1"/>
  <c r="X2717" i="1"/>
  <c r="Y2717" i="1" s="1"/>
  <c r="Q2717" i="1"/>
  <c r="Y2716" i="1"/>
  <c r="AB2716" i="1" s="1"/>
  <c r="Q2716" i="1"/>
  <c r="X2716" i="1" s="1"/>
  <c r="Q2715" i="1"/>
  <c r="X2715" i="1" s="1"/>
  <c r="Y2715" i="1" s="1"/>
  <c r="Q2714" i="1"/>
  <c r="X2714" i="1" s="1"/>
  <c r="Y2714" i="1" s="1"/>
  <c r="Q2713" i="1"/>
  <c r="X2713" i="1" s="1"/>
  <c r="Y2713" i="1" s="1"/>
  <c r="Q2712" i="1"/>
  <c r="X2712" i="1" s="1"/>
  <c r="Y2712" i="1" s="1"/>
  <c r="X2711" i="1"/>
  <c r="Y2711" i="1" s="1"/>
  <c r="Q2711" i="1"/>
  <c r="Q2710" i="1"/>
  <c r="X2710" i="1" s="1"/>
  <c r="Y2710" i="1" s="1"/>
  <c r="Q2709" i="1"/>
  <c r="X2709" i="1" s="1"/>
  <c r="Y2709" i="1" s="1"/>
  <c r="Q2708" i="1"/>
  <c r="X2708" i="1" s="1"/>
  <c r="Y2708" i="1" s="1"/>
  <c r="Q2707" i="1"/>
  <c r="X2707" i="1" s="1"/>
  <c r="Y2707" i="1" s="1"/>
  <c r="AB2707" i="1" s="1"/>
  <c r="X2706" i="1"/>
  <c r="Y2706" i="1" s="1"/>
  <c r="Q2706" i="1"/>
  <c r="X2705" i="1"/>
  <c r="Y2705" i="1" s="1"/>
  <c r="AB2705" i="1" s="1"/>
  <c r="Q2705" i="1"/>
  <c r="X2704" i="1"/>
  <c r="Y2704" i="1" s="1"/>
  <c r="Q2704" i="1"/>
  <c r="X2703" i="1"/>
  <c r="Y2703" i="1" s="1"/>
  <c r="Q2703" i="1"/>
  <c r="Q2702" i="1"/>
  <c r="X2702" i="1" s="1"/>
  <c r="Y2702" i="1" s="1"/>
  <c r="Q2701" i="1"/>
  <c r="X2701" i="1" s="1"/>
  <c r="Y2701" i="1" s="1"/>
  <c r="Q2700" i="1"/>
  <c r="X2700" i="1" s="1"/>
  <c r="Y2700" i="1" s="1"/>
  <c r="Q2699" i="1"/>
  <c r="X2699" i="1" s="1"/>
  <c r="Y2699" i="1" s="1"/>
  <c r="Q2698" i="1"/>
  <c r="X2698" i="1" s="1"/>
  <c r="Y2698" i="1" s="1"/>
  <c r="Q2697" i="1"/>
  <c r="X2697" i="1" s="1"/>
  <c r="Y2697" i="1" s="1"/>
  <c r="Q2696" i="1"/>
  <c r="X2696" i="1" s="1"/>
  <c r="Y2696" i="1" s="1"/>
  <c r="X2695" i="1"/>
  <c r="Y2695" i="1" s="1"/>
  <c r="Q2695" i="1"/>
  <c r="Y2694" i="1"/>
  <c r="Q2694" i="1"/>
  <c r="X2694" i="1" s="1"/>
  <c r="Q2693" i="1"/>
  <c r="X2693" i="1" s="1"/>
  <c r="Y2693" i="1" s="1"/>
  <c r="AB2693" i="1" s="1"/>
  <c r="Q2692" i="1"/>
  <c r="X2692" i="1" s="1"/>
  <c r="Y2692" i="1" s="1"/>
  <c r="Q2691" i="1"/>
  <c r="X2691" i="1" s="1"/>
  <c r="Y2691" i="1" s="1"/>
  <c r="Q2690" i="1"/>
  <c r="X2690" i="1" s="1"/>
  <c r="Y2690" i="1" s="1"/>
  <c r="Y2689" i="1"/>
  <c r="Q2689" i="1"/>
  <c r="X2689" i="1" s="1"/>
  <c r="X2688" i="1"/>
  <c r="Y2688" i="1" s="1"/>
  <c r="Q2688" i="1"/>
  <c r="Q2687" i="1"/>
  <c r="X2687" i="1" s="1"/>
  <c r="Y2687" i="1" s="1"/>
  <c r="X2686" i="1"/>
  <c r="Y2686" i="1" s="1"/>
  <c r="Q2686" i="1"/>
  <c r="Y2685" i="1"/>
  <c r="Q2685" i="1"/>
  <c r="X2685" i="1" s="1"/>
  <c r="Q2684" i="1"/>
  <c r="X2684" i="1" s="1"/>
  <c r="Y2684" i="1" s="1"/>
  <c r="X2683" i="1"/>
  <c r="Y2683" i="1" s="1"/>
  <c r="Q2683" i="1"/>
  <c r="X2682" i="1"/>
  <c r="Y2682" i="1" s="1"/>
  <c r="Q2682" i="1"/>
  <c r="Q2681" i="1"/>
  <c r="X2681" i="1" s="1"/>
  <c r="Y2681" i="1" s="1"/>
  <c r="Q2680" i="1"/>
  <c r="X2680" i="1" s="1"/>
  <c r="Y2680" i="1" s="1"/>
  <c r="Q2679" i="1"/>
  <c r="X2679" i="1" s="1"/>
  <c r="Y2679" i="1" s="1"/>
  <c r="Q2678" i="1"/>
  <c r="X2678" i="1" s="1"/>
  <c r="Y2678" i="1" s="1"/>
  <c r="X2677" i="1"/>
  <c r="Y2677" i="1" s="1"/>
  <c r="AB2677" i="1" s="1"/>
  <c r="Q2677" i="1"/>
  <c r="Q2676" i="1"/>
  <c r="X2676" i="1" s="1"/>
  <c r="Y2676" i="1" s="1"/>
  <c r="Q2675" i="1"/>
  <c r="X2675" i="1" s="1"/>
  <c r="Y2675" i="1" s="1"/>
  <c r="X2674" i="1"/>
  <c r="Y2674" i="1" s="1"/>
  <c r="AB2674" i="1" s="1"/>
  <c r="Q2674" i="1"/>
  <c r="Q2673" i="1"/>
  <c r="X2673" i="1" s="1"/>
  <c r="Y2673" i="1" s="1"/>
  <c r="Q2672" i="1"/>
  <c r="X2672" i="1" s="1"/>
  <c r="Y2672" i="1" s="1"/>
  <c r="X2671" i="1"/>
  <c r="Y2671" i="1" s="1"/>
  <c r="Q2671" i="1"/>
  <c r="Q2670" i="1"/>
  <c r="X2670" i="1" s="1"/>
  <c r="Y2670" i="1" s="1"/>
  <c r="Q2669" i="1"/>
  <c r="X2669" i="1" s="1"/>
  <c r="Y2669" i="1" s="1"/>
  <c r="Q2668" i="1"/>
  <c r="X2668" i="1" s="1"/>
  <c r="Y2668" i="1" s="1"/>
  <c r="Q2667" i="1"/>
  <c r="X2667" i="1" s="1"/>
  <c r="Y2667" i="1" s="1"/>
  <c r="Q2666" i="1"/>
  <c r="X2666" i="1" s="1"/>
  <c r="Y2666" i="1" s="1"/>
  <c r="Y2665" i="1"/>
  <c r="AB2665" i="1" s="1"/>
  <c r="Q2665" i="1"/>
  <c r="X2665" i="1" s="1"/>
  <c r="Q2664" i="1"/>
  <c r="X2664" i="1" s="1"/>
  <c r="Y2664" i="1" s="1"/>
  <c r="Q2663" i="1"/>
  <c r="X2663" i="1" s="1"/>
  <c r="Y2663" i="1" s="1"/>
  <c r="Y2662" i="1"/>
  <c r="Q2662" i="1"/>
  <c r="X2662" i="1" s="1"/>
  <c r="Q2661" i="1"/>
  <c r="X2661" i="1" s="1"/>
  <c r="Y2661" i="1" s="1"/>
  <c r="Q2660" i="1"/>
  <c r="X2660" i="1" s="1"/>
  <c r="Y2660" i="1" s="1"/>
  <c r="X2659" i="1"/>
  <c r="Y2659" i="1" s="1"/>
  <c r="Q2659" i="1"/>
  <c r="Q2658" i="1"/>
  <c r="X2658" i="1" s="1"/>
  <c r="Y2658" i="1" s="1"/>
  <c r="Q2657" i="1"/>
  <c r="X2657" i="1" s="1"/>
  <c r="Y2657" i="1" s="1"/>
  <c r="Q2656" i="1"/>
  <c r="X2656" i="1" s="1"/>
  <c r="Y2656" i="1" s="1"/>
  <c r="Q2655" i="1"/>
  <c r="X2655" i="1" s="1"/>
  <c r="Y2655" i="1" s="1"/>
  <c r="Q2654" i="1"/>
  <c r="X2654" i="1" s="1"/>
  <c r="Y2654" i="1" s="1"/>
  <c r="AB2654" i="1" s="1"/>
  <c r="Q2653" i="1"/>
  <c r="X2653" i="1" s="1"/>
  <c r="Y2653" i="1" s="1"/>
  <c r="Q2652" i="1"/>
  <c r="X2652" i="1" s="1"/>
  <c r="Y2652" i="1" s="1"/>
  <c r="Q2651" i="1"/>
  <c r="X2651" i="1" s="1"/>
  <c r="Y2651" i="1" s="1"/>
  <c r="X2650" i="1"/>
  <c r="Y2650" i="1" s="1"/>
  <c r="Q2650" i="1"/>
  <c r="Q2649" i="1"/>
  <c r="X2649" i="1" s="1"/>
  <c r="Y2649" i="1" s="1"/>
  <c r="Q2648" i="1"/>
  <c r="X2648" i="1" s="1"/>
  <c r="Y2648" i="1" s="1"/>
  <c r="Q2647" i="1"/>
  <c r="X2647" i="1" s="1"/>
  <c r="Y2647" i="1" s="1"/>
  <c r="X2646" i="1"/>
  <c r="Y2646" i="1" s="1"/>
  <c r="Q2646" i="1"/>
  <c r="Q2645" i="1"/>
  <c r="X2645" i="1" s="1"/>
  <c r="Y2645" i="1" s="1"/>
  <c r="X2644" i="1"/>
  <c r="Y2644" i="1" s="1"/>
  <c r="Q2644" i="1"/>
  <c r="Y2643" i="1"/>
  <c r="Q2643" i="1"/>
  <c r="X2643" i="1" s="1"/>
  <c r="Y2642" i="1"/>
  <c r="Q2642" i="1"/>
  <c r="X2642" i="1" s="1"/>
  <c r="Q2641" i="1"/>
  <c r="X2641" i="1" s="1"/>
  <c r="Y2641" i="1" s="1"/>
  <c r="Q2640" i="1"/>
  <c r="X2640" i="1" s="1"/>
  <c r="Y2640" i="1" s="1"/>
  <c r="X2639" i="1"/>
  <c r="Y2639" i="1" s="1"/>
  <c r="AB2639" i="1" s="1"/>
  <c r="Q2639" i="1"/>
  <c r="Q2638" i="1"/>
  <c r="X2638" i="1" s="1"/>
  <c r="Y2638" i="1" s="1"/>
  <c r="X2637" i="1"/>
  <c r="Y2637" i="1" s="1"/>
  <c r="Q2637" i="1"/>
  <c r="Y2636" i="1"/>
  <c r="Q2636" i="1"/>
  <c r="X2636" i="1" s="1"/>
  <c r="Q2635" i="1"/>
  <c r="X2635" i="1" s="1"/>
  <c r="Y2635" i="1" s="1"/>
  <c r="Q2634" i="1"/>
  <c r="X2634" i="1" s="1"/>
  <c r="Y2634" i="1" s="1"/>
  <c r="X2633" i="1"/>
  <c r="Y2633" i="1" s="1"/>
  <c r="Q2633" i="1"/>
  <c r="Q2632" i="1"/>
  <c r="X2632" i="1" s="1"/>
  <c r="Y2632" i="1" s="1"/>
  <c r="AB2632" i="1" s="1"/>
  <c r="Q2631" i="1"/>
  <c r="X2631" i="1" s="1"/>
  <c r="Y2631" i="1" s="1"/>
  <c r="Q2630" i="1"/>
  <c r="X2630" i="1" s="1"/>
  <c r="Y2630" i="1" s="1"/>
  <c r="Q2629" i="1"/>
  <c r="X2629" i="1" s="1"/>
  <c r="Y2629" i="1" s="1"/>
  <c r="AB2629" i="1" s="1"/>
  <c r="AB2628" i="1"/>
  <c r="Q2628" i="1"/>
  <c r="X2628" i="1" s="1"/>
  <c r="Y2628" i="1" s="1"/>
  <c r="Q2627" i="1"/>
  <c r="X2627" i="1" s="1"/>
  <c r="Y2627" i="1" s="1"/>
  <c r="Q2626" i="1"/>
  <c r="X2626" i="1" s="1"/>
  <c r="Y2626" i="1" s="1"/>
  <c r="Y2625" i="1"/>
  <c r="X2625" i="1"/>
  <c r="Q2625" i="1"/>
  <c r="Q2624" i="1"/>
  <c r="X2624" i="1" s="1"/>
  <c r="Y2624" i="1" s="1"/>
  <c r="Q2623" i="1"/>
  <c r="X2623" i="1" s="1"/>
  <c r="Y2623" i="1" s="1"/>
  <c r="Q2622" i="1"/>
  <c r="X2622" i="1" s="1"/>
  <c r="Y2622" i="1" s="1"/>
  <c r="Q2621" i="1"/>
  <c r="X2621" i="1" s="1"/>
  <c r="Y2621" i="1" s="1"/>
  <c r="Q2620" i="1"/>
  <c r="X2620" i="1" s="1"/>
  <c r="Y2620" i="1" s="1"/>
  <c r="AB2620" i="1" s="1"/>
  <c r="Q2619" i="1"/>
  <c r="X2619" i="1" s="1"/>
  <c r="Y2619" i="1" s="1"/>
  <c r="Y2618" i="1"/>
  <c r="Q2618" i="1"/>
  <c r="X2618" i="1" s="1"/>
  <c r="Q2617" i="1"/>
  <c r="X2617" i="1" s="1"/>
  <c r="Y2617" i="1" s="1"/>
  <c r="Q2616" i="1"/>
  <c r="X2616" i="1" s="1"/>
  <c r="Y2616" i="1" s="1"/>
  <c r="Q2615" i="1"/>
  <c r="X2615" i="1" s="1"/>
  <c r="Y2615" i="1" s="1"/>
  <c r="Q2614" i="1"/>
  <c r="X2614" i="1" s="1"/>
  <c r="Y2614" i="1" s="1"/>
  <c r="Q2613" i="1"/>
  <c r="X2613" i="1" s="1"/>
  <c r="Y2613" i="1" s="1"/>
  <c r="Q2612" i="1"/>
  <c r="X2612" i="1" s="1"/>
  <c r="Y2612" i="1" s="1"/>
  <c r="X2611" i="1"/>
  <c r="Y2611" i="1" s="1"/>
  <c r="Q2611" i="1"/>
  <c r="Q2610" i="1"/>
  <c r="X2610" i="1" s="1"/>
  <c r="Y2610" i="1" s="1"/>
  <c r="Q2609" i="1"/>
  <c r="X2609" i="1" s="1"/>
  <c r="Y2609" i="1" s="1"/>
  <c r="Q2608" i="1"/>
  <c r="X2608" i="1" s="1"/>
  <c r="Y2608" i="1" s="1"/>
  <c r="Q2607" i="1"/>
  <c r="X2607" i="1" s="1"/>
  <c r="Y2607" i="1" s="1"/>
  <c r="Y2606" i="1"/>
  <c r="Q2606" i="1"/>
  <c r="X2606" i="1" s="1"/>
  <c r="Q2605" i="1"/>
  <c r="X2605" i="1" s="1"/>
  <c r="Y2605" i="1" s="1"/>
  <c r="Q2604" i="1"/>
  <c r="X2604" i="1" s="1"/>
  <c r="Y2604" i="1" s="1"/>
  <c r="AB2603" i="1"/>
  <c r="Y2603" i="1"/>
  <c r="Q2603" i="1"/>
  <c r="X2603" i="1" s="1"/>
  <c r="X2602" i="1"/>
  <c r="Y2602" i="1" s="1"/>
  <c r="Q2602" i="1"/>
  <c r="Y2601" i="1"/>
  <c r="AB2601" i="1" s="1"/>
  <c r="Q2601" i="1"/>
  <c r="X2601" i="1" s="1"/>
  <c r="Q2600" i="1"/>
  <c r="X2600" i="1" s="1"/>
  <c r="Y2600" i="1" s="1"/>
  <c r="AB2600" i="1" s="1"/>
  <c r="X2599" i="1"/>
  <c r="Y2599" i="1" s="1"/>
  <c r="AB2599" i="1" s="1"/>
  <c r="Q2599" i="1"/>
  <c r="Y2598" i="1"/>
  <c r="Q2598" i="1"/>
  <c r="X2598" i="1" s="1"/>
  <c r="X2597" i="1"/>
  <c r="Y2597" i="1" s="1"/>
  <c r="Q2597" i="1"/>
  <c r="Q2596" i="1"/>
  <c r="X2596" i="1" s="1"/>
  <c r="Y2596" i="1" s="1"/>
  <c r="Q2595" i="1"/>
  <c r="X2595" i="1" s="1"/>
  <c r="Y2595" i="1" s="1"/>
  <c r="Q2594" i="1"/>
  <c r="X2594" i="1" s="1"/>
  <c r="Y2594" i="1" s="1"/>
  <c r="Q2593" i="1"/>
  <c r="X2593" i="1" s="1"/>
  <c r="Y2593" i="1" s="1"/>
  <c r="AB2593" i="1" s="1"/>
  <c r="X2592" i="1"/>
  <c r="Y2592" i="1" s="1"/>
  <c r="Q2592" i="1"/>
  <c r="AB2591" i="1"/>
  <c r="X2591" i="1"/>
  <c r="Y2591" i="1" s="1"/>
  <c r="Q2591" i="1"/>
  <c r="Q2590" i="1"/>
  <c r="X2590" i="1" s="1"/>
  <c r="Y2590" i="1" s="1"/>
  <c r="X2589" i="1"/>
  <c r="Y2589" i="1" s="1"/>
  <c r="Q2589" i="1"/>
  <c r="Q2588" i="1"/>
  <c r="X2588" i="1" s="1"/>
  <c r="Y2588" i="1" s="1"/>
  <c r="Q2587" i="1"/>
  <c r="X2587" i="1" s="1"/>
  <c r="Y2587" i="1" s="1"/>
  <c r="Y2586" i="1"/>
  <c r="Q2586" i="1"/>
  <c r="X2586" i="1" s="1"/>
  <c r="Q2585" i="1"/>
  <c r="X2585" i="1" s="1"/>
  <c r="Y2585" i="1" s="1"/>
  <c r="AB2585" i="1" s="1"/>
  <c r="Q2584" i="1"/>
  <c r="X2584" i="1" s="1"/>
  <c r="Y2584" i="1" s="1"/>
  <c r="Q2583" i="1"/>
  <c r="X2583" i="1" s="1"/>
  <c r="Y2583" i="1" s="1"/>
  <c r="Q2582" i="1"/>
  <c r="X2582" i="1" s="1"/>
  <c r="Y2582" i="1" s="1"/>
  <c r="Q2581" i="1"/>
  <c r="X2581" i="1" s="1"/>
  <c r="Y2581" i="1" s="1"/>
  <c r="Q2580" i="1"/>
  <c r="X2580" i="1" s="1"/>
  <c r="Y2580" i="1" s="1"/>
  <c r="Y2579" i="1"/>
  <c r="Q2579" i="1"/>
  <c r="X2579" i="1" s="1"/>
  <c r="Q2578" i="1"/>
  <c r="X2578" i="1" s="1"/>
  <c r="Y2578" i="1" s="1"/>
  <c r="Q2577" i="1"/>
  <c r="X2577" i="1" s="1"/>
  <c r="Y2577" i="1" s="1"/>
  <c r="Y2576" i="1"/>
  <c r="X2576" i="1"/>
  <c r="Q2576" i="1"/>
  <c r="Y2575" i="1"/>
  <c r="Q2575" i="1"/>
  <c r="X2575" i="1" s="1"/>
  <c r="Q2574" i="1"/>
  <c r="X2574" i="1" s="1"/>
  <c r="Y2574" i="1" s="1"/>
  <c r="Q2573" i="1"/>
  <c r="X2573" i="1" s="1"/>
  <c r="Y2573" i="1" s="1"/>
  <c r="Q2572" i="1"/>
  <c r="X2572" i="1" s="1"/>
  <c r="Y2572" i="1" s="1"/>
  <c r="Q2571" i="1"/>
  <c r="X2571" i="1" s="1"/>
  <c r="Y2571" i="1" s="1"/>
  <c r="Q2570" i="1"/>
  <c r="X2570" i="1" s="1"/>
  <c r="Y2570" i="1" s="1"/>
  <c r="AB2570" i="1" s="1"/>
  <c r="Q2569" i="1"/>
  <c r="X2569" i="1" s="1"/>
  <c r="Y2569" i="1" s="1"/>
  <c r="X2568" i="1"/>
  <c r="Y2568" i="1" s="1"/>
  <c r="AB2568" i="1" s="1"/>
  <c r="Q2568" i="1"/>
  <c r="Q2567" i="1"/>
  <c r="X2567" i="1" s="1"/>
  <c r="Y2567" i="1" s="1"/>
  <c r="Y2566" i="1"/>
  <c r="AB2566" i="1" s="1"/>
  <c r="Q2566" i="1"/>
  <c r="X2566" i="1" s="1"/>
  <c r="Q2565" i="1"/>
  <c r="X2565" i="1" s="1"/>
  <c r="Y2565" i="1" s="1"/>
  <c r="AB2565" i="1" s="1"/>
  <c r="X2564" i="1"/>
  <c r="Y2564" i="1" s="1"/>
  <c r="Q2564" i="1"/>
  <c r="Y2563" i="1"/>
  <c r="Q2563" i="1"/>
  <c r="X2563" i="1" s="1"/>
  <c r="X2562" i="1"/>
  <c r="Y2562" i="1" s="1"/>
  <c r="Q2562" i="1"/>
  <c r="Y2561" i="1"/>
  <c r="Q2561" i="1"/>
  <c r="X2561" i="1" s="1"/>
  <c r="Q2560" i="1"/>
  <c r="X2560" i="1" s="1"/>
  <c r="Y2560" i="1" s="1"/>
  <c r="Q2559" i="1"/>
  <c r="X2559" i="1" s="1"/>
  <c r="Y2559" i="1" s="1"/>
  <c r="AB2559" i="1" s="1"/>
  <c r="AB2558" i="1"/>
  <c r="X2558" i="1"/>
  <c r="Y2558" i="1" s="1"/>
  <c r="Q2558" i="1"/>
  <c r="Y2557" i="1"/>
  <c r="Q2557" i="1"/>
  <c r="X2557" i="1" s="1"/>
  <c r="X2556" i="1"/>
  <c r="Y2556" i="1" s="1"/>
  <c r="Q2556" i="1"/>
  <c r="Q2555" i="1"/>
  <c r="X2555" i="1" s="1"/>
  <c r="Y2555" i="1" s="1"/>
  <c r="AB2555" i="1" s="1"/>
  <c r="X2554" i="1"/>
  <c r="Y2554" i="1" s="1"/>
  <c r="AB2554" i="1" s="1"/>
  <c r="Q2554" i="1"/>
  <c r="X2553" i="1"/>
  <c r="Y2553" i="1" s="1"/>
  <c r="Q2553" i="1"/>
  <c r="X2552" i="1"/>
  <c r="Y2552" i="1" s="1"/>
  <c r="Q2552" i="1"/>
  <c r="Q2551" i="1"/>
  <c r="X2551" i="1" s="1"/>
  <c r="Y2551" i="1" s="1"/>
  <c r="Y2550" i="1"/>
  <c r="X2550" i="1"/>
  <c r="Q2550" i="1"/>
  <c r="Q2549" i="1"/>
  <c r="X2549" i="1" s="1"/>
  <c r="Y2549" i="1" s="1"/>
  <c r="Q2548" i="1"/>
  <c r="X2548" i="1" s="1"/>
  <c r="Y2548" i="1" s="1"/>
  <c r="X2547" i="1"/>
  <c r="Y2547" i="1" s="1"/>
  <c r="AB2547" i="1" s="1"/>
  <c r="Q2547" i="1"/>
  <c r="Q2546" i="1"/>
  <c r="X2546" i="1" s="1"/>
  <c r="Y2546" i="1" s="1"/>
  <c r="AB2546" i="1" s="1"/>
  <c r="Q2545" i="1"/>
  <c r="X2545" i="1" s="1"/>
  <c r="Y2545" i="1" s="1"/>
  <c r="Q2544" i="1"/>
  <c r="X2544" i="1" s="1"/>
  <c r="Y2544" i="1" s="1"/>
  <c r="AB2544" i="1" s="1"/>
  <c r="Q2543" i="1"/>
  <c r="X2543" i="1" s="1"/>
  <c r="Y2543" i="1" s="1"/>
  <c r="Q2542" i="1"/>
  <c r="X2542" i="1" s="1"/>
  <c r="Y2542" i="1" s="1"/>
  <c r="X2541" i="1"/>
  <c r="Y2541" i="1" s="1"/>
  <c r="Q2541" i="1"/>
  <c r="Q2540" i="1"/>
  <c r="X2540" i="1" s="1"/>
  <c r="Y2540" i="1" s="1"/>
  <c r="Q2539" i="1"/>
  <c r="X2539" i="1" s="1"/>
  <c r="Y2539" i="1" s="1"/>
  <c r="X2538" i="1"/>
  <c r="Y2538" i="1" s="1"/>
  <c r="Q2538" i="1"/>
  <c r="X2537" i="1"/>
  <c r="Y2537" i="1" s="1"/>
  <c r="Q2537" i="1"/>
  <c r="Q2536" i="1"/>
  <c r="X2536" i="1" s="1"/>
  <c r="Y2536" i="1" s="1"/>
  <c r="X2535" i="1"/>
  <c r="Y2535" i="1" s="1"/>
  <c r="Q2535" i="1"/>
  <c r="Y2534" i="1"/>
  <c r="Q2534" i="1"/>
  <c r="X2534" i="1" s="1"/>
  <c r="Q2533" i="1"/>
  <c r="X2533" i="1" s="1"/>
  <c r="Y2533" i="1" s="1"/>
  <c r="X2532" i="1"/>
  <c r="Y2532" i="1" s="1"/>
  <c r="Q2532" i="1"/>
  <c r="X2531" i="1"/>
  <c r="Y2531" i="1" s="1"/>
  <c r="Q2531" i="1"/>
  <c r="X2530" i="1"/>
  <c r="Y2530" i="1" s="1"/>
  <c r="Q2530" i="1"/>
  <c r="Q2529" i="1"/>
  <c r="X2529" i="1" s="1"/>
  <c r="Y2529" i="1" s="1"/>
  <c r="AB2529" i="1" s="1"/>
  <c r="X2528" i="1"/>
  <c r="Y2528" i="1" s="1"/>
  <c r="Q2528" i="1"/>
  <c r="Q2527" i="1"/>
  <c r="X2527" i="1" s="1"/>
  <c r="Y2527" i="1" s="1"/>
  <c r="Q2526" i="1"/>
  <c r="X2526" i="1" s="1"/>
  <c r="Y2526" i="1" s="1"/>
  <c r="AB2526" i="1" s="1"/>
  <c r="AB2525" i="1"/>
  <c r="X2525" i="1"/>
  <c r="Y2525" i="1" s="1"/>
  <c r="Q2525" i="1"/>
  <c r="X2524" i="1"/>
  <c r="Y2524" i="1" s="1"/>
  <c r="Q2524" i="1"/>
  <c r="X2523" i="1"/>
  <c r="Y2523" i="1" s="1"/>
  <c r="Q2523" i="1"/>
  <c r="Q2522" i="1"/>
  <c r="X2522" i="1" s="1"/>
  <c r="Y2522" i="1" s="1"/>
  <c r="AB2521" i="1"/>
  <c r="Q2521" i="1"/>
  <c r="X2521" i="1" s="1"/>
  <c r="Y2521" i="1" s="1"/>
  <c r="X2520" i="1"/>
  <c r="Y2520" i="1" s="1"/>
  <c r="Q2520" i="1"/>
  <c r="Y2519" i="1"/>
  <c r="AB2519" i="1" s="1"/>
  <c r="Q2519" i="1"/>
  <c r="X2519" i="1" s="1"/>
  <c r="Q2518" i="1"/>
  <c r="X2518" i="1" s="1"/>
  <c r="Y2518" i="1" s="1"/>
  <c r="Q2517" i="1"/>
  <c r="X2517" i="1" s="1"/>
  <c r="Y2517" i="1" s="1"/>
  <c r="Y2516" i="1"/>
  <c r="AB2516" i="1" s="1"/>
  <c r="Q2516" i="1"/>
  <c r="X2516" i="1" s="1"/>
  <c r="X2515" i="1"/>
  <c r="Y2515" i="1" s="1"/>
  <c r="Q2515" i="1"/>
  <c r="Q2514" i="1"/>
  <c r="X2514" i="1" s="1"/>
  <c r="Y2514" i="1" s="1"/>
  <c r="Q2513" i="1"/>
  <c r="X2513" i="1" s="1"/>
  <c r="Y2513" i="1" s="1"/>
  <c r="AB2513" i="1" s="1"/>
  <c r="Q2512" i="1"/>
  <c r="X2512" i="1" s="1"/>
  <c r="Y2512" i="1" s="1"/>
  <c r="Q2511" i="1"/>
  <c r="X2511" i="1" s="1"/>
  <c r="Y2511" i="1" s="1"/>
  <c r="Q2510" i="1"/>
  <c r="X2510" i="1" s="1"/>
  <c r="Y2510" i="1" s="1"/>
  <c r="Q2509" i="1"/>
  <c r="X2509" i="1" s="1"/>
  <c r="Y2509" i="1" s="1"/>
  <c r="Q2508" i="1"/>
  <c r="X2508" i="1" s="1"/>
  <c r="Y2508" i="1" s="1"/>
  <c r="Y2507" i="1"/>
  <c r="Q2507" i="1"/>
  <c r="X2507" i="1" s="1"/>
  <c r="X2506" i="1"/>
  <c r="Y2506" i="1" s="1"/>
  <c r="Q2506" i="1"/>
  <c r="Q2505" i="1"/>
  <c r="X2505" i="1" s="1"/>
  <c r="Y2505" i="1" s="1"/>
  <c r="X2504" i="1"/>
  <c r="Y2504" i="1" s="1"/>
  <c r="Q2504" i="1"/>
  <c r="X2503" i="1"/>
  <c r="Y2503" i="1" s="1"/>
  <c r="Q2503" i="1"/>
  <c r="X2502" i="1"/>
  <c r="Y2502" i="1" s="1"/>
  <c r="Q2502" i="1"/>
  <c r="Q2501" i="1"/>
  <c r="X2501" i="1" s="1"/>
  <c r="Y2501" i="1" s="1"/>
  <c r="X2500" i="1"/>
  <c r="Y2500" i="1" s="1"/>
  <c r="Q2500" i="1"/>
  <c r="Q2499" i="1"/>
  <c r="X2499" i="1" s="1"/>
  <c r="Y2499" i="1" s="1"/>
  <c r="X2498" i="1"/>
  <c r="Y2498" i="1" s="1"/>
  <c r="AB2498" i="1" s="1"/>
  <c r="Q2498" i="1"/>
  <c r="X2497" i="1"/>
  <c r="Y2497" i="1" s="1"/>
  <c r="Q2497" i="1"/>
  <c r="Q2496" i="1"/>
  <c r="X2496" i="1" s="1"/>
  <c r="Y2496" i="1" s="1"/>
  <c r="AB2496" i="1" s="1"/>
  <c r="X2495" i="1"/>
  <c r="Y2495" i="1" s="1"/>
  <c r="Q2495" i="1"/>
  <c r="X2494" i="1"/>
  <c r="Y2494" i="1" s="1"/>
  <c r="Q2494" i="1"/>
  <c r="Q2493" i="1"/>
  <c r="X2493" i="1" s="1"/>
  <c r="Y2493" i="1" s="1"/>
  <c r="AB2493" i="1" s="1"/>
  <c r="Y2492" i="1"/>
  <c r="Q2492" i="1"/>
  <c r="X2492" i="1" s="1"/>
  <c r="Q2491" i="1"/>
  <c r="X2491" i="1" s="1"/>
  <c r="Y2491" i="1" s="1"/>
  <c r="Q2490" i="1"/>
  <c r="X2490" i="1" s="1"/>
  <c r="Y2490" i="1" s="1"/>
  <c r="Q2489" i="1"/>
  <c r="X2489" i="1" s="1"/>
  <c r="Y2489" i="1" s="1"/>
  <c r="Q2488" i="1"/>
  <c r="X2488" i="1" s="1"/>
  <c r="Y2488" i="1" s="1"/>
  <c r="Q2487" i="1"/>
  <c r="X2487" i="1" s="1"/>
  <c r="Y2487" i="1" s="1"/>
  <c r="X2486" i="1"/>
  <c r="Y2486" i="1" s="1"/>
  <c r="AB2486" i="1" s="1"/>
  <c r="Q2486" i="1"/>
  <c r="Q2485" i="1"/>
  <c r="X2485" i="1" s="1"/>
  <c r="Y2485" i="1" s="1"/>
  <c r="X2484" i="1"/>
  <c r="Y2484" i="1" s="1"/>
  <c r="Q2484" i="1"/>
  <c r="X2483" i="1"/>
  <c r="Y2483" i="1" s="1"/>
  <c r="Q2483" i="1"/>
  <c r="Y2482" i="1"/>
  <c r="Q2482" i="1"/>
  <c r="X2482" i="1" s="1"/>
  <c r="X2481" i="1"/>
  <c r="Y2481" i="1" s="1"/>
  <c r="Q2481" i="1"/>
  <c r="Q2480" i="1"/>
  <c r="X2480" i="1" s="1"/>
  <c r="Y2480" i="1" s="1"/>
  <c r="Q2479" i="1"/>
  <c r="X2479" i="1" s="1"/>
  <c r="Y2479" i="1" s="1"/>
  <c r="X2478" i="1"/>
  <c r="Y2478" i="1" s="1"/>
  <c r="Q2478" i="1"/>
  <c r="X2477" i="1"/>
  <c r="Y2477" i="1" s="1"/>
  <c r="Q2477" i="1"/>
  <c r="Q2476" i="1"/>
  <c r="X2476" i="1" s="1"/>
  <c r="Y2476" i="1" s="1"/>
  <c r="X2475" i="1"/>
  <c r="Y2475" i="1" s="1"/>
  <c r="Q2475" i="1"/>
  <c r="Q2474" i="1"/>
  <c r="X2474" i="1" s="1"/>
  <c r="Y2474" i="1" s="1"/>
  <c r="Q2473" i="1"/>
  <c r="X2473" i="1" s="1"/>
  <c r="Y2473" i="1" s="1"/>
  <c r="Q2472" i="1"/>
  <c r="X2472" i="1" s="1"/>
  <c r="Y2472" i="1" s="1"/>
  <c r="Q2471" i="1"/>
  <c r="X2471" i="1" s="1"/>
  <c r="Y2471" i="1" s="1"/>
  <c r="X2470" i="1"/>
  <c r="Y2470" i="1" s="1"/>
  <c r="Q2470" i="1"/>
  <c r="X2469" i="1"/>
  <c r="Y2469" i="1" s="1"/>
  <c r="Q2469" i="1"/>
  <c r="Q2468" i="1"/>
  <c r="X2468" i="1" s="1"/>
  <c r="Y2468" i="1" s="1"/>
  <c r="AB2468" i="1" s="1"/>
  <c r="Q2467" i="1"/>
  <c r="X2467" i="1" s="1"/>
  <c r="Y2467" i="1" s="1"/>
  <c r="Q2466" i="1"/>
  <c r="X2466" i="1" s="1"/>
  <c r="Y2466" i="1" s="1"/>
  <c r="Q2465" i="1"/>
  <c r="X2465" i="1" s="1"/>
  <c r="Y2465" i="1" s="1"/>
  <c r="AB2465" i="1" s="1"/>
  <c r="Q2464" i="1"/>
  <c r="X2464" i="1" s="1"/>
  <c r="Y2464" i="1" s="1"/>
  <c r="X2463" i="1"/>
  <c r="Y2463" i="1" s="1"/>
  <c r="AB2463" i="1" s="1"/>
  <c r="Q2463" i="1"/>
  <c r="Q2462" i="1"/>
  <c r="X2462" i="1" s="1"/>
  <c r="Y2462" i="1" s="1"/>
  <c r="Q2461" i="1"/>
  <c r="X2461" i="1" s="1"/>
  <c r="Y2461" i="1" s="1"/>
  <c r="Q2460" i="1"/>
  <c r="X2460" i="1" s="1"/>
  <c r="Y2460" i="1" s="1"/>
  <c r="Q2459" i="1"/>
  <c r="X2459" i="1" s="1"/>
  <c r="Y2459" i="1" s="1"/>
  <c r="Q2458" i="1"/>
  <c r="X2458" i="1" s="1"/>
  <c r="Y2458" i="1" s="1"/>
  <c r="Q2457" i="1"/>
  <c r="X2457" i="1" s="1"/>
  <c r="Y2457" i="1" s="1"/>
  <c r="Q2456" i="1"/>
  <c r="X2456" i="1" s="1"/>
  <c r="Y2456" i="1" s="1"/>
  <c r="Q2455" i="1"/>
  <c r="X2455" i="1" s="1"/>
  <c r="Y2455" i="1" s="1"/>
  <c r="Q2454" i="1"/>
  <c r="X2454" i="1" s="1"/>
  <c r="Y2454" i="1" s="1"/>
  <c r="Q2453" i="1"/>
  <c r="X2453" i="1" s="1"/>
  <c r="Y2453" i="1" s="1"/>
  <c r="Q2452" i="1"/>
  <c r="X2452" i="1" s="1"/>
  <c r="Y2452" i="1" s="1"/>
  <c r="Y2451" i="1"/>
  <c r="Q2451" i="1"/>
  <c r="X2451" i="1" s="1"/>
  <c r="Q2450" i="1"/>
  <c r="X2450" i="1" s="1"/>
  <c r="Y2450" i="1" s="1"/>
  <c r="Y2449" i="1"/>
  <c r="Q2449" i="1"/>
  <c r="X2449" i="1" s="1"/>
  <c r="Q2448" i="1"/>
  <c r="X2448" i="1" s="1"/>
  <c r="Y2448" i="1" s="1"/>
  <c r="Q2447" i="1"/>
  <c r="X2447" i="1" s="1"/>
  <c r="Y2447" i="1" s="1"/>
  <c r="Q2446" i="1"/>
  <c r="X2446" i="1" s="1"/>
  <c r="Y2446" i="1" s="1"/>
  <c r="Q2445" i="1"/>
  <c r="X2445" i="1" s="1"/>
  <c r="Y2445" i="1" s="1"/>
  <c r="Q2444" i="1"/>
  <c r="X2444" i="1" s="1"/>
  <c r="Y2444" i="1" s="1"/>
  <c r="AB2444" i="1" s="1"/>
  <c r="Q2443" i="1"/>
  <c r="X2443" i="1" s="1"/>
  <c r="Y2443" i="1" s="1"/>
  <c r="AB2443" i="1" s="1"/>
  <c r="Q2442" i="1"/>
  <c r="X2442" i="1" s="1"/>
  <c r="Y2442" i="1" s="1"/>
  <c r="AB2442" i="1" s="1"/>
  <c r="Q2441" i="1"/>
  <c r="X2441" i="1" s="1"/>
  <c r="Y2441" i="1" s="1"/>
  <c r="Q2440" i="1"/>
  <c r="X2440" i="1" s="1"/>
  <c r="Y2440" i="1" s="1"/>
  <c r="X2439" i="1"/>
  <c r="Y2439" i="1" s="1"/>
  <c r="Q2439" i="1"/>
  <c r="Q2438" i="1"/>
  <c r="X2438" i="1" s="1"/>
  <c r="Y2438" i="1" s="1"/>
  <c r="Q2437" i="1"/>
  <c r="X2437" i="1" s="1"/>
  <c r="Y2437" i="1" s="1"/>
  <c r="Q2436" i="1"/>
  <c r="X2436" i="1" s="1"/>
  <c r="Y2436" i="1" s="1"/>
  <c r="Q2435" i="1"/>
  <c r="X2435" i="1" s="1"/>
  <c r="Y2435" i="1" s="1"/>
  <c r="Q2434" i="1"/>
  <c r="X2434" i="1" s="1"/>
  <c r="Y2434" i="1" s="1"/>
  <c r="X2433" i="1"/>
  <c r="Y2433" i="1" s="1"/>
  <c r="AB2433" i="1" s="1"/>
  <c r="Q2433" i="1"/>
  <c r="Q2432" i="1"/>
  <c r="X2432" i="1" s="1"/>
  <c r="Y2432" i="1" s="1"/>
  <c r="Q2431" i="1"/>
  <c r="X2431" i="1" s="1"/>
  <c r="Y2431" i="1" s="1"/>
  <c r="AB2431" i="1" s="1"/>
  <c r="Q2430" i="1"/>
  <c r="X2430" i="1" s="1"/>
  <c r="Y2430" i="1" s="1"/>
  <c r="Q2429" i="1"/>
  <c r="X2429" i="1" s="1"/>
  <c r="Y2429" i="1" s="1"/>
  <c r="Q2428" i="1"/>
  <c r="X2428" i="1" s="1"/>
  <c r="Y2428" i="1" s="1"/>
  <c r="Q2427" i="1"/>
  <c r="X2427" i="1" s="1"/>
  <c r="Y2427" i="1" s="1"/>
  <c r="Q2426" i="1"/>
  <c r="X2426" i="1" s="1"/>
  <c r="Y2426" i="1" s="1"/>
  <c r="X2425" i="1"/>
  <c r="Y2425" i="1" s="1"/>
  <c r="AB2425" i="1" s="1"/>
  <c r="Q2425" i="1"/>
  <c r="X2424" i="1"/>
  <c r="Y2424" i="1" s="1"/>
  <c r="Q2424" i="1"/>
  <c r="Q2423" i="1"/>
  <c r="X2423" i="1" s="1"/>
  <c r="Y2423" i="1" s="1"/>
  <c r="Q2422" i="1"/>
  <c r="X2422" i="1" s="1"/>
  <c r="Y2422" i="1" s="1"/>
  <c r="AB2422" i="1" s="1"/>
  <c r="X2421" i="1"/>
  <c r="Y2421" i="1" s="1"/>
  <c r="AB2421" i="1" s="1"/>
  <c r="Q2421" i="1"/>
  <c r="Q2420" i="1"/>
  <c r="X2420" i="1" s="1"/>
  <c r="Y2420" i="1" s="1"/>
  <c r="Q2419" i="1"/>
  <c r="X2419" i="1" s="1"/>
  <c r="Y2419" i="1" s="1"/>
  <c r="Q2418" i="1"/>
  <c r="X2418" i="1" s="1"/>
  <c r="Y2418" i="1" s="1"/>
  <c r="Q2417" i="1"/>
  <c r="X2417" i="1" s="1"/>
  <c r="Y2417" i="1" s="1"/>
  <c r="Q2416" i="1"/>
  <c r="X2416" i="1" s="1"/>
  <c r="Y2416" i="1" s="1"/>
  <c r="Q2415" i="1"/>
  <c r="X2415" i="1" s="1"/>
  <c r="Y2415" i="1" s="1"/>
  <c r="X2414" i="1"/>
  <c r="Y2414" i="1" s="1"/>
  <c r="Q2414" i="1"/>
  <c r="Q2413" i="1"/>
  <c r="X2413" i="1" s="1"/>
  <c r="Y2413" i="1" s="1"/>
  <c r="Q2412" i="1"/>
  <c r="X2412" i="1" s="1"/>
  <c r="Y2412" i="1" s="1"/>
  <c r="Q2411" i="1"/>
  <c r="X2411" i="1" s="1"/>
  <c r="Y2411" i="1" s="1"/>
  <c r="Q2410" i="1"/>
  <c r="X2410" i="1" s="1"/>
  <c r="Y2410" i="1" s="1"/>
  <c r="Y2409" i="1"/>
  <c r="Q2409" i="1"/>
  <c r="X2409" i="1" s="1"/>
  <c r="X2408" i="1"/>
  <c r="Y2408" i="1" s="1"/>
  <c r="Q2408" i="1"/>
  <c r="Q2407" i="1"/>
  <c r="X2407" i="1" s="1"/>
  <c r="Y2407" i="1" s="1"/>
  <c r="X2406" i="1"/>
  <c r="Y2406" i="1" s="1"/>
  <c r="Q2406" i="1"/>
  <c r="Q2405" i="1"/>
  <c r="X2405" i="1" s="1"/>
  <c r="Y2405" i="1" s="1"/>
  <c r="Q2404" i="1"/>
  <c r="X2404" i="1" s="1"/>
  <c r="Y2404" i="1" s="1"/>
  <c r="Q2403" i="1"/>
  <c r="X2403" i="1" s="1"/>
  <c r="Y2403" i="1" s="1"/>
  <c r="Q2402" i="1"/>
  <c r="X2402" i="1" s="1"/>
  <c r="Y2402" i="1" s="1"/>
  <c r="AB2402" i="1" s="1"/>
  <c r="X2401" i="1"/>
  <c r="Y2401" i="1" s="1"/>
  <c r="Q2401" i="1"/>
  <c r="Q2400" i="1"/>
  <c r="X2400" i="1" s="1"/>
  <c r="Y2400" i="1" s="1"/>
  <c r="AB2400" i="1" s="1"/>
  <c r="Q2399" i="1"/>
  <c r="X2399" i="1" s="1"/>
  <c r="Y2399" i="1" s="1"/>
  <c r="AB2399" i="1" s="1"/>
  <c r="Q2398" i="1"/>
  <c r="X2398" i="1" s="1"/>
  <c r="Y2398" i="1" s="1"/>
  <c r="AB2398" i="1" s="1"/>
  <c r="Y2397" i="1"/>
  <c r="Q2397" i="1"/>
  <c r="X2397" i="1" s="1"/>
  <c r="Q2396" i="1"/>
  <c r="X2396" i="1" s="1"/>
  <c r="Y2396" i="1" s="1"/>
  <c r="Q2394" i="1"/>
  <c r="X2394" i="1" s="1"/>
  <c r="Y2394" i="1" s="1"/>
  <c r="Q2393" i="1"/>
  <c r="X2393" i="1" s="1"/>
  <c r="Y2393" i="1" s="1"/>
  <c r="Q2392" i="1"/>
  <c r="X2392" i="1" s="1"/>
  <c r="Y2392" i="1" s="1"/>
  <c r="X2391" i="1"/>
  <c r="Y2391" i="1" s="1"/>
  <c r="Q2391" i="1"/>
  <c r="X2390" i="1"/>
  <c r="Y2390" i="1" s="1"/>
  <c r="AB2390" i="1" s="1"/>
  <c r="Q2390" i="1"/>
  <c r="X2389" i="1"/>
  <c r="Y2389" i="1" s="1"/>
  <c r="Q2389" i="1"/>
  <c r="X2388" i="1"/>
  <c r="Y2388" i="1" s="1"/>
  <c r="Q2388" i="1"/>
  <c r="X2387" i="1"/>
  <c r="Y2387" i="1" s="1"/>
  <c r="Q2387" i="1"/>
  <c r="X2386" i="1"/>
  <c r="Y2386" i="1" s="1"/>
  <c r="Q2386" i="1"/>
  <c r="Y2385" i="1"/>
  <c r="Q2385" i="1"/>
  <c r="X2385" i="1" s="1"/>
  <c r="X2384" i="1"/>
  <c r="Y2384" i="1" s="1"/>
  <c r="Q2384" i="1"/>
  <c r="X2383" i="1"/>
  <c r="Y2383" i="1" s="1"/>
  <c r="AB2383" i="1" s="1"/>
  <c r="Q2383" i="1"/>
  <c r="Q2382" i="1"/>
  <c r="X2382" i="1" s="1"/>
  <c r="Y2382" i="1" s="1"/>
  <c r="Q2381" i="1"/>
  <c r="X2381" i="1" s="1"/>
  <c r="Y2381" i="1" s="1"/>
  <c r="Y2380" i="1"/>
  <c r="Q2380" i="1"/>
  <c r="X2380" i="1" s="1"/>
  <c r="Q2379" i="1"/>
  <c r="X2379" i="1" s="1"/>
  <c r="Y2379" i="1" s="1"/>
  <c r="Q2378" i="1"/>
  <c r="X2378" i="1" s="1"/>
  <c r="Y2378" i="1" s="1"/>
  <c r="Q2377" i="1"/>
  <c r="X2377" i="1" s="1"/>
  <c r="Y2377" i="1" s="1"/>
  <c r="X2376" i="1"/>
  <c r="Y2376" i="1" s="1"/>
  <c r="Q2376" i="1"/>
  <c r="Q2375" i="1"/>
  <c r="X2375" i="1" s="1"/>
  <c r="Y2375" i="1" s="1"/>
  <c r="AB2375" i="1" s="1"/>
  <c r="Q2374" i="1"/>
  <c r="X2374" i="1" s="1"/>
  <c r="Y2374" i="1" s="1"/>
  <c r="Q2373" i="1"/>
  <c r="X2373" i="1" s="1"/>
  <c r="Y2373" i="1" s="1"/>
  <c r="Q2372" i="1"/>
  <c r="X2372" i="1" s="1"/>
  <c r="Y2372" i="1" s="1"/>
  <c r="Q2371" i="1"/>
  <c r="X2371" i="1" s="1"/>
  <c r="Y2371" i="1" s="1"/>
  <c r="X2370" i="1"/>
  <c r="Y2370" i="1" s="1"/>
  <c r="Q2370" i="1"/>
  <c r="Q2369" i="1"/>
  <c r="X2369" i="1" s="1"/>
  <c r="Y2369" i="1" s="1"/>
  <c r="X2368" i="1"/>
  <c r="Y2368" i="1" s="1"/>
  <c r="Q2368" i="1"/>
  <c r="Y2367" i="1"/>
  <c r="Q2367" i="1"/>
  <c r="X2367" i="1" s="1"/>
  <c r="Q2366" i="1"/>
  <c r="X2366" i="1" s="1"/>
  <c r="Y2366" i="1" s="1"/>
  <c r="Q2365" i="1"/>
  <c r="X2365" i="1" s="1"/>
  <c r="Y2365" i="1" s="1"/>
  <c r="AB2365" i="1" s="1"/>
  <c r="Q2364" i="1"/>
  <c r="X2364" i="1" s="1"/>
  <c r="Y2364" i="1" s="1"/>
  <c r="X2363" i="1"/>
  <c r="Y2363" i="1" s="1"/>
  <c r="Q2363" i="1"/>
  <c r="Q2362" i="1"/>
  <c r="X2362" i="1" s="1"/>
  <c r="Y2362" i="1" s="1"/>
  <c r="AB2362" i="1" s="1"/>
  <c r="Q2361" i="1"/>
  <c r="X2361" i="1" s="1"/>
  <c r="Y2361" i="1" s="1"/>
  <c r="Q2360" i="1"/>
  <c r="X2360" i="1" s="1"/>
  <c r="Y2360" i="1" s="1"/>
  <c r="AB2360" i="1" s="1"/>
  <c r="X2359" i="1"/>
  <c r="Y2359" i="1" s="1"/>
  <c r="AB2359" i="1" s="1"/>
  <c r="Q2359" i="1"/>
  <c r="X2358" i="1"/>
  <c r="Y2358" i="1" s="1"/>
  <c r="Q2358" i="1"/>
  <c r="X2357" i="1"/>
  <c r="Y2357" i="1" s="1"/>
  <c r="Q2357" i="1"/>
  <c r="X2356" i="1"/>
  <c r="Y2356" i="1" s="1"/>
  <c r="Q2356" i="1"/>
  <c r="Y2355" i="1"/>
  <c r="Q2355" i="1"/>
  <c r="X2355" i="1" s="1"/>
  <c r="X2354" i="1"/>
  <c r="Y2354" i="1" s="1"/>
  <c r="Q2354" i="1"/>
  <c r="Q2353" i="1"/>
  <c r="X2353" i="1" s="1"/>
  <c r="Y2353" i="1" s="1"/>
  <c r="Q2352" i="1"/>
  <c r="X2352" i="1" s="1"/>
  <c r="Y2352" i="1" s="1"/>
  <c r="Q2351" i="1"/>
  <c r="X2351" i="1" s="1"/>
  <c r="Y2351" i="1" s="1"/>
  <c r="Q2350" i="1"/>
  <c r="X2350" i="1" s="1"/>
  <c r="Y2350" i="1" s="1"/>
  <c r="Q2349" i="1"/>
  <c r="X2349" i="1" s="1"/>
  <c r="Y2349" i="1" s="1"/>
  <c r="Q2348" i="1"/>
  <c r="X2348" i="1" s="1"/>
  <c r="Y2348" i="1" s="1"/>
  <c r="Q2347" i="1"/>
  <c r="X2347" i="1" s="1"/>
  <c r="Y2347" i="1" s="1"/>
  <c r="AB2347" i="1" s="1"/>
  <c r="X2346" i="1"/>
  <c r="Y2346" i="1" s="1"/>
  <c r="Q2346" i="1"/>
  <c r="Q2345" i="1"/>
  <c r="X2345" i="1" s="1"/>
  <c r="Y2345" i="1" s="1"/>
  <c r="AB2345" i="1" s="1"/>
  <c r="Q2344" i="1"/>
  <c r="X2344" i="1" s="1"/>
  <c r="Y2344" i="1" s="1"/>
  <c r="Q2343" i="1"/>
  <c r="X2343" i="1" s="1"/>
  <c r="Y2343" i="1" s="1"/>
  <c r="Q2342" i="1"/>
  <c r="X2342" i="1" s="1"/>
  <c r="Y2342" i="1" s="1"/>
  <c r="Q2341" i="1"/>
  <c r="X2341" i="1" s="1"/>
  <c r="Y2341" i="1" s="1"/>
  <c r="Q2340" i="1"/>
  <c r="X2340" i="1" s="1"/>
  <c r="Y2340" i="1" s="1"/>
  <c r="Y2339" i="1"/>
  <c r="Q2339" i="1"/>
  <c r="X2339" i="1" s="1"/>
  <c r="X2338" i="1"/>
  <c r="Y2338" i="1" s="1"/>
  <c r="Q2338" i="1"/>
  <c r="Q2337" i="1"/>
  <c r="X2337" i="1" s="1"/>
  <c r="Y2337" i="1" s="1"/>
  <c r="Q2336" i="1"/>
  <c r="X2336" i="1" s="1"/>
  <c r="Y2336" i="1" s="1"/>
  <c r="AB2336" i="1" s="1"/>
  <c r="Q2335" i="1"/>
  <c r="X2335" i="1" s="1"/>
  <c r="Y2335" i="1" s="1"/>
  <c r="Q2334" i="1"/>
  <c r="X2334" i="1" s="1"/>
  <c r="Y2334" i="1" s="1"/>
  <c r="AB2334" i="1" s="1"/>
  <c r="Q2333" i="1"/>
  <c r="X2333" i="1" s="1"/>
  <c r="Y2333" i="1" s="1"/>
  <c r="Q2332" i="1"/>
  <c r="X2332" i="1" s="1"/>
  <c r="Y2332" i="1" s="1"/>
  <c r="Q2331" i="1"/>
  <c r="X2331" i="1" s="1"/>
  <c r="Y2331" i="1" s="1"/>
  <c r="X2330" i="1"/>
  <c r="Y2330" i="1" s="1"/>
  <c r="Q2330" i="1"/>
  <c r="Q2329" i="1"/>
  <c r="X2329" i="1" s="1"/>
  <c r="Y2329" i="1" s="1"/>
  <c r="X2328" i="1"/>
  <c r="Y2328" i="1" s="1"/>
  <c r="Q2328" i="1"/>
  <c r="Q2327" i="1"/>
  <c r="X2327" i="1" s="1"/>
  <c r="Y2327" i="1" s="1"/>
  <c r="Q2326" i="1"/>
  <c r="X2326" i="1" s="1"/>
  <c r="Y2326" i="1" s="1"/>
  <c r="X2325" i="1"/>
  <c r="Y2325" i="1" s="1"/>
  <c r="AB2325" i="1" s="1"/>
  <c r="Q2325" i="1"/>
  <c r="Q2324" i="1"/>
  <c r="X2324" i="1" s="1"/>
  <c r="Y2324" i="1" s="1"/>
  <c r="Q2323" i="1"/>
  <c r="X2323" i="1" s="1"/>
  <c r="Y2323" i="1" s="1"/>
  <c r="Q2322" i="1"/>
  <c r="X2322" i="1" s="1"/>
  <c r="Y2322" i="1" s="1"/>
  <c r="Q2321" i="1"/>
  <c r="X2321" i="1" s="1"/>
  <c r="Y2321" i="1" s="1"/>
  <c r="Q2320" i="1"/>
  <c r="X2320" i="1" s="1"/>
  <c r="Y2320" i="1" s="1"/>
  <c r="X2319" i="1"/>
  <c r="Y2319" i="1" s="1"/>
  <c r="Q2319" i="1"/>
  <c r="Y2318" i="1"/>
  <c r="Q2318" i="1"/>
  <c r="X2318" i="1" s="1"/>
  <c r="Y2317" i="1"/>
  <c r="AB2317" i="1" s="1"/>
  <c r="Q2317" i="1"/>
  <c r="X2317" i="1" s="1"/>
  <c r="Q2316" i="1"/>
  <c r="X2316" i="1" s="1"/>
  <c r="Y2316" i="1" s="1"/>
  <c r="Q2315" i="1"/>
  <c r="X2315" i="1" s="1"/>
  <c r="Y2315" i="1" s="1"/>
  <c r="X2314" i="1"/>
  <c r="Y2314" i="1" s="1"/>
  <c r="AB2314" i="1" s="1"/>
  <c r="Q2314" i="1"/>
  <c r="Y2313" i="1"/>
  <c r="AB2313" i="1" s="1"/>
  <c r="Q2313" i="1"/>
  <c r="X2313" i="1" s="1"/>
  <c r="Q2312" i="1"/>
  <c r="X2312" i="1" s="1"/>
  <c r="Y2312" i="1" s="1"/>
  <c r="Q2311" i="1"/>
  <c r="X2311" i="1" s="1"/>
  <c r="Y2311" i="1" s="1"/>
  <c r="Q2310" i="1"/>
  <c r="X2310" i="1" s="1"/>
  <c r="Y2310" i="1" s="1"/>
  <c r="X2309" i="1"/>
  <c r="Y2309" i="1" s="1"/>
  <c r="Q2309" i="1"/>
  <c r="Q2308" i="1"/>
  <c r="X2308" i="1" s="1"/>
  <c r="Y2308" i="1" s="1"/>
  <c r="Q2307" i="1"/>
  <c r="X2307" i="1" s="1"/>
  <c r="Y2307" i="1" s="1"/>
  <c r="X2306" i="1"/>
  <c r="Y2306" i="1" s="1"/>
  <c r="AB2306" i="1" s="1"/>
  <c r="Q2306" i="1"/>
  <c r="Q2305" i="1"/>
  <c r="X2305" i="1" s="1"/>
  <c r="Y2305" i="1" s="1"/>
  <c r="Q2304" i="1"/>
  <c r="X2304" i="1" s="1"/>
  <c r="Y2304" i="1" s="1"/>
  <c r="X2303" i="1"/>
  <c r="Y2303" i="1" s="1"/>
  <c r="Q2303" i="1"/>
  <c r="Q2302" i="1"/>
  <c r="X2302" i="1" s="1"/>
  <c r="Y2302" i="1" s="1"/>
  <c r="X2301" i="1"/>
  <c r="Y2301" i="1" s="1"/>
  <c r="Q2301" i="1"/>
  <c r="AB2300" i="1"/>
  <c r="Q2300" i="1"/>
  <c r="X2300" i="1" s="1"/>
  <c r="Y2300" i="1" s="1"/>
  <c r="Q2299" i="1"/>
  <c r="X2299" i="1" s="1"/>
  <c r="Y2299" i="1" s="1"/>
  <c r="Q2298" i="1"/>
  <c r="X2298" i="1" s="1"/>
  <c r="Y2298" i="1" s="1"/>
  <c r="Q2297" i="1"/>
  <c r="X2297" i="1" s="1"/>
  <c r="Y2297" i="1" s="1"/>
  <c r="Q2296" i="1"/>
  <c r="X2296" i="1" s="1"/>
  <c r="Y2296" i="1" s="1"/>
  <c r="Y2295" i="1"/>
  <c r="Q2295" i="1"/>
  <c r="X2295" i="1" s="1"/>
  <c r="X2294" i="1"/>
  <c r="Y2294" i="1" s="1"/>
  <c r="Q2294" i="1"/>
  <c r="Q2293" i="1"/>
  <c r="X2293" i="1" s="1"/>
  <c r="Y2293" i="1" s="1"/>
  <c r="AB2293" i="1" s="1"/>
  <c r="Q2292" i="1"/>
  <c r="X2292" i="1" s="1"/>
  <c r="Y2292" i="1" s="1"/>
  <c r="AB2292" i="1" s="1"/>
  <c r="Q2291" i="1"/>
  <c r="X2291" i="1" s="1"/>
  <c r="Y2291" i="1" s="1"/>
  <c r="X2290" i="1"/>
  <c r="Y2290" i="1" s="1"/>
  <c r="Q2290" i="1"/>
  <c r="Q2289" i="1"/>
  <c r="X2289" i="1" s="1"/>
  <c r="Y2289" i="1" s="1"/>
  <c r="Q2288" i="1"/>
  <c r="X2288" i="1" s="1"/>
  <c r="Y2288" i="1" s="1"/>
  <c r="AB2288" i="1" s="1"/>
  <c r="Q2287" i="1"/>
  <c r="X2287" i="1" s="1"/>
  <c r="Y2287" i="1" s="1"/>
  <c r="Q2286" i="1"/>
  <c r="X2286" i="1" s="1"/>
  <c r="Y2286" i="1" s="1"/>
  <c r="Q2285" i="1"/>
  <c r="X2285" i="1" s="1"/>
  <c r="Y2285" i="1" s="1"/>
  <c r="Y2284" i="1"/>
  <c r="Q2284" i="1"/>
  <c r="X2284" i="1" s="1"/>
  <c r="Y2283" i="1"/>
  <c r="X2283" i="1"/>
  <c r="Q2283" i="1"/>
  <c r="Y2282" i="1"/>
  <c r="Q2282" i="1"/>
  <c r="X2282" i="1" s="1"/>
  <c r="Q2281" i="1"/>
  <c r="X2281" i="1" s="1"/>
  <c r="Y2281" i="1" s="1"/>
  <c r="Q2280" i="1"/>
  <c r="X2280" i="1" s="1"/>
  <c r="Y2280" i="1" s="1"/>
  <c r="X2279" i="1"/>
  <c r="Y2279" i="1" s="1"/>
  <c r="Q2279" i="1"/>
  <c r="X2278" i="1"/>
  <c r="Y2278" i="1" s="1"/>
  <c r="Q2278" i="1"/>
  <c r="Q2277" i="1"/>
  <c r="X2277" i="1" s="1"/>
  <c r="Y2277" i="1" s="1"/>
  <c r="Q2276" i="1"/>
  <c r="X2276" i="1" s="1"/>
  <c r="Y2276" i="1" s="1"/>
  <c r="Y2275" i="1"/>
  <c r="AB2275" i="1" s="1"/>
  <c r="Q2275" i="1"/>
  <c r="X2275" i="1" s="1"/>
  <c r="Q2274" i="1"/>
  <c r="X2274" i="1" s="1"/>
  <c r="Y2274" i="1" s="1"/>
  <c r="Q2273" i="1"/>
  <c r="X2273" i="1" s="1"/>
  <c r="Y2273" i="1" s="1"/>
  <c r="X2272" i="1"/>
  <c r="Y2272" i="1" s="1"/>
  <c r="Q2272" i="1"/>
  <c r="X2271" i="1"/>
  <c r="Y2271" i="1" s="1"/>
  <c r="AB2271" i="1" s="1"/>
  <c r="Q2271" i="1"/>
  <c r="Q2270" i="1"/>
  <c r="X2270" i="1" s="1"/>
  <c r="Y2270" i="1" s="1"/>
  <c r="AB2270" i="1" s="1"/>
  <c r="Q2269" i="1"/>
  <c r="X2269" i="1" s="1"/>
  <c r="Y2269" i="1" s="1"/>
  <c r="Q2268" i="1"/>
  <c r="X2268" i="1" s="1"/>
  <c r="Y2268" i="1" s="1"/>
  <c r="Q2267" i="1"/>
  <c r="X2267" i="1" s="1"/>
  <c r="Y2267" i="1" s="1"/>
  <c r="Q2266" i="1"/>
  <c r="X2266" i="1" s="1"/>
  <c r="Y2266" i="1" s="1"/>
  <c r="AB2266" i="1" s="1"/>
  <c r="X2265" i="1"/>
  <c r="Y2265" i="1" s="1"/>
  <c r="Q2265" i="1"/>
  <c r="Q2264" i="1"/>
  <c r="X2264" i="1" s="1"/>
  <c r="Y2264" i="1" s="1"/>
  <c r="X2263" i="1"/>
  <c r="Y2263" i="1" s="1"/>
  <c r="Q2263" i="1"/>
  <c r="Q2262" i="1"/>
  <c r="X2262" i="1" s="1"/>
  <c r="Y2262" i="1" s="1"/>
  <c r="AB2262" i="1" s="1"/>
  <c r="Q2261" i="1"/>
  <c r="X2261" i="1" s="1"/>
  <c r="Y2261" i="1" s="1"/>
  <c r="X2260" i="1"/>
  <c r="Y2260" i="1" s="1"/>
  <c r="Q2260" i="1"/>
  <c r="Q2259" i="1"/>
  <c r="X2259" i="1" s="1"/>
  <c r="Y2259" i="1" s="1"/>
  <c r="Q2258" i="1"/>
  <c r="X2258" i="1" s="1"/>
  <c r="Y2258" i="1" s="1"/>
  <c r="Q2257" i="1"/>
  <c r="X2257" i="1" s="1"/>
  <c r="Y2257" i="1" s="1"/>
  <c r="Q2256" i="1"/>
  <c r="X2256" i="1" s="1"/>
  <c r="Y2256" i="1" s="1"/>
  <c r="AB2256" i="1" s="1"/>
  <c r="Q2255" i="1"/>
  <c r="X2255" i="1" s="1"/>
  <c r="Y2255" i="1" s="1"/>
  <c r="Q2254" i="1"/>
  <c r="X2254" i="1" s="1"/>
  <c r="Y2254" i="1" s="1"/>
  <c r="X2253" i="1"/>
  <c r="Y2253" i="1" s="1"/>
  <c r="Q2253" i="1"/>
  <c r="Q2252" i="1"/>
  <c r="X2252" i="1" s="1"/>
  <c r="Y2252" i="1" s="1"/>
  <c r="Q2251" i="1"/>
  <c r="X2251" i="1" s="1"/>
  <c r="Y2251" i="1" s="1"/>
  <c r="Q2250" i="1"/>
  <c r="X2250" i="1" s="1"/>
  <c r="Y2250" i="1" s="1"/>
  <c r="X2249" i="1"/>
  <c r="Y2249" i="1" s="1"/>
  <c r="AB2249" i="1" s="1"/>
  <c r="Q2249" i="1"/>
  <c r="Y2248" i="1"/>
  <c r="AB2248" i="1" s="1"/>
  <c r="Q2248" i="1"/>
  <c r="X2248" i="1" s="1"/>
  <c r="Q2247" i="1"/>
  <c r="X2247" i="1" s="1"/>
  <c r="Y2247" i="1" s="1"/>
  <c r="Q2246" i="1"/>
  <c r="X2246" i="1" s="1"/>
  <c r="Y2246" i="1" s="1"/>
  <c r="Q2245" i="1"/>
  <c r="X2245" i="1" s="1"/>
  <c r="Y2245" i="1" s="1"/>
  <c r="X2244" i="1"/>
  <c r="Y2244" i="1" s="1"/>
  <c r="Q2244" i="1"/>
  <c r="X2243" i="1"/>
  <c r="Y2243" i="1" s="1"/>
  <c r="Q2243" i="1"/>
  <c r="Q2242" i="1"/>
  <c r="X2242" i="1" s="1"/>
  <c r="Y2242" i="1" s="1"/>
  <c r="X2241" i="1"/>
  <c r="Y2241" i="1" s="1"/>
  <c r="Q2241" i="1"/>
  <c r="Q2240" i="1"/>
  <c r="X2240" i="1" s="1"/>
  <c r="Y2240" i="1" s="1"/>
  <c r="Q2239" i="1"/>
  <c r="X2239" i="1" s="1"/>
  <c r="Y2239" i="1" s="1"/>
  <c r="Q2238" i="1"/>
  <c r="X2238" i="1" s="1"/>
  <c r="Y2238" i="1" s="1"/>
  <c r="Q2237" i="1"/>
  <c r="X2237" i="1" s="1"/>
  <c r="Y2237" i="1" s="1"/>
  <c r="Q2236" i="1"/>
  <c r="X2236" i="1" s="1"/>
  <c r="Y2236" i="1" s="1"/>
  <c r="AB2236" i="1" s="1"/>
  <c r="Q2235" i="1"/>
  <c r="X2235" i="1" s="1"/>
  <c r="Y2235" i="1" s="1"/>
  <c r="Q2234" i="1"/>
  <c r="X2234" i="1" s="1"/>
  <c r="Y2234" i="1" s="1"/>
  <c r="Q2233" i="1"/>
  <c r="X2233" i="1" s="1"/>
  <c r="Y2233" i="1" s="1"/>
  <c r="AB2233" i="1" s="1"/>
  <c r="Q2232" i="1"/>
  <c r="X2232" i="1" s="1"/>
  <c r="Y2232" i="1" s="1"/>
  <c r="Q2231" i="1"/>
  <c r="X2231" i="1" s="1"/>
  <c r="Y2231" i="1" s="1"/>
  <c r="Q2230" i="1"/>
  <c r="X2230" i="1" s="1"/>
  <c r="Y2230" i="1" s="1"/>
  <c r="X2229" i="1"/>
  <c r="Y2229" i="1" s="1"/>
  <c r="Q2229" i="1"/>
  <c r="Y2228" i="1"/>
  <c r="Q2228" i="1"/>
  <c r="X2228" i="1" s="1"/>
  <c r="Q2227" i="1"/>
  <c r="X2227" i="1" s="1"/>
  <c r="Y2227" i="1" s="1"/>
  <c r="Q2226" i="1"/>
  <c r="X2226" i="1" s="1"/>
  <c r="Y2226" i="1" s="1"/>
  <c r="Q2225" i="1"/>
  <c r="X2225" i="1" s="1"/>
  <c r="Y2225" i="1" s="1"/>
  <c r="AB2225" i="1" s="1"/>
  <c r="Q2224" i="1"/>
  <c r="X2224" i="1" s="1"/>
  <c r="Y2224" i="1" s="1"/>
  <c r="X2223" i="1"/>
  <c r="Y2223" i="1" s="1"/>
  <c r="AB2223" i="1" s="1"/>
  <c r="Q2223" i="1"/>
  <c r="Y2222" i="1"/>
  <c r="Q2222" i="1"/>
  <c r="X2222" i="1" s="1"/>
  <c r="Q2221" i="1"/>
  <c r="X2221" i="1" s="1"/>
  <c r="Y2221" i="1" s="1"/>
  <c r="AB2221" i="1" s="1"/>
  <c r="Q2220" i="1"/>
  <c r="X2220" i="1" s="1"/>
  <c r="Y2220" i="1" s="1"/>
  <c r="Y2219" i="1"/>
  <c r="AB2219" i="1" s="1"/>
  <c r="Q2219" i="1"/>
  <c r="X2219" i="1" s="1"/>
  <c r="Q2218" i="1"/>
  <c r="X2218" i="1" s="1"/>
  <c r="Y2218" i="1" s="1"/>
  <c r="Q2217" i="1"/>
  <c r="X2217" i="1" s="1"/>
  <c r="Y2217" i="1" s="1"/>
  <c r="X2216" i="1"/>
  <c r="Y2216" i="1" s="1"/>
  <c r="Q2216" i="1"/>
  <c r="Q2215" i="1"/>
  <c r="X2215" i="1" s="1"/>
  <c r="Y2215" i="1" s="1"/>
  <c r="Q2214" i="1"/>
  <c r="X2214" i="1" s="1"/>
  <c r="Y2214" i="1" s="1"/>
  <c r="Y2213" i="1"/>
  <c r="X2213" i="1"/>
  <c r="Q2213" i="1"/>
  <c r="Q2212" i="1"/>
  <c r="X2212" i="1" s="1"/>
  <c r="Y2212" i="1" s="1"/>
  <c r="Q2211" i="1"/>
  <c r="X2211" i="1" s="1"/>
  <c r="Y2211" i="1" s="1"/>
  <c r="Q2210" i="1"/>
  <c r="X2210" i="1" s="1"/>
  <c r="Y2210" i="1" s="1"/>
  <c r="Q2209" i="1"/>
  <c r="X2209" i="1" s="1"/>
  <c r="Y2209" i="1" s="1"/>
  <c r="AB2209" i="1" s="1"/>
  <c r="X2208" i="1"/>
  <c r="Y2208" i="1" s="1"/>
  <c r="Q2208" i="1"/>
  <c r="Q2207" i="1"/>
  <c r="X2207" i="1" s="1"/>
  <c r="Y2207" i="1" s="1"/>
  <c r="Q2206" i="1"/>
  <c r="X2206" i="1" s="1"/>
  <c r="Y2206" i="1" s="1"/>
  <c r="Q2205" i="1"/>
  <c r="X2205" i="1" s="1"/>
  <c r="Y2205" i="1" s="1"/>
  <c r="Q2204" i="1"/>
  <c r="X2204" i="1" s="1"/>
  <c r="Y2204" i="1" s="1"/>
  <c r="AB2204" i="1" s="1"/>
  <c r="Q2203" i="1"/>
  <c r="X2203" i="1" s="1"/>
  <c r="Y2203" i="1" s="1"/>
  <c r="Q2202" i="1"/>
  <c r="X2202" i="1" s="1"/>
  <c r="Y2202" i="1" s="1"/>
  <c r="AB2202" i="1" s="1"/>
  <c r="X2201" i="1"/>
  <c r="Y2201" i="1" s="1"/>
  <c r="Q2201" i="1"/>
  <c r="Q2200" i="1"/>
  <c r="X2200" i="1" s="1"/>
  <c r="Y2200" i="1" s="1"/>
  <c r="Q2199" i="1"/>
  <c r="X2199" i="1" s="1"/>
  <c r="Y2199" i="1" s="1"/>
  <c r="Y2198" i="1"/>
  <c r="X2198" i="1"/>
  <c r="Q2198" i="1"/>
  <c r="Y2197" i="1"/>
  <c r="Q2197" i="1"/>
  <c r="X2197" i="1" s="1"/>
  <c r="Q2196" i="1"/>
  <c r="X2196" i="1" s="1"/>
  <c r="Y2196" i="1" s="1"/>
  <c r="Q2195" i="1"/>
  <c r="X2195" i="1" s="1"/>
  <c r="Y2195" i="1" s="1"/>
  <c r="Q2194" i="1"/>
  <c r="X2194" i="1" s="1"/>
  <c r="Y2194" i="1" s="1"/>
  <c r="AB2194" i="1" s="1"/>
  <c r="AB2193" i="1"/>
  <c r="Q2193" i="1"/>
  <c r="X2193" i="1" s="1"/>
  <c r="Y2193" i="1" s="1"/>
  <c r="Q2192" i="1"/>
  <c r="X2192" i="1" s="1"/>
  <c r="Y2192" i="1" s="1"/>
  <c r="Q2191" i="1"/>
  <c r="X2191" i="1" s="1"/>
  <c r="Y2191" i="1" s="1"/>
  <c r="AB2191" i="1" s="1"/>
  <c r="Q2190" i="1"/>
  <c r="X2190" i="1" s="1"/>
  <c r="Y2190" i="1" s="1"/>
  <c r="Q2189" i="1"/>
  <c r="X2189" i="1" s="1"/>
  <c r="Y2189" i="1" s="1"/>
  <c r="Q2188" i="1"/>
  <c r="X2188" i="1" s="1"/>
  <c r="Y2188" i="1" s="1"/>
  <c r="Q2187" i="1"/>
  <c r="X2187" i="1" s="1"/>
  <c r="Y2187" i="1" s="1"/>
  <c r="Q2186" i="1"/>
  <c r="X2186" i="1" s="1"/>
  <c r="Y2186" i="1" s="1"/>
  <c r="AB2186" i="1" s="1"/>
  <c r="Q2185" i="1"/>
  <c r="X2185" i="1" s="1"/>
  <c r="Y2185" i="1" s="1"/>
  <c r="AB2185" i="1" s="1"/>
  <c r="Q2184" i="1"/>
  <c r="X2184" i="1" s="1"/>
  <c r="Y2184" i="1" s="1"/>
  <c r="AB2184" i="1" s="1"/>
  <c r="Q2183" i="1"/>
  <c r="X2183" i="1" s="1"/>
  <c r="Y2183" i="1" s="1"/>
  <c r="Q2182" i="1"/>
  <c r="X2182" i="1" s="1"/>
  <c r="Y2182" i="1" s="1"/>
  <c r="AB2182" i="1" s="1"/>
  <c r="Q2181" i="1"/>
  <c r="X2181" i="1" s="1"/>
  <c r="Y2181" i="1" s="1"/>
  <c r="Q2180" i="1"/>
  <c r="X2180" i="1" s="1"/>
  <c r="Y2180" i="1" s="1"/>
  <c r="X2179" i="1"/>
  <c r="Y2179" i="1" s="1"/>
  <c r="Q2179" i="1"/>
  <c r="Q2178" i="1"/>
  <c r="X2178" i="1" s="1"/>
  <c r="Y2178" i="1" s="1"/>
  <c r="AB2178" i="1" s="1"/>
  <c r="X2177" i="1"/>
  <c r="Y2177" i="1" s="1"/>
  <c r="Q2177" i="1"/>
  <c r="Q2176" i="1"/>
  <c r="X2176" i="1" s="1"/>
  <c r="Y2176" i="1" s="1"/>
  <c r="Q2175" i="1"/>
  <c r="X2175" i="1" s="1"/>
  <c r="Y2175" i="1" s="1"/>
  <c r="X2174" i="1"/>
  <c r="Y2174" i="1" s="1"/>
  <c r="Q2174" i="1"/>
  <c r="Q2173" i="1"/>
  <c r="X2173" i="1" s="1"/>
  <c r="Y2173" i="1" s="1"/>
  <c r="AB2173" i="1" s="1"/>
  <c r="Q2172" i="1"/>
  <c r="X2172" i="1" s="1"/>
  <c r="Y2172" i="1" s="1"/>
  <c r="Q2171" i="1"/>
  <c r="X2171" i="1" s="1"/>
  <c r="Y2171" i="1" s="1"/>
  <c r="AB2171" i="1" s="1"/>
  <c r="Q2170" i="1"/>
  <c r="X2170" i="1" s="1"/>
  <c r="Y2170" i="1" s="1"/>
  <c r="Q2169" i="1"/>
  <c r="X2169" i="1" s="1"/>
  <c r="Y2169" i="1" s="1"/>
  <c r="Q2168" i="1"/>
  <c r="X2168" i="1" s="1"/>
  <c r="Y2168" i="1" s="1"/>
  <c r="X2167" i="1"/>
  <c r="Y2167" i="1" s="1"/>
  <c r="Q2167" i="1"/>
  <c r="Q2166" i="1"/>
  <c r="X2166" i="1" s="1"/>
  <c r="Y2166" i="1" s="1"/>
  <c r="AB2166" i="1" s="1"/>
  <c r="Q2165" i="1"/>
  <c r="X2165" i="1" s="1"/>
  <c r="Y2165" i="1" s="1"/>
  <c r="AB2165" i="1" s="1"/>
  <c r="X2164" i="1"/>
  <c r="Y2164" i="1" s="1"/>
  <c r="Q2164" i="1"/>
  <c r="Q2163" i="1"/>
  <c r="X2163" i="1" s="1"/>
  <c r="Y2163" i="1" s="1"/>
  <c r="AB2163" i="1" s="1"/>
  <c r="Q2162" i="1"/>
  <c r="X2162" i="1" s="1"/>
  <c r="Y2162" i="1" s="1"/>
  <c r="Q2161" i="1"/>
  <c r="X2161" i="1" s="1"/>
  <c r="Y2161" i="1" s="1"/>
  <c r="Q2160" i="1"/>
  <c r="X2160" i="1" s="1"/>
  <c r="Y2160" i="1" s="1"/>
  <c r="Q2159" i="1"/>
  <c r="X2159" i="1" s="1"/>
  <c r="Y2159" i="1" s="1"/>
  <c r="X2158" i="1"/>
  <c r="Y2158" i="1" s="1"/>
  <c r="Q2158" i="1"/>
  <c r="X2157" i="1"/>
  <c r="Y2157" i="1" s="1"/>
  <c r="Q2157" i="1"/>
  <c r="Y2156" i="1"/>
  <c r="Q2156" i="1"/>
  <c r="X2156" i="1" s="1"/>
  <c r="Q2155" i="1"/>
  <c r="X2155" i="1" s="1"/>
  <c r="Y2155" i="1" s="1"/>
  <c r="Q2154" i="1"/>
  <c r="X2154" i="1" s="1"/>
  <c r="Y2154" i="1" s="1"/>
  <c r="Q2153" i="1"/>
  <c r="X2153" i="1" s="1"/>
  <c r="Y2153" i="1" s="1"/>
  <c r="Q2152" i="1"/>
  <c r="X2152" i="1" s="1"/>
  <c r="Y2152" i="1" s="1"/>
  <c r="X2151" i="1"/>
  <c r="Y2151" i="1" s="1"/>
  <c r="Q2151" i="1"/>
  <c r="Q2150" i="1"/>
  <c r="X2150" i="1" s="1"/>
  <c r="Y2150" i="1" s="1"/>
  <c r="X2149" i="1"/>
  <c r="Y2149" i="1" s="1"/>
  <c r="Q2149" i="1"/>
  <c r="Q2148" i="1"/>
  <c r="X2148" i="1" s="1"/>
  <c r="Y2148" i="1" s="1"/>
  <c r="Q2147" i="1"/>
  <c r="X2147" i="1" s="1"/>
  <c r="Y2147" i="1" s="1"/>
  <c r="AB2147" i="1" s="1"/>
  <c r="X2146" i="1"/>
  <c r="Y2146" i="1" s="1"/>
  <c r="Q2146" i="1"/>
  <c r="Q2145" i="1"/>
  <c r="X2145" i="1" s="1"/>
  <c r="Y2145" i="1" s="1"/>
  <c r="Q2144" i="1"/>
  <c r="X2144" i="1" s="1"/>
  <c r="Y2144" i="1" s="1"/>
  <c r="AB2144" i="1" s="1"/>
  <c r="Q2143" i="1"/>
  <c r="X2143" i="1" s="1"/>
  <c r="Y2143" i="1" s="1"/>
  <c r="X2142" i="1"/>
  <c r="Y2142" i="1" s="1"/>
  <c r="Q2142" i="1"/>
  <c r="Q2141" i="1"/>
  <c r="X2141" i="1" s="1"/>
  <c r="Y2141" i="1" s="1"/>
  <c r="AB2141" i="1" s="1"/>
  <c r="X2140" i="1"/>
  <c r="Y2140" i="1" s="1"/>
  <c r="Q2140" i="1"/>
  <c r="X2139" i="1"/>
  <c r="Y2139" i="1" s="1"/>
  <c r="AB2139" i="1" s="1"/>
  <c r="Q2139" i="1"/>
  <c r="Q2138" i="1"/>
  <c r="X2138" i="1" s="1"/>
  <c r="Y2138" i="1" s="1"/>
  <c r="Q2137" i="1"/>
  <c r="X2137" i="1" s="1"/>
  <c r="Y2137" i="1" s="1"/>
  <c r="Q2136" i="1"/>
  <c r="X2136" i="1" s="1"/>
  <c r="Y2136" i="1" s="1"/>
  <c r="Q2135" i="1"/>
  <c r="X2135" i="1" s="1"/>
  <c r="Y2135" i="1" s="1"/>
  <c r="Y2134" i="1"/>
  <c r="Q2134" i="1"/>
  <c r="X2134" i="1" s="1"/>
  <c r="Q2133" i="1"/>
  <c r="X2133" i="1" s="1"/>
  <c r="Y2133" i="1" s="1"/>
  <c r="Q2132" i="1"/>
  <c r="X2132" i="1" s="1"/>
  <c r="Y2132" i="1" s="1"/>
  <c r="Q2131" i="1"/>
  <c r="X2131" i="1" s="1"/>
  <c r="Y2131" i="1" s="1"/>
  <c r="Q2130" i="1"/>
  <c r="X2130" i="1" s="1"/>
  <c r="Y2130" i="1" s="1"/>
  <c r="Q2129" i="1"/>
  <c r="X2129" i="1" s="1"/>
  <c r="Y2129" i="1" s="1"/>
  <c r="Q2128" i="1"/>
  <c r="X2128" i="1" s="1"/>
  <c r="Y2128" i="1" s="1"/>
  <c r="AB2128" i="1" s="1"/>
  <c r="Q2127" i="1"/>
  <c r="X2127" i="1" s="1"/>
  <c r="Y2127" i="1" s="1"/>
  <c r="AB2127" i="1" s="1"/>
  <c r="Q2126" i="1"/>
  <c r="X2126" i="1" s="1"/>
  <c r="Y2126" i="1" s="1"/>
  <c r="Q2125" i="1"/>
  <c r="X2125" i="1" s="1"/>
  <c r="Y2125" i="1" s="1"/>
  <c r="Y2124" i="1"/>
  <c r="Q2124" i="1"/>
  <c r="X2124" i="1" s="1"/>
  <c r="X2123" i="1"/>
  <c r="Y2123" i="1" s="1"/>
  <c r="AB2123" i="1" s="1"/>
  <c r="Q2123" i="1"/>
  <c r="AB2122" i="1"/>
  <c r="Y2122" i="1"/>
  <c r="Q2122" i="1"/>
  <c r="X2122" i="1" s="1"/>
  <c r="Q2121" i="1"/>
  <c r="X2121" i="1" s="1"/>
  <c r="Y2121" i="1" s="1"/>
  <c r="Q2120" i="1"/>
  <c r="X2120" i="1" s="1"/>
  <c r="Y2120" i="1" s="1"/>
  <c r="Q2119" i="1"/>
  <c r="X2119" i="1" s="1"/>
  <c r="Y2119" i="1" s="1"/>
  <c r="X2118" i="1"/>
  <c r="Y2118" i="1" s="1"/>
  <c r="Q2118" i="1"/>
  <c r="Q2117" i="1"/>
  <c r="X2117" i="1" s="1"/>
  <c r="Y2117" i="1" s="1"/>
  <c r="Q2116" i="1"/>
  <c r="X2116" i="1" s="1"/>
  <c r="Y2116" i="1" s="1"/>
  <c r="Q2115" i="1"/>
  <c r="X2115" i="1" s="1"/>
  <c r="Y2115" i="1" s="1"/>
  <c r="Q2114" i="1"/>
  <c r="X2114" i="1" s="1"/>
  <c r="Y2114" i="1" s="1"/>
  <c r="Q2113" i="1"/>
  <c r="X2113" i="1" s="1"/>
  <c r="Y2113" i="1" s="1"/>
  <c r="Q2112" i="1"/>
  <c r="X2112" i="1" s="1"/>
  <c r="Y2112" i="1" s="1"/>
  <c r="X2111" i="1"/>
  <c r="Y2111" i="1" s="1"/>
  <c r="Q2111" i="1"/>
  <c r="Q2110" i="1"/>
  <c r="X2110" i="1" s="1"/>
  <c r="Y2110" i="1" s="1"/>
  <c r="Q2109" i="1"/>
  <c r="X2109" i="1" s="1"/>
  <c r="Y2109" i="1" s="1"/>
  <c r="AB2109" i="1" s="1"/>
  <c r="Q2108" i="1"/>
  <c r="X2108" i="1" s="1"/>
  <c r="Y2108" i="1" s="1"/>
  <c r="Q2107" i="1"/>
  <c r="X2107" i="1" s="1"/>
  <c r="Y2107" i="1" s="1"/>
  <c r="Q2106" i="1"/>
  <c r="X2106" i="1" s="1"/>
  <c r="Y2106" i="1" s="1"/>
  <c r="Q2105" i="1"/>
  <c r="X2105" i="1" s="1"/>
  <c r="Y2105" i="1" s="1"/>
  <c r="X2104" i="1"/>
  <c r="Y2104" i="1" s="1"/>
  <c r="Q2104" i="1"/>
  <c r="Y2103" i="1"/>
  <c r="Q2103" i="1"/>
  <c r="X2103" i="1" s="1"/>
  <c r="Q2102" i="1"/>
  <c r="X2102" i="1" s="1"/>
  <c r="Y2102" i="1" s="1"/>
  <c r="X2101" i="1"/>
  <c r="Y2101" i="1" s="1"/>
  <c r="AB2101" i="1" s="1"/>
  <c r="Q2101" i="1"/>
  <c r="X2100" i="1"/>
  <c r="Y2100" i="1" s="1"/>
  <c r="AB2100" i="1" s="1"/>
  <c r="Q2100" i="1"/>
  <c r="Q2099" i="1"/>
  <c r="X2099" i="1" s="1"/>
  <c r="Y2099" i="1" s="1"/>
  <c r="Q2098" i="1"/>
  <c r="X2098" i="1" s="1"/>
  <c r="Y2098" i="1" s="1"/>
  <c r="Q2097" i="1"/>
  <c r="X2097" i="1" s="1"/>
  <c r="Y2097" i="1" s="1"/>
  <c r="Q2096" i="1"/>
  <c r="X2096" i="1" s="1"/>
  <c r="Y2096" i="1" s="1"/>
  <c r="Q2095" i="1"/>
  <c r="X2095" i="1" s="1"/>
  <c r="Y2095" i="1" s="1"/>
  <c r="Y2094" i="1"/>
  <c r="Q2094" i="1"/>
  <c r="X2094" i="1" s="1"/>
  <c r="Q2093" i="1"/>
  <c r="X2093" i="1" s="1"/>
  <c r="Y2093" i="1" s="1"/>
  <c r="AB2093" i="1" s="1"/>
  <c r="Q2092" i="1"/>
  <c r="X2092" i="1" s="1"/>
  <c r="Y2092" i="1" s="1"/>
  <c r="X2091" i="1"/>
  <c r="Y2091" i="1" s="1"/>
  <c r="Q2091" i="1"/>
  <c r="Q2090" i="1"/>
  <c r="X2090" i="1" s="1"/>
  <c r="Y2090" i="1" s="1"/>
  <c r="Q2089" i="1"/>
  <c r="X2089" i="1" s="1"/>
  <c r="Y2089" i="1" s="1"/>
  <c r="Q2088" i="1"/>
  <c r="X2088" i="1" s="1"/>
  <c r="Y2088" i="1" s="1"/>
  <c r="Q2087" i="1"/>
  <c r="X2087" i="1" s="1"/>
  <c r="Y2087" i="1" s="1"/>
  <c r="Q2086" i="1"/>
  <c r="X2086" i="1" s="1"/>
  <c r="Y2086" i="1" s="1"/>
  <c r="X2085" i="1"/>
  <c r="Y2085" i="1" s="1"/>
  <c r="Q2085" i="1"/>
  <c r="X2084" i="1"/>
  <c r="Y2084" i="1" s="1"/>
  <c r="AB2084" i="1" s="1"/>
  <c r="Q2084" i="1"/>
  <c r="Q2083" i="1"/>
  <c r="X2083" i="1" s="1"/>
  <c r="Y2083" i="1" s="1"/>
  <c r="Q2082" i="1"/>
  <c r="X2082" i="1" s="1"/>
  <c r="Y2082" i="1" s="1"/>
  <c r="Q2081" i="1"/>
  <c r="X2081" i="1" s="1"/>
  <c r="Y2081" i="1" s="1"/>
  <c r="Q2080" i="1"/>
  <c r="X2080" i="1" s="1"/>
  <c r="Y2080" i="1" s="1"/>
  <c r="AB2080" i="1" s="1"/>
  <c r="Q2079" i="1"/>
  <c r="X2079" i="1" s="1"/>
  <c r="Y2079" i="1" s="1"/>
  <c r="Q2078" i="1"/>
  <c r="X2078" i="1" s="1"/>
  <c r="Y2078" i="1" s="1"/>
  <c r="Q2077" i="1"/>
  <c r="X2077" i="1" s="1"/>
  <c r="Y2077" i="1" s="1"/>
  <c r="Y2076" i="1"/>
  <c r="Q2076" i="1"/>
  <c r="X2076" i="1" s="1"/>
  <c r="Q2075" i="1"/>
  <c r="X2075" i="1" s="1"/>
  <c r="Y2075" i="1" s="1"/>
  <c r="Q2074" i="1"/>
  <c r="X2074" i="1" s="1"/>
  <c r="Y2074" i="1" s="1"/>
  <c r="Q2073" i="1"/>
  <c r="X2073" i="1" s="1"/>
  <c r="Y2073" i="1" s="1"/>
  <c r="AB2073" i="1" s="1"/>
  <c r="X2072" i="1"/>
  <c r="Y2072" i="1" s="1"/>
  <c r="Q2072" i="1"/>
  <c r="Q2071" i="1"/>
  <c r="X2071" i="1" s="1"/>
  <c r="Y2071" i="1" s="1"/>
  <c r="AB2071" i="1" s="1"/>
  <c r="X2070" i="1"/>
  <c r="Y2070" i="1" s="1"/>
  <c r="Q2070" i="1"/>
  <c r="Y2069" i="1"/>
  <c r="X2069" i="1"/>
  <c r="Q2069" i="1"/>
  <c r="Q2068" i="1"/>
  <c r="X2068" i="1" s="1"/>
  <c r="Y2068" i="1" s="1"/>
  <c r="AB2068" i="1" s="1"/>
  <c r="Q2067" i="1"/>
  <c r="X2067" i="1" s="1"/>
  <c r="Y2067" i="1" s="1"/>
  <c r="Q2066" i="1"/>
  <c r="X2066" i="1" s="1"/>
  <c r="Y2066" i="1" s="1"/>
  <c r="AB2066" i="1" s="1"/>
  <c r="Q2065" i="1"/>
  <c r="X2065" i="1" s="1"/>
  <c r="Y2065" i="1" s="1"/>
  <c r="X2064" i="1"/>
  <c r="Y2064" i="1" s="1"/>
  <c r="AB2064" i="1" s="1"/>
  <c r="Q2064" i="1"/>
  <c r="Q2063" i="1"/>
  <c r="X2063" i="1" s="1"/>
  <c r="Y2063" i="1" s="1"/>
  <c r="Q2062" i="1"/>
  <c r="X2062" i="1" s="1"/>
  <c r="Y2062" i="1" s="1"/>
  <c r="Q2061" i="1"/>
  <c r="X2061" i="1" s="1"/>
  <c r="Y2061" i="1" s="1"/>
  <c r="Q2060" i="1"/>
  <c r="X2060" i="1" s="1"/>
  <c r="Y2060" i="1" s="1"/>
  <c r="Q2059" i="1"/>
  <c r="X2059" i="1" s="1"/>
  <c r="Y2059" i="1" s="1"/>
  <c r="Q2058" i="1"/>
  <c r="X2058" i="1" s="1"/>
  <c r="Y2058" i="1" s="1"/>
  <c r="Q2057" i="1"/>
  <c r="X2057" i="1" s="1"/>
  <c r="Y2057" i="1" s="1"/>
  <c r="AB2057" i="1" s="1"/>
  <c r="X2056" i="1"/>
  <c r="Y2056" i="1" s="1"/>
  <c r="AB2056" i="1" s="1"/>
  <c r="Q2056" i="1"/>
  <c r="X2055" i="1"/>
  <c r="Y2055" i="1" s="1"/>
  <c r="Q2055" i="1"/>
  <c r="Q2054" i="1"/>
  <c r="X2054" i="1" s="1"/>
  <c r="Y2054" i="1" s="1"/>
  <c r="Q2053" i="1"/>
  <c r="X2053" i="1" s="1"/>
  <c r="Y2053" i="1" s="1"/>
  <c r="AB2053" i="1" s="1"/>
  <c r="X2052" i="1"/>
  <c r="Y2052" i="1" s="1"/>
  <c r="AB2052" i="1" s="1"/>
  <c r="Q2052" i="1"/>
  <c r="Q2051" i="1"/>
  <c r="X2051" i="1" s="1"/>
  <c r="Y2051" i="1" s="1"/>
  <c r="Q2050" i="1"/>
  <c r="X2050" i="1" s="1"/>
  <c r="Y2050" i="1" s="1"/>
  <c r="AB2050" i="1" s="1"/>
  <c r="Q2049" i="1"/>
  <c r="X2049" i="1" s="1"/>
  <c r="Y2049" i="1" s="1"/>
  <c r="Q2048" i="1"/>
  <c r="X2048" i="1" s="1"/>
  <c r="Y2048" i="1" s="1"/>
  <c r="Y2047" i="1"/>
  <c r="AB2047" i="1" s="1"/>
  <c r="Q2047" i="1"/>
  <c r="X2047" i="1" s="1"/>
  <c r="Q2046" i="1"/>
  <c r="X2046" i="1" s="1"/>
  <c r="Y2046" i="1" s="1"/>
  <c r="Q2045" i="1"/>
  <c r="X2045" i="1" s="1"/>
  <c r="Y2045" i="1" s="1"/>
  <c r="Y2044" i="1"/>
  <c r="AB2044" i="1" s="1"/>
  <c r="Q2044" i="1"/>
  <c r="X2044" i="1" s="1"/>
  <c r="Q2043" i="1"/>
  <c r="X2043" i="1" s="1"/>
  <c r="Y2043" i="1" s="1"/>
  <c r="Q2042" i="1"/>
  <c r="X2042" i="1" s="1"/>
  <c r="Y2042" i="1" s="1"/>
  <c r="Q2041" i="1"/>
  <c r="X2041" i="1" s="1"/>
  <c r="Y2041" i="1" s="1"/>
  <c r="Q2040" i="1"/>
  <c r="X2040" i="1" s="1"/>
  <c r="Y2040" i="1" s="1"/>
  <c r="AB2040" i="1" s="1"/>
  <c r="Q2039" i="1"/>
  <c r="X2039" i="1" s="1"/>
  <c r="Y2039" i="1" s="1"/>
  <c r="AB2039" i="1" s="1"/>
  <c r="Q2038" i="1"/>
  <c r="X2038" i="1" s="1"/>
  <c r="Y2038" i="1" s="1"/>
  <c r="Q2037" i="1"/>
  <c r="X2037" i="1" s="1"/>
  <c r="Y2037" i="1" s="1"/>
  <c r="Q2036" i="1"/>
  <c r="X2036" i="1" s="1"/>
  <c r="Y2036" i="1" s="1"/>
  <c r="X2035" i="1"/>
  <c r="Y2035" i="1" s="1"/>
  <c r="Q2035" i="1"/>
  <c r="Q2034" i="1"/>
  <c r="X2034" i="1" s="1"/>
  <c r="Y2034" i="1" s="1"/>
  <c r="Q2033" i="1"/>
  <c r="X2033" i="1" s="1"/>
  <c r="Y2033" i="1" s="1"/>
  <c r="AB2033" i="1" s="1"/>
  <c r="Q2032" i="1"/>
  <c r="X2032" i="1" s="1"/>
  <c r="Y2032" i="1" s="1"/>
  <c r="Q2031" i="1"/>
  <c r="X2031" i="1" s="1"/>
  <c r="Y2031" i="1" s="1"/>
  <c r="Q2030" i="1"/>
  <c r="X2030" i="1" s="1"/>
  <c r="Y2030" i="1" s="1"/>
  <c r="X2029" i="1"/>
  <c r="Y2029" i="1" s="1"/>
  <c r="Q2029" i="1"/>
  <c r="Y2028" i="1"/>
  <c r="X2028" i="1"/>
  <c r="Q2028" i="1"/>
  <c r="Q2027" i="1"/>
  <c r="X2027" i="1" s="1"/>
  <c r="Y2027" i="1" s="1"/>
  <c r="X2026" i="1"/>
  <c r="Y2026" i="1" s="1"/>
  <c r="Q2026" i="1"/>
  <c r="Q2025" i="1"/>
  <c r="X2025" i="1" s="1"/>
  <c r="Y2025" i="1" s="1"/>
  <c r="Q2024" i="1"/>
  <c r="X2024" i="1" s="1"/>
  <c r="Y2024" i="1" s="1"/>
  <c r="Q2023" i="1"/>
  <c r="X2023" i="1" s="1"/>
  <c r="Y2023" i="1" s="1"/>
  <c r="Q2022" i="1"/>
  <c r="X2022" i="1" s="1"/>
  <c r="Y2022" i="1" s="1"/>
  <c r="AB2022" i="1" s="1"/>
  <c r="Q2021" i="1"/>
  <c r="X2021" i="1" s="1"/>
  <c r="Y2021" i="1" s="1"/>
  <c r="Q2020" i="1"/>
  <c r="X2020" i="1" s="1"/>
  <c r="Y2020" i="1" s="1"/>
  <c r="X2019" i="1"/>
  <c r="Y2019" i="1" s="1"/>
  <c r="Q2019" i="1"/>
  <c r="Q2018" i="1"/>
  <c r="X2018" i="1" s="1"/>
  <c r="Y2018" i="1" s="1"/>
  <c r="Q2017" i="1"/>
  <c r="X2017" i="1" s="1"/>
  <c r="Y2017" i="1" s="1"/>
  <c r="X2016" i="1"/>
  <c r="Y2016" i="1" s="1"/>
  <c r="Q2016" i="1"/>
  <c r="Y2015" i="1"/>
  <c r="X2015" i="1"/>
  <c r="Q2015" i="1"/>
  <c r="Q2014" i="1"/>
  <c r="X2014" i="1" s="1"/>
  <c r="Y2014" i="1" s="1"/>
  <c r="X2013" i="1"/>
  <c r="Y2013" i="1" s="1"/>
  <c r="Q2013" i="1"/>
  <c r="Y2012" i="1"/>
  <c r="Q2012" i="1"/>
  <c r="X2012" i="1" s="1"/>
  <c r="Q2011" i="1"/>
  <c r="X2011" i="1" s="1"/>
  <c r="Y2011" i="1" s="1"/>
  <c r="Q2010" i="1"/>
  <c r="X2010" i="1" s="1"/>
  <c r="Y2010" i="1" s="1"/>
  <c r="Q2009" i="1"/>
  <c r="X2009" i="1" s="1"/>
  <c r="Y2009" i="1" s="1"/>
  <c r="AB2009" i="1" s="1"/>
  <c r="X2008" i="1"/>
  <c r="Y2008" i="1" s="1"/>
  <c r="AB2008" i="1" s="1"/>
  <c r="Q2008" i="1"/>
  <c r="X2007" i="1"/>
  <c r="Y2007" i="1" s="1"/>
  <c r="Q2007" i="1"/>
  <c r="Q2006" i="1"/>
  <c r="X2006" i="1" s="1"/>
  <c r="Y2006" i="1" s="1"/>
  <c r="Y2005" i="1"/>
  <c r="AB2005" i="1" s="1"/>
  <c r="Q2005" i="1"/>
  <c r="X2005" i="1" s="1"/>
  <c r="X2004" i="1"/>
  <c r="Y2004" i="1" s="1"/>
  <c r="Q2004" i="1"/>
  <c r="X2003" i="1"/>
  <c r="Y2003" i="1" s="1"/>
  <c r="Q2003" i="1"/>
  <c r="Q2002" i="1"/>
  <c r="X2002" i="1" s="1"/>
  <c r="Y2002" i="1" s="1"/>
  <c r="AB2002" i="1" s="1"/>
  <c r="Q2001" i="1"/>
  <c r="X2001" i="1" s="1"/>
  <c r="Y2001" i="1" s="1"/>
  <c r="Q2000" i="1"/>
  <c r="X2000" i="1" s="1"/>
  <c r="Y2000" i="1" s="1"/>
  <c r="Q1999" i="1"/>
  <c r="X1999" i="1" s="1"/>
  <c r="Y1999" i="1" s="1"/>
  <c r="Q1998" i="1"/>
  <c r="X1998" i="1" s="1"/>
  <c r="Y1998" i="1" s="1"/>
  <c r="Q2395" i="1"/>
  <c r="X2395" i="1" s="1"/>
  <c r="Y2395" i="1" s="1"/>
  <c r="Q1997" i="1"/>
  <c r="X1997" i="1" s="1"/>
  <c r="Y1997" i="1" s="1"/>
  <c r="Q1996" i="1"/>
  <c r="X1996" i="1" s="1"/>
  <c r="Y1996" i="1" s="1"/>
  <c r="AB1996" i="1" s="1"/>
  <c r="X1995" i="1"/>
  <c r="Y1995" i="1" s="1"/>
  <c r="Q1995" i="1"/>
  <c r="Q1994" i="1"/>
  <c r="X1994" i="1" s="1"/>
  <c r="Y1994" i="1" s="1"/>
  <c r="Q1993" i="1"/>
  <c r="X1993" i="1" s="1"/>
  <c r="Y1993" i="1" s="1"/>
  <c r="AB1993" i="1" s="1"/>
  <c r="Q1992" i="1"/>
  <c r="X1992" i="1" s="1"/>
  <c r="Y1992" i="1" s="1"/>
  <c r="Y1991" i="1"/>
  <c r="Q1991" i="1"/>
  <c r="X1991" i="1" s="1"/>
  <c r="X1990" i="1"/>
  <c r="Y1990" i="1" s="1"/>
  <c r="AB1990" i="1" s="1"/>
  <c r="Q1990" i="1"/>
  <c r="Y1989" i="1"/>
  <c r="AB1989" i="1" s="1"/>
  <c r="Q1989" i="1"/>
  <c r="X1989" i="1" s="1"/>
  <c r="Q1988" i="1"/>
  <c r="X1988" i="1" s="1"/>
  <c r="Y1988" i="1" s="1"/>
  <c r="X1987" i="1"/>
  <c r="Y1987" i="1" s="1"/>
  <c r="AB1987" i="1" s="1"/>
  <c r="Q1987" i="1"/>
  <c r="Q1986" i="1"/>
  <c r="X1986" i="1" s="1"/>
  <c r="Y1986" i="1" s="1"/>
  <c r="Q1985" i="1"/>
  <c r="X1985" i="1" s="1"/>
  <c r="Y1985" i="1" s="1"/>
  <c r="X1984" i="1"/>
  <c r="Y1984" i="1" s="1"/>
  <c r="AB1984" i="1" s="1"/>
  <c r="Q1984" i="1"/>
  <c r="Q1983" i="1"/>
  <c r="X1983" i="1" s="1"/>
  <c r="Y1983" i="1" s="1"/>
  <c r="Q1982" i="1"/>
  <c r="X1982" i="1" s="1"/>
  <c r="Y1982" i="1" s="1"/>
  <c r="Q1981" i="1"/>
  <c r="X1981" i="1" s="1"/>
  <c r="Y1981" i="1" s="1"/>
  <c r="Q1980" i="1"/>
  <c r="X1980" i="1" s="1"/>
  <c r="Y1980" i="1" s="1"/>
  <c r="Q1979" i="1"/>
  <c r="X1979" i="1" s="1"/>
  <c r="Y1979" i="1" s="1"/>
  <c r="X1978" i="1"/>
  <c r="Y1978" i="1" s="1"/>
  <c r="Q1978" i="1"/>
  <c r="Q1977" i="1"/>
  <c r="X1977" i="1" s="1"/>
  <c r="Y1977" i="1" s="1"/>
  <c r="X1976" i="1"/>
  <c r="Y1976" i="1" s="1"/>
  <c r="Q1976" i="1"/>
  <c r="Q1975" i="1"/>
  <c r="X1975" i="1" s="1"/>
  <c r="Y1975" i="1" s="1"/>
  <c r="X1974" i="1"/>
  <c r="Y1974" i="1" s="1"/>
  <c r="Q1974" i="1"/>
  <c r="Y1973" i="1"/>
  <c r="Q1973" i="1"/>
  <c r="X1973" i="1" s="1"/>
  <c r="Q1972" i="1"/>
  <c r="X1972" i="1" s="1"/>
  <c r="Y1972" i="1" s="1"/>
  <c r="AB1972" i="1" s="1"/>
  <c r="Q1971" i="1"/>
  <c r="X1971" i="1" s="1"/>
  <c r="Y1971" i="1" s="1"/>
  <c r="Q1970" i="1"/>
  <c r="X1970" i="1" s="1"/>
  <c r="Y1970" i="1" s="1"/>
  <c r="Q1969" i="1"/>
  <c r="X1969" i="1" s="1"/>
  <c r="Y1969" i="1" s="1"/>
  <c r="Y1968" i="1"/>
  <c r="Q1968" i="1"/>
  <c r="X1968" i="1" s="1"/>
  <c r="Q1967" i="1"/>
  <c r="X1967" i="1" s="1"/>
  <c r="Y1967" i="1" s="1"/>
  <c r="Y1966" i="1"/>
  <c r="Q1966" i="1"/>
  <c r="X1966" i="1" s="1"/>
  <c r="X1965" i="1"/>
  <c r="Y1965" i="1" s="1"/>
  <c r="Q1965" i="1"/>
  <c r="X1964" i="1"/>
  <c r="Y1964" i="1" s="1"/>
  <c r="Q1964" i="1"/>
  <c r="Q1963" i="1"/>
  <c r="X1963" i="1" s="1"/>
  <c r="Y1963" i="1" s="1"/>
  <c r="AB1963" i="1" s="1"/>
  <c r="Q1962" i="1"/>
  <c r="X1962" i="1" s="1"/>
  <c r="Y1962" i="1" s="1"/>
  <c r="Q1961" i="1"/>
  <c r="X1961" i="1" s="1"/>
  <c r="Y1961" i="1" s="1"/>
  <c r="Q1960" i="1"/>
  <c r="X1960" i="1" s="1"/>
  <c r="Y1960" i="1" s="1"/>
  <c r="Q1959" i="1"/>
  <c r="X1959" i="1" s="1"/>
  <c r="Y1959" i="1" s="1"/>
  <c r="Q1958" i="1"/>
  <c r="X1958" i="1" s="1"/>
  <c r="Y1958" i="1" s="1"/>
  <c r="AB1958" i="1" s="1"/>
  <c r="Q1957" i="1"/>
  <c r="X1957" i="1" s="1"/>
  <c r="Y1957" i="1" s="1"/>
  <c r="Q1956" i="1"/>
  <c r="X1956" i="1" s="1"/>
  <c r="Y1956" i="1" s="1"/>
  <c r="X1955" i="1"/>
  <c r="Y1955" i="1" s="1"/>
  <c r="AB1955" i="1" s="1"/>
  <c r="Q1955" i="1"/>
  <c r="Y1954" i="1"/>
  <c r="X1954" i="1"/>
  <c r="Q1954" i="1"/>
  <c r="Q1953" i="1"/>
  <c r="X1953" i="1" s="1"/>
  <c r="Y1953" i="1" s="1"/>
  <c r="AB1953" i="1" s="1"/>
  <c r="Q1952" i="1"/>
  <c r="X1952" i="1" s="1"/>
  <c r="Y1952" i="1" s="1"/>
  <c r="Q1951" i="1"/>
  <c r="X1951" i="1" s="1"/>
  <c r="Y1951" i="1" s="1"/>
  <c r="Q1950" i="1"/>
  <c r="X1950" i="1" s="1"/>
  <c r="Y1950" i="1" s="1"/>
  <c r="X1949" i="1"/>
  <c r="Y1949" i="1" s="1"/>
  <c r="Q1949" i="1"/>
  <c r="Q1948" i="1"/>
  <c r="X1948" i="1" s="1"/>
  <c r="Y1948" i="1" s="1"/>
  <c r="Q1947" i="1"/>
  <c r="X1947" i="1" s="1"/>
  <c r="Y1947" i="1" s="1"/>
  <c r="Q1946" i="1"/>
  <c r="X1946" i="1" s="1"/>
  <c r="Y1946" i="1" s="1"/>
  <c r="Q1945" i="1"/>
  <c r="X1945" i="1" s="1"/>
  <c r="Y1945" i="1" s="1"/>
  <c r="X1944" i="1"/>
  <c r="Y1944" i="1" s="1"/>
  <c r="Q1944" i="1"/>
  <c r="Q1943" i="1"/>
  <c r="X1943" i="1" s="1"/>
  <c r="Y1943" i="1" s="1"/>
  <c r="AB1943" i="1" s="1"/>
  <c r="Q1942" i="1"/>
  <c r="X1942" i="1" s="1"/>
  <c r="Y1942" i="1" s="1"/>
  <c r="Q1941" i="1"/>
  <c r="X1941" i="1" s="1"/>
  <c r="Y1941" i="1" s="1"/>
  <c r="Q1940" i="1"/>
  <c r="X1940" i="1" s="1"/>
  <c r="Y1940" i="1" s="1"/>
  <c r="Q1939" i="1"/>
  <c r="X1939" i="1" s="1"/>
  <c r="Y1939" i="1" s="1"/>
  <c r="Q1938" i="1"/>
  <c r="X1938" i="1" s="1"/>
  <c r="Y1938" i="1" s="1"/>
  <c r="X1937" i="1"/>
  <c r="Y1937" i="1" s="1"/>
  <c r="AB1937" i="1" s="1"/>
  <c r="Q1937" i="1"/>
  <c r="Q1936" i="1"/>
  <c r="X1936" i="1" s="1"/>
  <c r="Y1936" i="1" s="1"/>
  <c r="Q1935" i="1"/>
  <c r="X1935" i="1" s="1"/>
  <c r="Y1935" i="1" s="1"/>
  <c r="Q1934" i="1"/>
  <c r="X1934" i="1" s="1"/>
  <c r="Y1934" i="1" s="1"/>
  <c r="X1933" i="1"/>
  <c r="Y1933" i="1" s="1"/>
  <c r="Q1933" i="1"/>
  <c r="Q1932" i="1"/>
  <c r="X1932" i="1" s="1"/>
  <c r="Y1932" i="1" s="1"/>
  <c r="Q1931" i="1"/>
  <c r="X1931" i="1" s="1"/>
  <c r="Y1931" i="1" s="1"/>
  <c r="AB1931" i="1" s="1"/>
  <c r="Q1930" i="1"/>
  <c r="X1930" i="1" s="1"/>
  <c r="Y1930" i="1" s="1"/>
  <c r="Q1929" i="1"/>
  <c r="X1929" i="1" s="1"/>
  <c r="Y1929" i="1" s="1"/>
  <c r="X1928" i="1"/>
  <c r="Y1928" i="1" s="1"/>
  <c r="Q1928" i="1"/>
  <c r="Q1927" i="1"/>
  <c r="X1927" i="1" s="1"/>
  <c r="Y1927" i="1" s="1"/>
  <c r="Q1926" i="1"/>
  <c r="X1926" i="1" s="1"/>
  <c r="Y1926" i="1" s="1"/>
  <c r="AB1926" i="1" s="1"/>
  <c r="X1925" i="1"/>
  <c r="Y1925" i="1" s="1"/>
  <c r="Q1925" i="1"/>
  <c r="X1924" i="1"/>
  <c r="Y1924" i="1" s="1"/>
  <c r="Q1924" i="1"/>
  <c r="Q1923" i="1"/>
  <c r="X1923" i="1" s="1"/>
  <c r="Y1923" i="1" s="1"/>
  <c r="Q1922" i="1"/>
  <c r="X1922" i="1" s="1"/>
  <c r="Y1922" i="1" s="1"/>
  <c r="Q1921" i="1"/>
  <c r="X1921" i="1" s="1"/>
  <c r="Y1921" i="1" s="1"/>
  <c r="Q1920" i="1"/>
  <c r="X1920" i="1" s="1"/>
  <c r="Y1920" i="1" s="1"/>
  <c r="X1919" i="1"/>
  <c r="Y1919" i="1" s="1"/>
  <c r="Q1919" i="1"/>
  <c r="Y1918" i="1"/>
  <c r="Q1918" i="1"/>
  <c r="X1918" i="1" s="1"/>
  <c r="Q1917" i="1"/>
  <c r="X1917" i="1" s="1"/>
  <c r="Y1917" i="1" s="1"/>
  <c r="Q1916" i="1"/>
  <c r="X1916" i="1" s="1"/>
  <c r="Y1916" i="1" s="1"/>
  <c r="Q1915" i="1"/>
  <c r="X1915" i="1" s="1"/>
  <c r="Y1915" i="1" s="1"/>
  <c r="Q1914" i="1"/>
  <c r="X1914" i="1" s="1"/>
  <c r="Y1914" i="1" s="1"/>
  <c r="Q1913" i="1"/>
  <c r="X1913" i="1" s="1"/>
  <c r="Y1913" i="1" s="1"/>
  <c r="Q1912" i="1"/>
  <c r="X1912" i="1" s="1"/>
  <c r="Y1912" i="1" s="1"/>
  <c r="AB1912" i="1" s="1"/>
  <c r="Y1911" i="1"/>
  <c r="AB1911" i="1" s="1"/>
  <c r="Q1911" i="1"/>
  <c r="X1911" i="1" s="1"/>
  <c r="Y1910" i="1"/>
  <c r="Q1910" i="1"/>
  <c r="X1910" i="1" s="1"/>
  <c r="Y1909" i="1"/>
  <c r="Q1909" i="1"/>
  <c r="X1909" i="1" s="1"/>
  <c r="Y1908" i="1"/>
  <c r="Q1908" i="1"/>
  <c r="X1908" i="1" s="1"/>
  <c r="Q1907" i="1"/>
  <c r="X1907" i="1" s="1"/>
  <c r="Y1907" i="1" s="1"/>
  <c r="X1906" i="1"/>
  <c r="Y1906" i="1" s="1"/>
  <c r="Q1906" i="1"/>
  <c r="X1905" i="1"/>
  <c r="Y1905" i="1" s="1"/>
  <c r="Q1905" i="1"/>
  <c r="Q1904" i="1"/>
  <c r="X1904" i="1" s="1"/>
  <c r="Y1904" i="1" s="1"/>
  <c r="X1903" i="1"/>
  <c r="Y1903" i="1" s="1"/>
  <c r="Q1903" i="1"/>
  <c r="Q1902" i="1"/>
  <c r="X1902" i="1" s="1"/>
  <c r="Y1902" i="1" s="1"/>
  <c r="Q1901" i="1"/>
  <c r="X1901" i="1" s="1"/>
  <c r="Y1901" i="1" s="1"/>
  <c r="Q1900" i="1"/>
  <c r="X1900" i="1" s="1"/>
  <c r="Y1900" i="1" s="1"/>
  <c r="X1899" i="1"/>
  <c r="Y1899" i="1" s="1"/>
  <c r="Q1899" i="1"/>
  <c r="Q1898" i="1"/>
  <c r="X1898" i="1" s="1"/>
  <c r="Y1898" i="1" s="1"/>
  <c r="Y1897" i="1"/>
  <c r="AB1897" i="1" s="1"/>
  <c r="Q1897" i="1"/>
  <c r="X1897" i="1" s="1"/>
  <c r="X1896" i="1"/>
  <c r="Y1896" i="1" s="1"/>
  <c r="Q1896" i="1"/>
  <c r="Y1895" i="1"/>
  <c r="Q1895" i="1"/>
  <c r="X1895" i="1" s="1"/>
  <c r="Q1894" i="1"/>
  <c r="X1894" i="1" s="1"/>
  <c r="Y1894" i="1" s="1"/>
  <c r="X1893" i="1"/>
  <c r="Y1893" i="1" s="1"/>
  <c r="Q1893" i="1"/>
  <c r="Q1892" i="1"/>
  <c r="X1892" i="1" s="1"/>
  <c r="Y1892" i="1" s="1"/>
  <c r="Q1891" i="1"/>
  <c r="X1891" i="1" s="1"/>
  <c r="Y1891" i="1" s="1"/>
  <c r="X1890" i="1"/>
  <c r="Y1890" i="1" s="1"/>
  <c r="Q1890" i="1"/>
  <c r="Q1889" i="1"/>
  <c r="X1889" i="1" s="1"/>
  <c r="Y1889" i="1" s="1"/>
  <c r="Q1888" i="1"/>
  <c r="X1888" i="1" s="1"/>
  <c r="Y1888" i="1" s="1"/>
  <c r="Q1887" i="1"/>
  <c r="X1887" i="1" s="1"/>
  <c r="Y1887" i="1" s="1"/>
  <c r="AB1887" i="1" s="1"/>
  <c r="X1886" i="1"/>
  <c r="Y1886" i="1" s="1"/>
  <c r="Q1886" i="1"/>
  <c r="X1885" i="1"/>
  <c r="Y1885" i="1" s="1"/>
  <c r="Q1885" i="1"/>
  <c r="Y1884" i="1"/>
  <c r="Q1884" i="1"/>
  <c r="X1884" i="1" s="1"/>
  <c r="Q1883" i="1"/>
  <c r="X1883" i="1" s="1"/>
  <c r="Y1883" i="1" s="1"/>
  <c r="Q1882" i="1"/>
  <c r="X1882" i="1" s="1"/>
  <c r="Y1882" i="1" s="1"/>
  <c r="Q1881" i="1"/>
  <c r="X1881" i="1" s="1"/>
  <c r="Y1881" i="1" s="1"/>
  <c r="Q1880" i="1"/>
  <c r="X1880" i="1" s="1"/>
  <c r="Y1880" i="1" s="1"/>
  <c r="Q1879" i="1"/>
  <c r="X1879" i="1" s="1"/>
  <c r="Y1879" i="1" s="1"/>
  <c r="X1878" i="1"/>
  <c r="Y1878" i="1" s="1"/>
  <c r="AB1878" i="1" s="1"/>
  <c r="Q1878" i="1"/>
  <c r="Q1877" i="1"/>
  <c r="X1877" i="1" s="1"/>
  <c r="Y1877" i="1" s="1"/>
  <c r="Q1876" i="1"/>
  <c r="X1876" i="1" s="1"/>
  <c r="Y1876" i="1" s="1"/>
  <c r="Q1875" i="1"/>
  <c r="X1875" i="1" s="1"/>
  <c r="Y1875" i="1" s="1"/>
  <c r="Y1874" i="1"/>
  <c r="AB1874" i="1" s="1"/>
  <c r="Q1874" i="1"/>
  <c r="X1874" i="1" s="1"/>
  <c r="Q1873" i="1"/>
  <c r="X1873" i="1" s="1"/>
  <c r="Y1873" i="1" s="1"/>
  <c r="Y1872" i="1"/>
  <c r="Q1872" i="1"/>
  <c r="X1872" i="1" s="1"/>
  <c r="Q1871" i="1"/>
  <c r="X1871" i="1" s="1"/>
  <c r="Y1871" i="1" s="1"/>
  <c r="Q1870" i="1"/>
  <c r="X1870" i="1" s="1"/>
  <c r="Y1870" i="1" s="1"/>
  <c r="Q1869" i="1"/>
  <c r="X1869" i="1" s="1"/>
  <c r="Y1869" i="1" s="1"/>
  <c r="X1868" i="1"/>
  <c r="Y1868" i="1" s="1"/>
  <c r="Q1868" i="1"/>
  <c r="Q1867" i="1"/>
  <c r="X1867" i="1" s="1"/>
  <c r="Y1867" i="1" s="1"/>
  <c r="AB1867" i="1" s="1"/>
  <c r="Q1866" i="1"/>
  <c r="X1866" i="1" s="1"/>
  <c r="Y1866" i="1" s="1"/>
  <c r="Y1865" i="1"/>
  <c r="AB1865" i="1" s="1"/>
  <c r="Q1865" i="1"/>
  <c r="X1865" i="1" s="1"/>
  <c r="Y1864" i="1"/>
  <c r="Q1864" i="1"/>
  <c r="X1864" i="1" s="1"/>
  <c r="Q1863" i="1"/>
  <c r="X1863" i="1" s="1"/>
  <c r="Y1863" i="1" s="1"/>
  <c r="AB1863" i="1" s="1"/>
  <c r="X1862" i="1"/>
  <c r="Y1862" i="1" s="1"/>
  <c r="Q1862" i="1"/>
  <c r="Q1861" i="1"/>
  <c r="X1861" i="1" s="1"/>
  <c r="Y1861" i="1" s="1"/>
  <c r="AB1861" i="1" s="1"/>
  <c r="Q1860" i="1"/>
  <c r="X1860" i="1" s="1"/>
  <c r="Y1860" i="1" s="1"/>
  <c r="Q1859" i="1"/>
  <c r="X1859" i="1" s="1"/>
  <c r="Y1859" i="1" s="1"/>
  <c r="Q1858" i="1"/>
  <c r="X1858" i="1" s="1"/>
  <c r="Y1858" i="1" s="1"/>
  <c r="Q1857" i="1"/>
  <c r="X1857" i="1" s="1"/>
  <c r="Y1857" i="1" s="1"/>
  <c r="X1856" i="1"/>
  <c r="Y1856" i="1" s="1"/>
  <c r="Q1856" i="1"/>
  <c r="X1855" i="1"/>
  <c r="Y1855" i="1" s="1"/>
  <c r="Q1855" i="1"/>
  <c r="Q1854" i="1"/>
  <c r="X1854" i="1" s="1"/>
  <c r="Y1854" i="1" s="1"/>
  <c r="X1853" i="1"/>
  <c r="Y1853" i="1" s="1"/>
  <c r="Q1853" i="1"/>
  <c r="Y1852" i="1"/>
  <c r="Q1852" i="1"/>
  <c r="X1852" i="1" s="1"/>
  <c r="Q1851" i="1"/>
  <c r="X1851" i="1" s="1"/>
  <c r="Y1851" i="1" s="1"/>
  <c r="Q1850" i="1"/>
  <c r="X1850" i="1" s="1"/>
  <c r="Y1850" i="1" s="1"/>
  <c r="Q1849" i="1"/>
  <c r="X1849" i="1" s="1"/>
  <c r="Y1849" i="1" s="1"/>
  <c r="AB1849" i="1" s="1"/>
  <c r="Q1848" i="1"/>
  <c r="X1848" i="1" s="1"/>
  <c r="Y1848" i="1" s="1"/>
  <c r="Q1847" i="1"/>
  <c r="X1847" i="1" s="1"/>
  <c r="Y1847" i="1" s="1"/>
  <c r="X1846" i="1"/>
  <c r="Y1846" i="1" s="1"/>
  <c r="Q1846" i="1"/>
  <c r="Q1845" i="1"/>
  <c r="X1845" i="1" s="1"/>
  <c r="Y1845" i="1" s="1"/>
  <c r="Q1844" i="1"/>
  <c r="X1844" i="1" s="1"/>
  <c r="Y1844" i="1" s="1"/>
  <c r="Q1843" i="1"/>
  <c r="X1843" i="1" s="1"/>
  <c r="Y1843" i="1" s="1"/>
  <c r="AB1843" i="1" s="1"/>
  <c r="Q1842" i="1"/>
  <c r="X1842" i="1" s="1"/>
  <c r="Y1842" i="1" s="1"/>
  <c r="Q1841" i="1"/>
  <c r="X1841" i="1" s="1"/>
  <c r="Y1841" i="1" s="1"/>
  <c r="Q1840" i="1"/>
  <c r="X1840" i="1" s="1"/>
  <c r="Y1840" i="1" s="1"/>
  <c r="X1839" i="1"/>
  <c r="Y1839" i="1" s="1"/>
  <c r="Q1839" i="1"/>
  <c r="Q1838" i="1"/>
  <c r="X1838" i="1" s="1"/>
  <c r="Y1838" i="1" s="1"/>
  <c r="AB1838" i="1" s="1"/>
  <c r="Q1837" i="1"/>
  <c r="X1837" i="1" s="1"/>
  <c r="Y1837" i="1" s="1"/>
  <c r="X1836" i="1"/>
  <c r="Y1836" i="1" s="1"/>
  <c r="Q1836" i="1"/>
  <c r="Q1835" i="1"/>
  <c r="X1835" i="1" s="1"/>
  <c r="Y1835" i="1" s="1"/>
  <c r="Q1834" i="1"/>
  <c r="X1834" i="1" s="1"/>
  <c r="Y1834" i="1" s="1"/>
  <c r="Q1833" i="1"/>
  <c r="X1833" i="1" s="1"/>
  <c r="Y1833" i="1" s="1"/>
  <c r="X1832" i="1"/>
  <c r="Y1832" i="1" s="1"/>
  <c r="Q1832" i="1"/>
  <c r="Q1831" i="1"/>
  <c r="X1831" i="1" s="1"/>
  <c r="Y1831" i="1" s="1"/>
  <c r="Q1830" i="1"/>
  <c r="X1830" i="1" s="1"/>
  <c r="Y1830" i="1" s="1"/>
  <c r="AB1830" i="1" s="1"/>
  <c r="Y1829" i="1"/>
  <c r="AB1829" i="1" s="1"/>
  <c r="Q1829" i="1"/>
  <c r="X1829" i="1" s="1"/>
  <c r="Y1828" i="1"/>
  <c r="X1828" i="1"/>
  <c r="Q1828" i="1"/>
  <c r="Q1827" i="1"/>
  <c r="X1827" i="1" s="1"/>
  <c r="Y1827" i="1" s="1"/>
  <c r="Q1826" i="1"/>
  <c r="X1826" i="1" s="1"/>
  <c r="Y1826" i="1" s="1"/>
  <c r="X1825" i="1"/>
  <c r="Y1825" i="1" s="1"/>
  <c r="Q1825" i="1"/>
  <c r="Q1824" i="1"/>
  <c r="X1824" i="1" s="1"/>
  <c r="Y1824" i="1" s="1"/>
  <c r="Q1823" i="1"/>
  <c r="X1823" i="1" s="1"/>
  <c r="Y1823" i="1" s="1"/>
  <c r="Q1822" i="1"/>
  <c r="X1822" i="1" s="1"/>
  <c r="Y1822" i="1" s="1"/>
  <c r="Q1821" i="1"/>
  <c r="X1821" i="1" s="1"/>
  <c r="Y1821" i="1" s="1"/>
  <c r="Q1820" i="1"/>
  <c r="X1820" i="1" s="1"/>
  <c r="Y1820" i="1" s="1"/>
  <c r="Q1819" i="1"/>
  <c r="X1819" i="1" s="1"/>
  <c r="Y1819" i="1" s="1"/>
  <c r="Q1818" i="1"/>
  <c r="X1818" i="1" s="1"/>
  <c r="Y1818" i="1" s="1"/>
  <c r="AB1818" i="1" s="1"/>
  <c r="X1817" i="1"/>
  <c r="Y1817" i="1" s="1"/>
  <c r="Q1817" i="1"/>
  <c r="Q1816" i="1"/>
  <c r="X1816" i="1" s="1"/>
  <c r="Y1816" i="1" s="1"/>
  <c r="Q1815" i="1"/>
  <c r="X1815" i="1" s="1"/>
  <c r="Y1815" i="1" s="1"/>
  <c r="Q1814" i="1"/>
  <c r="X1814" i="1" s="1"/>
  <c r="Y1814" i="1" s="1"/>
  <c r="X1813" i="1"/>
  <c r="Y1813" i="1" s="1"/>
  <c r="Q1813" i="1"/>
  <c r="Y1812" i="1"/>
  <c r="X1812" i="1"/>
  <c r="Q1812" i="1"/>
  <c r="Q1811" i="1"/>
  <c r="X1811" i="1" s="1"/>
  <c r="Y1811" i="1" s="1"/>
  <c r="Q1810" i="1"/>
  <c r="X1810" i="1" s="1"/>
  <c r="Y1810" i="1" s="1"/>
  <c r="Q1809" i="1"/>
  <c r="X1809" i="1" s="1"/>
  <c r="Y1809" i="1" s="1"/>
  <c r="Q1808" i="1"/>
  <c r="X1808" i="1" s="1"/>
  <c r="Y1808" i="1" s="1"/>
  <c r="Q1807" i="1"/>
  <c r="X1807" i="1" s="1"/>
  <c r="Y1807" i="1" s="1"/>
  <c r="Q1806" i="1"/>
  <c r="X1806" i="1" s="1"/>
  <c r="Y1806" i="1" s="1"/>
  <c r="Q1805" i="1"/>
  <c r="X1805" i="1" s="1"/>
  <c r="Y1805" i="1" s="1"/>
  <c r="Y1804" i="1"/>
  <c r="AB1804" i="1" s="1"/>
  <c r="Q1804" i="1"/>
  <c r="X1804" i="1" s="1"/>
  <c r="Y1803" i="1"/>
  <c r="Q1803" i="1"/>
  <c r="X1803" i="1" s="1"/>
  <c r="Q1802" i="1"/>
  <c r="X1802" i="1" s="1"/>
  <c r="Y1802" i="1" s="1"/>
  <c r="Q1801" i="1"/>
  <c r="X1801" i="1" s="1"/>
  <c r="Y1801" i="1" s="1"/>
  <c r="Q1800" i="1"/>
  <c r="X1800" i="1" s="1"/>
  <c r="Y1800" i="1" s="1"/>
  <c r="X1799" i="1"/>
  <c r="Y1799" i="1" s="1"/>
  <c r="Q1799" i="1"/>
  <c r="X1798" i="1"/>
  <c r="Y1798" i="1" s="1"/>
  <c r="Q1798" i="1"/>
  <c r="Q1797" i="1"/>
  <c r="X1797" i="1" s="1"/>
  <c r="Y1797" i="1" s="1"/>
  <c r="Q1796" i="1"/>
  <c r="X1796" i="1" s="1"/>
  <c r="Y1796" i="1" s="1"/>
  <c r="Q1795" i="1"/>
  <c r="X1795" i="1" s="1"/>
  <c r="Y1795" i="1" s="1"/>
  <c r="Q1794" i="1"/>
  <c r="X1794" i="1" s="1"/>
  <c r="Y1794" i="1" s="1"/>
  <c r="Q1793" i="1"/>
  <c r="X1793" i="1" s="1"/>
  <c r="Y1793" i="1" s="1"/>
  <c r="Q1792" i="1"/>
  <c r="X1792" i="1" s="1"/>
  <c r="Y1792" i="1" s="1"/>
  <c r="X1791" i="1"/>
  <c r="Y1791" i="1" s="1"/>
  <c r="AB1791" i="1" s="1"/>
  <c r="Q1791" i="1"/>
  <c r="Y1790" i="1"/>
  <c r="Q1790" i="1"/>
  <c r="X1790" i="1" s="1"/>
  <c r="Q1789" i="1"/>
  <c r="X1789" i="1" s="1"/>
  <c r="Y1789" i="1" s="1"/>
  <c r="Q1788" i="1"/>
  <c r="X1788" i="1" s="1"/>
  <c r="Y1788" i="1" s="1"/>
  <c r="Q1787" i="1"/>
  <c r="X1787" i="1" s="1"/>
  <c r="Y1787" i="1" s="1"/>
  <c r="Q1786" i="1"/>
  <c r="X1786" i="1" s="1"/>
  <c r="Y1786" i="1" s="1"/>
  <c r="Q1785" i="1"/>
  <c r="X1785" i="1" s="1"/>
  <c r="Y1785" i="1" s="1"/>
  <c r="Q1784" i="1"/>
  <c r="X1784" i="1" s="1"/>
  <c r="Y1784" i="1" s="1"/>
  <c r="Q1783" i="1"/>
  <c r="X1783" i="1" s="1"/>
  <c r="Y1783" i="1" s="1"/>
  <c r="Q1782" i="1"/>
  <c r="X1782" i="1" s="1"/>
  <c r="Y1782" i="1" s="1"/>
  <c r="Q1781" i="1"/>
  <c r="X1781" i="1" s="1"/>
  <c r="Y1781" i="1" s="1"/>
  <c r="Q1780" i="1"/>
  <c r="X1780" i="1" s="1"/>
  <c r="Y1780" i="1" s="1"/>
  <c r="Q1779" i="1"/>
  <c r="X1779" i="1" s="1"/>
  <c r="Y1779" i="1" s="1"/>
  <c r="Q1778" i="1"/>
  <c r="X1778" i="1" s="1"/>
  <c r="Y1778" i="1" s="1"/>
  <c r="Q1777" i="1"/>
  <c r="X1777" i="1" s="1"/>
  <c r="Y1777" i="1" s="1"/>
  <c r="X1776" i="1"/>
  <c r="Y1776" i="1" s="1"/>
  <c r="Q1776" i="1"/>
  <c r="Q1775" i="1"/>
  <c r="X1775" i="1" s="1"/>
  <c r="Y1775" i="1" s="1"/>
  <c r="Q1774" i="1"/>
  <c r="X1774" i="1" s="1"/>
  <c r="Y1774" i="1" s="1"/>
  <c r="Q1773" i="1"/>
  <c r="X1773" i="1" s="1"/>
  <c r="Y1773" i="1" s="1"/>
  <c r="AB1773" i="1" s="1"/>
  <c r="Q1772" i="1"/>
  <c r="X1772" i="1" s="1"/>
  <c r="Y1772" i="1" s="1"/>
  <c r="Q1771" i="1"/>
  <c r="X1771" i="1" s="1"/>
  <c r="Y1771" i="1" s="1"/>
  <c r="Y1770" i="1"/>
  <c r="Q1770" i="1"/>
  <c r="X1770" i="1" s="1"/>
  <c r="Q1769" i="1"/>
  <c r="X1769" i="1" s="1"/>
  <c r="Y1769" i="1" s="1"/>
  <c r="Q1768" i="1"/>
  <c r="X1768" i="1" s="1"/>
  <c r="Y1768" i="1" s="1"/>
  <c r="Q1767" i="1"/>
  <c r="X1767" i="1" s="1"/>
  <c r="Y1767" i="1" s="1"/>
  <c r="Q1766" i="1"/>
  <c r="X1766" i="1" s="1"/>
  <c r="Y1766" i="1" s="1"/>
  <c r="Y1765" i="1"/>
  <c r="AB1765" i="1" s="1"/>
  <c r="Q1765" i="1"/>
  <c r="X1765" i="1" s="1"/>
  <c r="Y1764" i="1"/>
  <c r="Q1764" i="1"/>
  <c r="X1764" i="1" s="1"/>
  <c r="X1763" i="1"/>
  <c r="Y1763" i="1" s="1"/>
  <c r="AB1763" i="1" s="1"/>
  <c r="Q1763" i="1"/>
  <c r="X1762" i="1"/>
  <c r="Y1762" i="1" s="1"/>
  <c r="Q1762" i="1"/>
  <c r="Q1761" i="1"/>
  <c r="X1761" i="1" s="1"/>
  <c r="Y1761" i="1" s="1"/>
  <c r="Q1760" i="1"/>
  <c r="X1760" i="1" s="1"/>
  <c r="Y1760" i="1" s="1"/>
  <c r="AB1760" i="1" s="1"/>
  <c r="Q1759" i="1"/>
  <c r="X1759" i="1" s="1"/>
  <c r="Y1759" i="1" s="1"/>
  <c r="Q1758" i="1"/>
  <c r="X1758" i="1" s="1"/>
  <c r="Y1758" i="1" s="1"/>
  <c r="X1757" i="1"/>
  <c r="Y1757" i="1" s="1"/>
  <c r="Q1757" i="1"/>
  <c r="Q1756" i="1"/>
  <c r="X1756" i="1" s="1"/>
  <c r="Y1756" i="1" s="1"/>
  <c r="AB1756" i="1" s="1"/>
  <c r="X1755" i="1"/>
  <c r="Y1755" i="1" s="1"/>
  <c r="AB1755" i="1" s="1"/>
  <c r="Q1755" i="1"/>
  <c r="Q1754" i="1"/>
  <c r="X1754" i="1" s="1"/>
  <c r="Y1754" i="1" s="1"/>
  <c r="Q1753" i="1"/>
  <c r="X1753" i="1" s="1"/>
  <c r="Y1753" i="1" s="1"/>
  <c r="Q1752" i="1"/>
  <c r="X1752" i="1" s="1"/>
  <c r="Y1752" i="1" s="1"/>
  <c r="Q1751" i="1"/>
  <c r="X1751" i="1" s="1"/>
  <c r="Y1751" i="1" s="1"/>
  <c r="Q1750" i="1"/>
  <c r="X1750" i="1" s="1"/>
  <c r="Y1750" i="1" s="1"/>
  <c r="Q1749" i="1"/>
  <c r="X1749" i="1" s="1"/>
  <c r="Y1749" i="1" s="1"/>
  <c r="Q1748" i="1"/>
  <c r="X1748" i="1" s="1"/>
  <c r="Y1748" i="1" s="1"/>
  <c r="X1747" i="1"/>
  <c r="Y1747" i="1" s="1"/>
  <c r="Q1747" i="1"/>
  <c r="Q1746" i="1"/>
  <c r="X1746" i="1" s="1"/>
  <c r="Y1746" i="1" s="1"/>
  <c r="Y1745" i="1"/>
  <c r="Q1745" i="1"/>
  <c r="X1745" i="1" s="1"/>
  <c r="Q1744" i="1"/>
  <c r="X1744" i="1" s="1"/>
  <c r="Y1744" i="1" s="1"/>
  <c r="X1743" i="1"/>
  <c r="Y1743" i="1" s="1"/>
  <c r="Q1743" i="1"/>
  <c r="Q1742" i="1"/>
  <c r="X1742" i="1" s="1"/>
  <c r="Y1742" i="1" s="1"/>
  <c r="Q1741" i="1"/>
  <c r="X1741" i="1" s="1"/>
  <c r="Y1741" i="1" s="1"/>
  <c r="AB1741" i="1" s="1"/>
  <c r="X1740" i="1"/>
  <c r="Y1740" i="1" s="1"/>
  <c r="Q1740" i="1"/>
  <c r="AB1739" i="1"/>
  <c r="Q1739" i="1"/>
  <c r="X1739" i="1" s="1"/>
  <c r="Y1739" i="1" s="1"/>
  <c r="Q1738" i="1"/>
  <c r="X1738" i="1" s="1"/>
  <c r="Y1738" i="1" s="1"/>
  <c r="AB1738" i="1" s="1"/>
  <c r="Q1737" i="1"/>
  <c r="X1737" i="1" s="1"/>
  <c r="Y1737" i="1" s="1"/>
  <c r="X1736" i="1"/>
  <c r="Y1736" i="1" s="1"/>
  <c r="Q1736" i="1"/>
  <c r="Q1735" i="1"/>
  <c r="X1735" i="1" s="1"/>
  <c r="Y1735" i="1" s="1"/>
  <c r="Q1734" i="1"/>
  <c r="X1734" i="1" s="1"/>
  <c r="Y1734" i="1" s="1"/>
  <c r="Q1733" i="1"/>
  <c r="X1733" i="1" s="1"/>
  <c r="Y1733" i="1" s="1"/>
  <c r="Q1732" i="1"/>
  <c r="X1732" i="1" s="1"/>
  <c r="Y1732" i="1" s="1"/>
  <c r="AB1732" i="1" s="1"/>
  <c r="Q1731" i="1"/>
  <c r="X1731" i="1" s="1"/>
  <c r="Y1731" i="1" s="1"/>
  <c r="Q1730" i="1"/>
  <c r="X1730" i="1" s="1"/>
  <c r="Y1730" i="1" s="1"/>
  <c r="AB1730" i="1" s="1"/>
  <c r="Q1729" i="1"/>
  <c r="X1729" i="1" s="1"/>
  <c r="Y1729" i="1" s="1"/>
  <c r="Q1728" i="1"/>
  <c r="X1728" i="1" s="1"/>
  <c r="Y1728" i="1" s="1"/>
  <c r="Q1727" i="1"/>
  <c r="X1727" i="1" s="1"/>
  <c r="Y1727" i="1" s="1"/>
  <c r="X1726" i="1"/>
  <c r="Y1726" i="1" s="1"/>
  <c r="AB1726" i="1" s="1"/>
  <c r="Q1726" i="1"/>
  <c r="Q1725" i="1"/>
  <c r="X1725" i="1" s="1"/>
  <c r="Y1725" i="1" s="1"/>
  <c r="AB1725" i="1" s="1"/>
  <c r="Y1724" i="1"/>
  <c r="AB1724" i="1" s="1"/>
  <c r="Q1724" i="1"/>
  <c r="X1724" i="1" s="1"/>
  <c r="Y1723" i="1"/>
  <c r="AB1723" i="1" s="1"/>
  <c r="Q1723" i="1"/>
  <c r="X1723" i="1" s="1"/>
  <c r="Q1722" i="1"/>
  <c r="X1722" i="1" s="1"/>
  <c r="Y1722" i="1" s="1"/>
  <c r="Q1721" i="1"/>
  <c r="X1721" i="1" s="1"/>
  <c r="Y1721" i="1" s="1"/>
  <c r="Q1720" i="1"/>
  <c r="X1720" i="1" s="1"/>
  <c r="Y1720" i="1" s="1"/>
  <c r="X1719" i="1"/>
  <c r="Y1719" i="1" s="1"/>
  <c r="Q1719" i="1"/>
  <c r="Q1718" i="1"/>
  <c r="X1718" i="1" s="1"/>
  <c r="Y1718" i="1" s="1"/>
  <c r="AB1718" i="1" s="1"/>
  <c r="Y1717" i="1"/>
  <c r="Q1717" i="1"/>
  <c r="X1717" i="1" s="1"/>
  <c r="Q1716" i="1"/>
  <c r="X1716" i="1" s="1"/>
  <c r="Y1716" i="1" s="1"/>
  <c r="Q1715" i="1"/>
  <c r="X1715" i="1" s="1"/>
  <c r="Y1715" i="1" s="1"/>
  <c r="Y1714" i="1"/>
  <c r="Q1714" i="1"/>
  <c r="X1714" i="1" s="1"/>
  <c r="Y1713" i="1"/>
  <c r="AB1713" i="1" s="1"/>
  <c r="Q1713" i="1"/>
  <c r="X1713" i="1" s="1"/>
  <c r="Q1712" i="1"/>
  <c r="X1712" i="1" s="1"/>
  <c r="Y1712" i="1" s="1"/>
  <c r="Q1711" i="1"/>
  <c r="X1711" i="1" s="1"/>
  <c r="Y1711" i="1" s="1"/>
  <c r="Q1710" i="1"/>
  <c r="X1710" i="1" s="1"/>
  <c r="Y1710" i="1" s="1"/>
  <c r="X1709" i="1"/>
  <c r="Y1709" i="1" s="1"/>
  <c r="Q1709" i="1"/>
  <c r="Q1708" i="1"/>
  <c r="X1708" i="1" s="1"/>
  <c r="Y1708" i="1" s="1"/>
  <c r="Q1707" i="1"/>
  <c r="X1707" i="1" s="1"/>
  <c r="Y1707" i="1" s="1"/>
  <c r="Q1706" i="1"/>
  <c r="X1706" i="1" s="1"/>
  <c r="Y1706" i="1" s="1"/>
  <c r="AB1706" i="1" s="1"/>
  <c r="Q1705" i="1"/>
  <c r="X1705" i="1" s="1"/>
  <c r="Y1705" i="1" s="1"/>
  <c r="Q1704" i="1"/>
  <c r="X1704" i="1" s="1"/>
  <c r="Y1704" i="1" s="1"/>
  <c r="X1703" i="1"/>
  <c r="Y1703" i="1" s="1"/>
  <c r="Q1703" i="1"/>
  <c r="Q1702" i="1"/>
  <c r="X1702" i="1" s="1"/>
  <c r="Y1702" i="1" s="1"/>
  <c r="X1701" i="1"/>
  <c r="Y1701" i="1" s="1"/>
  <c r="Q1701" i="1"/>
  <c r="Q1700" i="1"/>
  <c r="X1700" i="1" s="1"/>
  <c r="Y1700" i="1" s="1"/>
  <c r="Q1699" i="1"/>
  <c r="X1699" i="1" s="1"/>
  <c r="Y1699" i="1" s="1"/>
  <c r="Q1698" i="1"/>
  <c r="X1698" i="1" s="1"/>
  <c r="Y1698" i="1" s="1"/>
  <c r="Q1697" i="1"/>
  <c r="X1697" i="1" s="1"/>
  <c r="Y1697" i="1" s="1"/>
  <c r="X1696" i="1"/>
  <c r="Y1696" i="1" s="1"/>
  <c r="Q1696" i="1"/>
  <c r="X1695" i="1"/>
  <c r="Y1695" i="1" s="1"/>
  <c r="Q1695" i="1"/>
  <c r="Q1694" i="1"/>
  <c r="X1694" i="1" s="1"/>
  <c r="Y1694" i="1" s="1"/>
  <c r="X1693" i="1"/>
  <c r="Y1693" i="1" s="1"/>
  <c r="Q1693" i="1"/>
  <c r="Y1692" i="1"/>
  <c r="Q1692" i="1"/>
  <c r="X1692" i="1" s="1"/>
  <c r="Q1691" i="1"/>
  <c r="X1691" i="1" s="1"/>
  <c r="Y1691" i="1" s="1"/>
  <c r="Q1690" i="1"/>
  <c r="X1690" i="1" s="1"/>
  <c r="Y1690" i="1" s="1"/>
  <c r="Q1689" i="1"/>
  <c r="X1689" i="1" s="1"/>
  <c r="Y1689" i="1" s="1"/>
  <c r="Q1688" i="1"/>
  <c r="X1688" i="1" s="1"/>
  <c r="Y1688" i="1" s="1"/>
  <c r="Q1687" i="1"/>
  <c r="X1687" i="1" s="1"/>
  <c r="Y1687" i="1" s="1"/>
  <c r="Q1686" i="1"/>
  <c r="X1686" i="1" s="1"/>
  <c r="Y1686" i="1" s="1"/>
  <c r="Y1685" i="1"/>
  <c r="X1685" i="1"/>
  <c r="Q1685" i="1"/>
  <c r="Q1684" i="1"/>
  <c r="X1684" i="1" s="1"/>
  <c r="Y1684" i="1" s="1"/>
  <c r="Q1683" i="1"/>
  <c r="X1683" i="1" s="1"/>
  <c r="Y1683" i="1" s="1"/>
  <c r="Q1682" i="1"/>
  <c r="X1682" i="1" s="1"/>
  <c r="Y1682" i="1" s="1"/>
  <c r="Q1681" i="1"/>
  <c r="X1681" i="1" s="1"/>
  <c r="Y1681" i="1" s="1"/>
  <c r="Y1680" i="1"/>
  <c r="AB1680" i="1" s="1"/>
  <c r="Q1680" i="1"/>
  <c r="X1680" i="1" s="1"/>
  <c r="Y1679" i="1"/>
  <c r="Q1679" i="1"/>
  <c r="X1679" i="1" s="1"/>
  <c r="Q1678" i="1"/>
  <c r="X1678" i="1" s="1"/>
  <c r="Y1678" i="1" s="1"/>
  <c r="Q1677" i="1"/>
  <c r="X1677" i="1" s="1"/>
  <c r="Y1677" i="1" s="1"/>
  <c r="Q1676" i="1"/>
  <c r="X1676" i="1" s="1"/>
  <c r="Y1676" i="1" s="1"/>
  <c r="X1675" i="1"/>
  <c r="Y1675" i="1" s="1"/>
  <c r="Q1675" i="1"/>
  <c r="Q1674" i="1"/>
  <c r="X1674" i="1" s="1"/>
  <c r="Y1674" i="1" s="1"/>
  <c r="Q1673" i="1"/>
  <c r="X1673" i="1" s="1"/>
  <c r="Y1673" i="1" s="1"/>
  <c r="Q1672" i="1"/>
  <c r="X1672" i="1" s="1"/>
  <c r="Y1672" i="1" s="1"/>
  <c r="AB1671" i="1"/>
  <c r="Q1671" i="1"/>
  <c r="X1671" i="1" s="1"/>
  <c r="Y1671" i="1" s="1"/>
  <c r="X1670" i="1"/>
  <c r="Y1670" i="1" s="1"/>
  <c r="AB1670" i="1" s="1"/>
  <c r="Q1670" i="1"/>
  <c r="Q1669" i="1"/>
  <c r="X1669" i="1" s="1"/>
  <c r="Y1669" i="1" s="1"/>
  <c r="AB1669" i="1" s="1"/>
  <c r="X1668" i="1"/>
  <c r="Y1668" i="1" s="1"/>
  <c r="Q1668" i="1"/>
  <c r="Q1667" i="1"/>
  <c r="X1667" i="1" s="1"/>
  <c r="Y1667" i="1" s="1"/>
  <c r="Q1666" i="1"/>
  <c r="X1666" i="1" s="1"/>
  <c r="Y1666" i="1" s="1"/>
  <c r="X1665" i="1"/>
  <c r="Y1665" i="1" s="1"/>
  <c r="Q1665" i="1"/>
  <c r="Q1664" i="1"/>
  <c r="X1664" i="1" s="1"/>
  <c r="Y1664" i="1" s="1"/>
  <c r="AB1663" i="1"/>
  <c r="Q1663" i="1"/>
  <c r="X1663" i="1" s="1"/>
  <c r="Y1663" i="1" s="1"/>
  <c r="X1662" i="1"/>
  <c r="Y1662" i="1" s="1"/>
  <c r="Q1662" i="1"/>
  <c r="Q1661" i="1"/>
  <c r="X1661" i="1" s="1"/>
  <c r="Y1661" i="1" s="1"/>
  <c r="X1660" i="1"/>
  <c r="Y1660" i="1" s="1"/>
  <c r="Q1660" i="1"/>
  <c r="Q1659" i="1"/>
  <c r="X1659" i="1" s="1"/>
  <c r="Y1659" i="1" s="1"/>
  <c r="AB1659" i="1" s="1"/>
  <c r="Q1658" i="1"/>
  <c r="X1658" i="1" s="1"/>
  <c r="Y1658" i="1" s="1"/>
  <c r="Q1657" i="1"/>
  <c r="X1657" i="1" s="1"/>
  <c r="Y1657" i="1" s="1"/>
  <c r="Q1656" i="1"/>
  <c r="X1656" i="1" s="1"/>
  <c r="Y1656" i="1" s="1"/>
  <c r="Y1655" i="1"/>
  <c r="X1655" i="1"/>
  <c r="Q1655" i="1"/>
  <c r="Q1654" i="1"/>
  <c r="X1654" i="1" s="1"/>
  <c r="Y1654" i="1" s="1"/>
  <c r="Q1653" i="1"/>
  <c r="X1653" i="1" s="1"/>
  <c r="Y1653" i="1" s="1"/>
  <c r="Q1652" i="1"/>
  <c r="X1652" i="1" s="1"/>
  <c r="Y1652" i="1" s="1"/>
  <c r="AB1652" i="1" s="1"/>
  <c r="Q1651" i="1"/>
  <c r="X1651" i="1" s="1"/>
  <c r="Y1651" i="1" s="1"/>
  <c r="X1650" i="1"/>
  <c r="Y1650" i="1" s="1"/>
  <c r="Q1650" i="1"/>
  <c r="Q1649" i="1"/>
  <c r="X1649" i="1" s="1"/>
  <c r="Y1649" i="1" s="1"/>
  <c r="Q1648" i="1"/>
  <c r="X1648" i="1" s="1"/>
  <c r="Y1648" i="1" s="1"/>
  <c r="AB1648" i="1" s="1"/>
  <c r="Q1647" i="1"/>
  <c r="X1647" i="1" s="1"/>
  <c r="Y1647" i="1" s="1"/>
  <c r="X1646" i="1"/>
  <c r="Y1646" i="1" s="1"/>
  <c r="Q1646" i="1"/>
  <c r="X1645" i="1"/>
  <c r="Y1645" i="1" s="1"/>
  <c r="Q1645" i="1"/>
  <c r="Y1644" i="1"/>
  <c r="Q1644" i="1"/>
  <c r="X1644" i="1" s="1"/>
  <c r="Q1643" i="1"/>
  <c r="X1643" i="1" s="1"/>
  <c r="Y1643" i="1" s="1"/>
  <c r="Q1642" i="1"/>
  <c r="X1642" i="1" s="1"/>
  <c r="Y1642" i="1" s="1"/>
  <c r="Q1641" i="1"/>
  <c r="X1641" i="1" s="1"/>
  <c r="Y1641" i="1" s="1"/>
  <c r="AB1641" i="1" s="1"/>
  <c r="X1640" i="1"/>
  <c r="Y1640" i="1" s="1"/>
  <c r="Q1640" i="1"/>
  <c r="Y1639" i="1"/>
  <c r="Q1639" i="1"/>
  <c r="X1639" i="1" s="1"/>
  <c r="Q1638" i="1"/>
  <c r="X1638" i="1" s="1"/>
  <c r="Y1638" i="1" s="1"/>
  <c r="Y1637" i="1"/>
  <c r="Q1637" i="1"/>
  <c r="X1637" i="1" s="1"/>
  <c r="Q1636" i="1"/>
  <c r="X1636" i="1" s="1"/>
  <c r="Y1636" i="1" s="1"/>
  <c r="X1635" i="1"/>
  <c r="Y1635" i="1" s="1"/>
  <c r="AB1635" i="1" s="1"/>
  <c r="Q1635" i="1"/>
  <c r="Y1634" i="1"/>
  <c r="Q1634" i="1"/>
  <c r="X1634" i="1" s="1"/>
  <c r="Q1633" i="1"/>
  <c r="X1633" i="1" s="1"/>
  <c r="Y1633" i="1" s="1"/>
  <c r="Q1632" i="1"/>
  <c r="X1632" i="1" s="1"/>
  <c r="Y1632" i="1" s="1"/>
  <c r="Q1631" i="1"/>
  <c r="X1631" i="1" s="1"/>
  <c r="Y1631" i="1" s="1"/>
  <c r="AB1631" i="1" s="1"/>
  <c r="X1630" i="1"/>
  <c r="Y1630" i="1" s="1"/>
  <c r="Q1630" i="1"/>
  <c r="Q1629" i="1"/>
  <c r="X1629" i="1" s="1"/>
  <c r="Y1629" i="1" s="1"/>
  <c r="X1628" i="1"/>
  <c r="Y1628" i="1" s="1"/>
  <c r="Q1628" i="1"/>
  <c r="Q1627" i="1"/>
  <c r="X1627" i="1" s="1"/>
  <c r="Y1627" i="1" s="1"/>
  <c r="Q1626" i="1"/>
  <c r="X1626" i="1" s="1"/>
  <c r="Y1626" i="1" s="1"/>
  <c r="X1625" i="1"/>
  <c r="Y1625" i="1" s="1"/>
  <c r="AB1625" i="1" s="1"/>
  <c r="Q1625" i="1"/>
  <c r="Q1624" i="1"/>
  <c r="X1624" i="1" s="1"/>
  <c r="Y1624" i="1" s="1"/>
  <c r="Q1623" i="1"/>
  <c r="X1623" i="1" s="1"/>
  <c r="Y1623" i="1" s="1"/>
  <c r="Q1622" i="1"/>
  <c r="X1622" i="1" s="1"/>
  <c r="Y1622" i="1" s="1"/>
  <c r="Q1621" i="1"/>
  <c r="X1621" i="1" s="1"/>
  <c r="Y1621" i="1" s="1"/>
  <c r="Q1620" i="1"/>
  <c r="X1620" i="1" s="1"/>
  <c r="Y1620" i="1" s="1"/>
  <c r="Q1619" i="1"/>
  <c r="X1619" i="1" s="1"/>
  <c r="Y1619" i="1" s="1"/>
  <c r="AB1618" i="1"/>
  <c r="Q1618" i="1"/>
  <c r="X1618" i="1" s="1"/>
  <c r="Y1618" i="1" s="1"/>
  <c r="Q1617" i="1"/>
  <c r="X1617" i="1" s="1"/>
  <c r="Y1617" i="1" s="1"/>
  <c r="Q1616" i="1"/>
  <c r="X1616" i="1" s="1"/>
  <c r="Y1616" i="1" s="1"/>
  <c r="Q1615" i="1"/>
  <c r="X1615" i="1" s="1"/>
  <c r="Y1615" i="1" s="1"/>
  <c r="Q1614" i="1"/>
  <c r="X1614" i="1" s="1"/>
  <c r="Y1614" i="1" s="1"/>
  <c r="Q1613" i="1"/>
  <c r="X1613" i="1" s="1"/>
  <c r="Y1613" i="1" s="1"/>
  <c r="X1612" i="1"/>
  <c r="Y1612" i="1" s="1"/>
  <c r="Q1612" i="1"/>
  <c r="Q1611" i="1"/>
  <c r="X1611" i="1" s="1"/>
  <c r="Y1611" i="1" s="1"/>
  <c r="Q1610" i="1"/>
  <c r="X1610" i="1" s="1"/>
  <c r="Y1610" i="1" s="1"/>
  <c r="Q1609" i="1"/>
  <c r="X1609" i="1" s="1"/>
  <c r="Y1609" i="1" s="1"/>
  <c r="Q1608" i="1"/>
  <c r="X1608" i="1" s="1"/>
  <c r="Y1608" i="1" s="1"/>
  <c r="Q1607" i="1"/>
  <c r="X1607" i="1" s="1"/>
  <c r="Y1607" i="1" s="1"/>
  <c r="AB1607" i="1" s="1"/>
  <c r="Y1606" i="1"/>
  <c r="Q1606" i="1"/>
  <c r="X1606" i="1" s="1"/>
  <c r="Y1605" i="1"/>
  <c r="AB1605" i="1" s="1"/>
  <c r="Q1605" i="1"/>
  <c r="X1605" i="1" s="1"/>
  <c r="X1604" i="1"/>
  <c r="Y1604" i="1" s="1"/>
  <c r="Q1604" i="1"/>
  <c r="Q1603" i="1"/>
  <c r="X1603" i="1" s="1"/>
  <c r="Y1603" i="1" s="1"/>
  <c r="Q1602" i="1"/>
  <c r="X1602" i="1" s="1"/>
  <c r="Y1602" i="1" s="1"/>
  <c r="Q1601" i="1"/>
  <c r="X1601" i="1" s="1"/>
  <c r="Y1601" i="1" s="1"/>
  <c r="Q1600" i="1"/>
  <c r="X1600" i="1" s="1"/>
  <c r="Y1600" i="1" s="1"/>
  <c r="Q1599" i="1"/>
  <c r="X1599" i="1" s="1"/>
  <c r="Y1599" i="1" s="1"/>
  <c r="Q1598" i="1"/>
  <c r="X1598" i="1" s="1"/>
  <c r="Y1598" i="1" s="1"/>
  <c r="X1597" i="1"/>
  <c r="Y1597" i="1" s="1"/>
  <c r="Q1597" i="1"/>
  <c r="X1596" i="1"/>
  <c r="Y1596" i="1" s="1"/>
  <c r="Q1596" i="1"/>
  <c r="Q1595" i="1"/>
  <c r="X1595" i="1" s="1"/>
  <c r="Y1595" i="1" s="1"/>
  <c r="Q1594" i="1"/>
  <c r="X1594" i="1" s="1"/>
  <c r="Y1594" i="1" s="1"/>
  <c r="Q1593" i="1"/>
  <c r="X1593" i="1" s="1"/>
  <c r="Y1593" i="1" s="1"/>
  <c r="Q1592" i="1"/>
  <c r="X1592" i="1" s="1"/>
  <c r="Y1592" i="1" s="1"/>
  <c r="Q1591" i="1"/>
  <c r="X1591" i="1" s="1"/>
  <c r="Y1591" i="1" s="1"/>
  <c r="Q1590" i="1"/>
  <c r="X1590" i="1" s="1"/>
  <c r="Y1590" i="1" s="1"/>
  <c r="Y1589" i="1"/>
  <c r="X1589" i="1"/>
  <c r="Q1589" i="1"/>
  <c r="X1588" i="1"/>
  <c r="Y1588" i="1" s="1"/>
  <c r="Q1588" i="1"/>
  <c r="Q1587" i="1"/>
  <c r="X1587" i="1" s="1"/>
  <c r="Y1587" i="1" s="1"/>
  <c r="X1586" i="1"/>
  <c r="Y1586" i="1" s="1"/>
  <c r="Q1586" i="1"/>
  <c r="Q1585" i="1"/>
  <c r="X1585" i="1" s="1"/>
  <c r="Y1585" i="1" s="1"/>
  <c r="Q1584" i="1"/>
  <c r="X1584" i="1" s="1"/>
  <c r="Y1584" i="1" s="1"/>
  <c r="Q1583" i="1"/>
  <c r="X1583" i="1" s="1"/>
  <c r="Y1583" i="1" s="1"/>
  <c r="Q1582" i="1"/>
  <c r="X1582" i="1" s="1"/>
  <c r="Y1582" i="1" s="1"/>
  <c r="X1581" i="1"/>
  <c r="Y1581" i="1" s="1"/>
  <c r="Q1581" i="1"/>
  <c r="X1580" i="1"/>
  <c r="Y1580" i="1" s="1"/>
  <c r="Q1580" i="1"/>
  <c r="Q1579" i="1"/>
  <c r="X1579" i="1" s="1"/>
  <c r="Y1579" i="1" s="1"/>
  <c r="X1578" i="1"/>
  <c r="Y1578" i="1" s="1"/>
  <c r="Q1578" i="1"/>
  <c r="Q1577" i="1"/>
  <c r="X1577" i="1" s="1"/>
  <c r="Y1577" i="1" s="1"/>
  <c r="Q1576" i="1"/>
  <c r="X1576" i="1" s="1"/>
  <c r="Y1576" i="1" s="1"/>
  <c r="Q1575" i="1"/>
  <c r="X1575" i="1" s="1"/>
  <c r="Y1575" i="1" s="1"/>
  <c r="AB1575" i="1" s="1"/>
  <c r="X1574" i="1"/>
  <c r="Y1574" i="1" s="1"/>
  <c r="AB1574" i="1" s="1"/>
  <c r="Q1574" i="1"/>
  <c r="Q1573" i="1"/>
  <c r="X1573" i="1" s="1"/>
  <c r="Y1573" i="1" s="1"/>
  <c r="Q1572" i="1"/>
  <c r="X1572" i="1" s="1"/>
  <c r="Y1572" i="1" s="1"/>
  <c r="X1571" i="1"/>
  <c r="Y1571" i="1" s="1"/>
  <c r="AB1571" i="1" s="1"/>
  <c r="Q1571" i="1"/>
  <c r="Y1570" i="1"/>
  <c r="Q1570" i="1"/>
  <c r="X1570" i="1" s="1"/>
  <c r="Q1569" i="1"/>
  <c r="X1569" i="1" s="1"/>
  <c r="Y1569" i="1" s="1"/>
  <c r="Q1568" i="1"/>
  <c r="X1568" i="1" s="1"/>
  <c r="Y1568" i="1" s="1"/>
  <c r="Q1567" i="1"/>
  <c r="X1567" i="1" s="1"/>
  <c r="Y1567" i="1" s="1"/>
  <c r="X1566" i="1"/>
  <c r="Y1566" i="1" s="1"/>
  <c r="Q1566" i="1"/>
  <c r="X1565" i="1"/>
  <c r="Y1565" i="1" s="1"/>
  <c r="Q1565" i="1"/>
  <c r="Q1564" i="1"/>
  <c r="X1564" i="1" s="1"/>
  <c r="Y1564" i="1" s="1"/>
  <c r="Q1563" i="1"/>
  <c r="X1563" i="1" s="1"/>
  <c r="Y1563" i="1" s="1"/>
  <c r="Q1562" i="1"/>
  <c r="X1562" i="1" s="1"/>
  <c r="Y1562" i="1" s="1"/>
  <c r="Q1561" i="1"/>
  <c r="X1561" i="1" s="1"/>
  <c r="Y1561" i="1" s="1"/>
  <c r="Y1560" i="1"/>
  <c r="Q1560" i="1"/>
  <c r="X1560" i="1" s="1"/>
  <c r="Q1559" i="1"/>
  <c r="X1559" i="1" s="1"/>
  <c r="Y1559" i="1" s="1"/>
  <c r="Q1558" i="1"/>
  <c r="X1558" i="1" s="1"/>
  <c r="Y1558" i="1" s="1"/>
  <c r="X1557" i="1"/>
  <c r="Y1557" i="1" s="1"/>
  <c r="Q1557" i="1"/>
  <c r="AB1556" i="1"/>
  <c r="X1556" i="1"/>
  <c r="Y1556" i="1" s="1"/>
  <c r="Q1556" i="1"/>
  <c r="Y1555" i="1"/>
  <c r="Q1555" i="1"/>
  <c r="X1555" i="1" s="1"/>
  <c r="X1554" i="1"/>
  <c r="Y1554" i="1" s="1"/>
  <c r="Q1554" i="1"/>
  <c r="Q1553" i="1"/>
  <c r="X1553" i="1" s="1"/>
  <c r="Y1553" i="1" s="1"/>
  <c r="AB1553" i="1" s="1"/>
  <c r="Y1552" i="1"/>
  <c r="Q1552" i="1"/>
  <c r="X1552" i="1" s="1"/>
  <c r="Q1551" i="1"/>
  <c r="X1551" i="1" s="1"/>
  <c r="Y1551" i="1" s="1"/>
  <c r="Q1550" i="1"/>
  <c r="X1550" i="1" s="1"/>
  <c r="Y1550" i="1" s="1"/>
  <c r="AB1550" i="1" s="1"/>
  <c r="Q1549" i="1"/>
  <c r="X1549" i="1" s="1"/>
  <c r="Y1549" i="1" s="1"/>
  <c r="Q1548" i="1"/>
  <c r="X1548" i="1" s="1"/>
  <c r="Y1548" i="1" s="1"/>
  <c r="Q1547" i="1"/>
  <c r="X1547" i="1" s="1"/>
  <c r="Y1547" i="1" s="1"/>
  <c r="Q1546" i="1"/>
  <c r="X1546" i="1" s="1"/>
  <c r="Y1546" i="1" s="1"/>
  <c r="Q1545" i="1"/>
  <c r="X1545" i="1" s="1"/>
  <c r="Y1545" i="1" s="1"/>
  <c r="Q1544" i="1"/>
  <c r="X1544" i="1" s="1"/>
  <c r="Y1544" i="1" s="1"/>
  <c r="AB1544" i="1" s="1"/>
  <c r="Q1543" i="1"/>
  <c r="X1543" i="1" s="1"/>
  <c r="Y1543" i="1" s="1"/>
  <c r="Y1542" i="1"/>
  <c r="Q1542" i="1"/>
  <c r="X1542" i="1" s="1"/>
  <c r="X1541" i="1"/>
  <c r="Y1541" i="1" s="1"/>
  <c r="Q1541" i="1"/>
  <c r="Q1540" i="1"/>
  <c r="X1540" i="1" s="1"/>
  <c r="Y1540" i="1" s="1"/>
  <c r="Q1539" i="1"/>
  <c r="X1539" i="1" s="1"/>
  <c r="Y1539" i="1" s="1"/>
  <c r="Q1538" i="1"/>
  <c r="X1538" i="1" s="1"/>
  <c r="Y1538" i="1" s="1"/>
  <c r="X1537" i="1"/>
  <c r="Y1537" i="1" s="1"/>
  <c r="Q1537" i="1"/>
  <c r="Q1536" i="1"/>
  <c r="X1536" i="1" s="1"/>
  <c r="Y1536" i="1" s="1"/>
  <c r="AB1536" i="1" s="1"/>
  <c r="Q1535" i="1"/>
  <c r="X1535" i="1" s="1"/>
  <c r="Y1535" i="1" s="1"/>
  <c r="AB1535" i="1" s="1"/>
  <c r="Q1534" i="1"/>
  <c r="X1534" i="1" s="1"/>
  <c r="Y1534" i="1" s="1"/>
  <c r="Q1533" i="1"/>
  <c r="X1533" i="1" s="1"/>
  <c r="Y1533" i="1" s="1"/>
  <c r="X1532" i="1"/>
  <c r="Y1532" i="1" s="1"/>
  <c r="AB1532" i="1" s="1"/>
  <c r="Q1532" i="1"/>
  <c r="Q1531" i="1"/>
  <c r="X1531" i="1" s="1"/>
  <c r="Y1531" i="1" s="1"/>
  <c r="AB1531" i="1" s="1"/>
  <c r="Q1530" i="1"/>
  <c r="X1530" i="1" s="1"/>
  <c r="Y1530" i="1" s="1"/>
  <c r="Q1529" i="1"/>
  <c r="X1529" i="1" s="1"/>
  <c r="Y1529" i="1" s="1"/>
  <c r="Q1528" i="1"/>
  <c r="X1528" i="1" s="1"/>
  <c r="Y1528" i="1" s="1"/>
  <c r="X1527" i="1"/>
  <c r="Y1527" i="1" s="1"/>
  <c r="Q1527" i="1"/>
  <c r="Q1526" i="1"/>
  <c r="X1526" i="1" s="1"/>
  <c r="Y1526" i="1" s="1"/>
  <c r="X1525" i="1"/>
  <c r="Y1525" i="1" s="1"/>
  <c r="Q1525" i="1"/>
  <c r="X1524" i="1"/>
  <c r="Y1524" i="1" s="1"/>
  <c r="Q1524" i="1"/>
  <c r="Y1523" i="1"/>
  <c r="X1523" i="1"/>
  <c r="Q1523" i="1"/>
  <c r="Q1522" i="1"/>
  <c r="X1522" i="1" s="1"/>
  <c r="Y1522" i="1" s="1"/>
  <c r="Y1521" i="1"/>
  <c r="Q1521" i="1"/>
  <c r="X1521" i="1" s="1"/>
  <c r="X1520" i="1"/>
  <c r="Y1520" i="1" s="1"/>
  <c r="AB1520" i="1" s="1"/>
  <c r="Q1520" i="1"/>
  <c r="Q1519" i="1"/>
  <c r="X1519" i="1" s="1"/>
  <c r="Y1519" i="1" s="1"/>
  <c r="X1518" i="1"/>
  <c r="Y1518" i="1" s="1"/>
  <c r="Q1518" i="1"/>
  <c r="Q1517" i="1"/>
  <c r="X1517" i="1" s="1"/>
  <c r="Y1517" i="1" s="1"/>
  <c r="AB1517" i="1" s="1"/>
  <c r="X1516" i="1"/>
  <c r="Y1516" i="1" s="1"/>
  <c r="Q1516" i="1"/>
  <c r="X1515" i="1"/>
  <c r="Y1515" i="1" s="1"/>
  <c r="Q1515" i="1"/>
  <c r="X1514" i="1"/>
  <c r="Y1514" i="1" s="1"/>
  <c r="Q1514" i="1"/>
  <c r="Q1513" i="1"/>
  <c r="X1513" i="1" s="1"/>
  <c r="Y1513" i="1" s="1"/>
  <c r="Q1512" i="1"/>
  <c r="X1512" i="1" s="1"/>
  <c r="Y1512" i="1" s="1"/>
  <c r="AB1512" i="1" s="1"/>
  <c r="Q1511" i="1"/>
  <c r="X1511" i="1" s="1"/>
  <c r="Y1511" i="1" s="1"/>
  <c r="X1510" i="1"/>
  <c r="Y1510" i="1" s="1"/>
  <c r="Q1510" i="1"/>
  <c r="Q1509" i="1"/>
  <c r="X1509" i="1" s="1"/>
  <c r="Y1509" i="1" s="1"/>
  <c r="X1508" i="1"/>
  <c r="Y1508" i="1" s="1"/>
  <c r="Q1508" i="1"/>
  <c r="X1507" i="1"/>
  <c r="Y1507" i="1" s="1"/>
  <c r="AB1507" i="1" s="1"/>
  <c r="Q1507" i="1"/>
  <c r="Y1506" i="1"/>
  <c r="X1506" i="1"/>
  <c r="Q1506" i="1"/>
  <c r="X1505" i="1"/>
  <c r="Y1505" i="1" s="1"/>
  <c r="Q1505" i="1"/>
  <c r="X1504" i="1"/>
  <c r="Y1504" i="1" s="1"/>
  <c r="Q1504" i="1"/>
  <c r="Y1503" i="1"/>
  <c r="X1503" i="1"/>
  <c r="Q1503" i="1"/>
  <c r="Q1502" i="1"/>
  <c r="X1502" i="1" s="1"/>
  <c r="Y1502" i="1" s="1"/>
  <c r="X1501" i="1"/>
  <c r="Y1501" i="1" s="1"/>
  <c r="Q1501" i="1"/>
  <c r="Q1500" i="1"/>
  <c r="X1500" i="1" s="1"/>
  <c r="Y1500" i="1" s="1"/>
  <c r="Q1499" i="1"/>
  <c r="X1499" i="1" s="1"/>
  <c r="Y1499" i="1" s="1"/>
  <c r="Q1498" i="1"/>
  <c r="X1498" i="1" s="1"/>
  <c r="Y1498" i="1" s="1"/>
  <c r="Q1497" i="1"/>
  <c r="X1497" i="1" s="1"/>
  <c r="Y1497" i="1" s="1"/>
  <c r="Y1496" i="1"/>
  <c r="AB1496" i="1" s="1"/>
  <c r="Q1496" i="1"/>
  <c r="X1496" i="1" s="1"/>
  <c r="Q1495" i="1"/>
  <c r="X1495" i="1" s="1"/>
  <c r="Y1495" i="1" s="1"/>
  <c r="Q1494" i="1"/>
  <c r="X1494" i="1" s="1"/>
  <c r="Y1494" i="1" s="1"/>
  <c r="Q1493" i="1"/>
  <c r="X1493" i="1" s="1"/>
  <c r="Y1493" i="1" s="1"/>
  <c r="X1492" i="1"/>
  <c r="Y1492" i="1" s="1"/>
  <c r="Q1492" i="1"/>
  <c r="Y1491" i="1"/>
  <c r="Q1491" i="1"/>
  <c r="X1491" i="1" s="1"/>
  <c r="Y1490" i="1"/>
  <c r="X1490" i="1"/>
  <c r="Q1490" i="1"/>
  <c r="Q1489" i="1"/>
  <c r="X1489" i="1" s="1"/>
  <c r="Y1489" i="1" s="1"/>
  <c r="Q1488" i="1"/>
  <c r="X1488" i="1" s="1"/>
  <c r="Y1488" i="1" s="1"/>
  <c r="Q1487" i="1"/>
  <c r="X1487" i="1" s="1"/>
  <c r="Y1487" i="1" s="1"/>
  <c r="Q1486" i="1"/>
  <c r="X1486" i="1" s="1"/>
  <c r="Y1486" i="1" s="1"/>
  <c r="X1485" i="1"/>
  <c r="Y1485" i="1" s="1"/>
  <c r="Q1485" i="1"/>
  <c r="Q1484" i="1"/>
  <c r="X1484" i="1" s="1"/>
  <c r="Y1484" i="1" s="1"/>
  <c r="Q1483" i="1"/>
  <c r="X1483" i="1" s="1"/>
  <c r="Y1483" i="1" s="1"/>
  <c r="X1482" i="1"/>
  <c r="Y1482" i="1" s="1"/>
  <c r="Q1482" i="1"/>
  <c r="Q1481" i="1"/>
  <c r="X1481" i="1" s="1"/>
  <c r="Y1481" i="1" s="1"/>
  <c r="Y1480" i="1"/>
  <c r="Q1480" i="1"/>
  <c r="X1480" i="1" s="1"/>
  <c r="Q1479" i="1"/>
  <c r="X1479" i="1" s="1"/>
  <c r="Y1479" i="1" s="1"/>
  <c r="Q1478" i="1"/>
  <c r="X1478" i="1" s="1"/>
  <c r="Y1478" i="1" s="1"/>
  <c r="Y1477" i="1"/>
  <c r="Q1477" i="1"/>
  <c r="X1477" i="1" s="1"/>
  <c r="X1476" i="1"/>
  <c r="Y1476" i="1" s="1"/>
  <c r="Q1476" i="1"/>
  <c r="Q1475" i="1"/>
  <c r="X1475" i="1" s="1"/>
  <c r="Y1475" i="1" s="1"/>
  <c r="AB1475" i="1" s="1"/>
  <c r="X1474" i="1"/>
  <c r="Y1474" i="1" s="1"/>
  <c r="AB1474" i="1" s="1"/>
  <c r="Q1474" i="1"/>
  <c r="Q1473" i="1"/>
  <c r="X1473" i="1" s="1"/>
  <c r="Y1473" i="1" s="1"/>
  <c r="AB1473" i="1" s="1"/>
  <c r="Q1472" i="1"/>
  <c r="X1472" i="1" s="1"/>
  <c r="Y1472" i="1" s="1"/>
  <c r="X1471" i="1"/>
  <c r="Y1471" i="1" s="1"/>
  <c r="AB1471" i="1" s="1"/>
  <c r="Q1471" i="1"/>
  <c r="Q1470" i="1"/>
  <c r="X1470" i="1" s="1"/>
  <c r="Y1470" i="1" s="1"/>
  <c r="AB1470" i="1" s="1"/>
  <c r="Q1469" i="1"/>
  <c r="X1469" i="1" s="1"/>
  <c r="Y1469" i="1" s="1"/>
  <c r="Q1468" i="1"/>
  <c r="X1468" i="1" s="1"/>
  <c r="Y1468" i="1" s="1"/>
  <c r="X1467" i="1"/>
  <c r="Y1467" i="1" s="1"/>
  <c r="Q1467" i="1"/>
  <c r="Q1466" i="1"/>
  <c r="X1466" i="1" s="1"/>
  <c r="Y1466" i="1" s="1"/>
  <c r="Q1465" i="1"/>
  <c r="X1465" i="1" s="1"/>
  <c r="Y1465" i="1" s="1"/>
  <c r="Y1464" i="1"/>
  <c r="Q1464" i="1"/>
  <c r="X1464" i="1" s="1"/>
  <c r="Q1463" i="1"/>
  <c r="X1463" i="1" s="1"/>
  <c r="Y1463" i="1" s="1"/>
  <c r="Q1462" i="1"/>
  <c r="X1462" i="1" s="1"/>
  <c r="Y1462" i="1" s="1"/>
  <c r="Y1461" i="1"/>
  <c r="X1461" i="1"/>
  <c r="Q1461" i="1"/>
  <c r="Y1460" i="1"/>
  <c r="X1460" i="1"/>
  <c r="Q1460" i="1"/>
  <c r="Q1459" i="1"/>
  <c r="X1459" i="1" s="1"/>
  <c r="Y1459" i="1" s="1"/>
  <c r="Q1458" i="1"/>
  <c r="X1458" i="1" s="1"/>
  <c r="Y1458" i="1" s="1"/>
  <c r="X1457" i="1"/>
  <c r="Y1457" i="1" s="1"/>
  <c r="Q1457" i="1"/>
  <c r="Q1456" i="1"/>
  <c r="X1456" i="1" s="1"/>
  <c r="Y1456" i="1" s="1"/>
  <c r="AB1456" i="1" s="1"/>
  <c r="X1455" i="1"/>
  <c r="Y1455" i="1" s="1"/>
  <c r="Q1455" i="1"/>
  <c r="Q1454" i="1"/>
  <c r="X1454" i="1" s="1"/>
  <c r="Y1454" i="1" s="1"/>
  <c r="Q1453" i="1"/>
  <c r="X1453" i="1" s="1"/>
  <c r="Y1453" i="1" s="1"/>
  <c r="Q1452" i="1"/>
  <c r="X1452" i="1" s="1"/>
  <c r="Y1452" i="1" s="1"/>
  <c r="Q1451" i="1"/>
  <c r="X1451" i="1" s="1"/>
  <c r="Y1451" i="1" s="1"/>
  <c r="AB1451" i="1" s="1"/>
  <c r="X1450" i="1"/>
  <c r="Y1450" i="1" s="1"/>
  <c r="AB1450" i="1" s="1"/>
  <c r="Q1450" i="1"/>
  <c r="Q1449" i="1"/>
  <c r="X1449" i="1" s="1"/>
  <c r="Y1449" i="1" s="1"/>
  <c r="AB1449" i="1" s="1"/>
  <c r="Q1448" i="1"/>
  <c r="X1448" i="1" s="1"/>
  <c r="Y1448" i="1" s="1"/>
  <c r="X1447" i="1"/>
  <c r="Y1447" i="1" s="1"/>
  <c r="Q1447" i="1"/>
  <c r="X1446" i="1"/>
  <c r="Y1446" i="1" s="1"/>
  <c r="Q1446" i="1"/>
  <c r="X1445" i="1"/>
  <c r="Y1445" i="1" s="1"/>
  <c r="Q1445" i="1"/>
  <c r="X1444" i="1"/>
  <c r="Y1444" i="1" s="1"/>
  <c r="Q1444" i="1"/>
  <c r="Q1443" i="1"/>
  <c r="X1443" i="1" s="1"/>
  <c r="Y1443" i="1" s="1"/>
  <c r="Q1442" i="1"/>
  <c r="X1442" i="1" s="1"/>
  <c r="Y1442" i="1" s="1"/>
  <c r="Q1441" i="1"/>
  <c r="X1441" i="1" s="1"/>
  <c r="Y1441" i="1" s="1"/>
  <c r="X1440" i="1"/>
  <c r="Y1440" i="1" s="1"/>
  <c r="Q1440" i="1"/>
  <c r="Q1439" i="1"/>
  <c r="X1439" i="1" s="1"/>
  <c r="Y1439" i="1" s="1"/>
  <c r="Q1438" i="1"/>
  <c r="X1438" i="1" s="1"/>
  <c r="Y1438" i="1" s="1"/>
  <c r="Y1437" i="1"/>
  <c r="Q1437" i="1"/>
  <c r="X1437" i="1" s="1"/>
  <c r="Y1436" i="1"/>
  <c r="AB1436" i="1" s="1"/>
  <c r="Q1436" i="1"/>
  <c r="X1436" i="1" s="1"/>
  <c r="Q1435" i="1"/>
  <c r="X1435" i="1" s="1"/>
  <c r="Y1435" i="1" s="1"/>
  <c r="Q1434" i="1"/>
  <c r="X1434" i="1" s="1"/>
  <c r="Y1434" i="1" s="1"/>
  <c r="Y1433" i="1"/>
  <c r="Q1433" i="1"/>
  <c r="X1433" i="1" s="1"/>
  <c r="Q1432" i="1"/>
  <c r="X1432" i="1" s="1"/>
  <c r="Y1432" i="1" s="1"/>
  <c r="X1431" i="1"/>
  <c r="Y1431" i="1" s="1"/>
  <c r="Q1431" i="1"/>
  <c r="Q1430" i="1"/>
  <c r="X1430" i="1" s="1"/>
  <c r="Y1430" i="1" s="1"/>
  <c r="AB1430" i="1" s="1"/>
  <c r="Q1429" i="1"/>
  <c r="X1429" i="1" s="1"/>
  <c r="Y1429" i="1" s="1"/>
  <c r="Q1428" i="1"/>
  <c r="X1428" i="1" s="1"/>
  <c r="Y1428" i="1" s="1"/>
  <c r="Q1427" i="1"/>
  <c r="X1427" i="1" s="1"/>
  <c r="Y1427" i="1" s="1"/>
  <c r="Y1426" i="1"/>
  <c r="AB1426" i="1" s="1"/>
  <c r="X1426" i="1"/>
  <c r="Q1426" i="1"/>
  <c r="Q1425" i="1"/>
  <c r="X1425" i="1" s="1"/>
  <c r="Y1425" i="1" s="1"/>
  <c r="Q1424" i="1"/>
  <c r="X1424" i="1" s="1"/>
  <c r="Y1424" i="1" s="1"/>
  <c r="Q1423" i="1"/>
  <c r="X1423" i="1" s="1"/>
  <c r="Y1423" i="1" s="1"/>
  <c r="Q1422" i="1"/>
  <c r="X1422" i="1" s="1"/>
  <c r="Y1422" i="1" s="1"/>
  <c r="Q1421" i="1"/>
  <c r="X1421" i="1" s="1"/>
  <c r="Y1421" i="1" s="1"/>
  <c r="Q1420" i="1"/>
  <c r="X1420" i="1" s="1"/>
  <c r="Y1420" i="1" s="1"/>
  <c r="AB1420" i="1" s="1"/>
  <c r="Q1419" i="1"/>
  <c r="X1419" i="1" s="1"/>
  <c r="Y1419" i="1" s="1"/>
  <c r="Y1418" i="1"/>
  <c r="Q1418" i="1"/>
  <c r="X1418" i="1" s="1"/>
  <c r="X1417" i="1"/>
  <c r="Y1417" i="1" s="1"/>
  <c r="Q1417" i="1"/>
  <c r="Q1416" i="1"/>
  <c r="X1416" i="1" s="1"/>
  <c r="Y1416" i="1" s="1"/>
  <c r="AB1416" i="1" s="1"/>
  <c r="Q1415" i="1"/>
  <c r="X1415" i="1" s="1"/>
  <c r="Y1415" i="1" s="1"/>
  <c r="X1414" i="1"/>
  <c r="Y1414" i="1" s="1"/>
  <c r="Q1414" i="1"/>
  <c r="Q1413" i="1"/>
  <c r="X1413" i="1" s="1"/>
  <c r="Y1413" i="1" s="1"/>
  <c r="Q1412" i="1"/>
  <c r="X1412" i="1" s="1"/>
  <c r="Y1412" i="1" s="1"/>
  <c r="AB1412" i="1" s="1"/>
  <c r="X1411" i="1"/>
  <c r="Y1411" i="1" s="1"/>
  <c r="Q1411" i="1"/>
  <c r="Q1410" i="1"/>
  <c r="X1410" i="1" s="1"/>
  <c r="Y1410" i="1" s="1"/>
  <c r="Q1409" i="1"/>
  <c r="X1409" i="1" s="1"/>
  <c r="Y1409" i="1" s="1"/>
  <c r="Y1408" i="1"/>
  <c r="Q1408" i="1"/>
  <c r="X1408" i="1" s="1"/>
  <c r="X1407" i="1"/>
  <c r="Y1407" i="1" s="1"/>
  <c r="Q1407" i="1"/>
  <c r="Q1406" i="1"/>
  <c r="X1406" i="1" s="1"/>
  <c r="Y1406" i="1" s="1"/>
  <c r="Q1405" i="1"/>
  <c r="X1405" i="1" s="1"/>
  <c r="Y1405" i="1" s="1"/>
  <c r="Q1404" i="1"/>
  <c r="X1404" i="1" s="1"/>
  <c r="Y1404" i="1" s="1"/>
  <c r="AB1404" i="1" s="1"/>
  <c r="Y1403" i="1"/>
  <c r="Q1403" i="1"/>
  <c r="X1403" i="1" s="1"/>
  <c r="Q1402" i="1"/>
  <c r="X1402" i="1" s="1"/>
  <c r="Y1402" i="1" s="1"/>
  <c r="Q1401" i="1"/>
  <c r="X1401" i="1" s="1"/>
  <c r="Y1401" i="1" s="1"/>
  <c r="Q1400" i="1"/>
  <c r="X1400" i="1" s="1"/>
  <c r="Y1400" i="1" s="1"/>
  <c r="AB1400" i="1" s="1"/>
  <c r="Q1399" i="1"/>
  <c r="X1399" i="1" s="1"/>
  <c r="Y1399" i="1" s="1"/>
  <c r="Q1398" i="1"/>
  <c r="X1398" i="1" s="1"/>
  <c r="Y1398" i="1" s="1"/>
  <c r="Q1397" i="1"/>
  <c r="X1397" i="1" s="1"/>
  <c r="Y1397" i="1" s="1"/>
  <c r="Q1396" i="1"/>
  <c r="X1396" i="1" s="1"/>
  <c r="Y1396" i="1" s="1"/>
  <c r="Q1395" i="1"/>
  <c r="X1395" i="1" s="1"/>
  <c r="Y1395" i="1" s="1"/>
  <c r="Q1394" i="1"/>
  <c r="X1394" i="1" s="1"/>
  <c r="Y1394" i="1" s="1"/>
  <c r="X1393" i="1"/>
  <c r="Y1393" i="1" s="1"/>
  <c r="Q1393" i="1"/>
  <c r="Q1392" i="1"/>
  <c r="X1392" i="1" s="1"/>
  <c r="Y1392" i="1" s="1"/>
  <c r="Q1391" i="1"/>
  <c r="X1391" i="1" s="1"/>
  <c r="Y1391" i="1" s="1"/>
  <c r="Q1390" i="1"/>
  <c r="X1390" i="1" s="1"/>
  <c r="Y1390" i="1" s="1"/>
  <c r="Y1389" i="1"/>
  <c r="Q1389" i="1"/>
  <c r="X1389" i="1" s="1"/>
  <c r="Q1388" i="1"/>
  <c r="X1388" i="1" s="1"/>
  <c r="Y1388" i="1" s="1"/>
  <c r="Q1387" i="1"/>
  <c r="X1387" i="1" s="1"/>
  <c r="Y1387" i="1" s="1"/>
  <c r="Q1386" i="1"/>
  <c r="X1386" i="1" s="1"/>
  <c r="Y1386" i="1" s="1"/>
  <c r="Q1385" i="1"/>
  <c r="X1385" i="1" s="1"/>
  <c r="Y1385" i="1" s="1"/>
  <c r="Q1384" i="1"/>
  <c r="X1384" i="1" s="1"/>
  <c r="Y1384" i="1" s="1"/>
  <c r="X1383" i="1"/>
  <c r="Y1383" i="1" s="1"/>
  <c r="Q1383" i="1"/>
  <c r="X1382" i="1"/>
  <c r="Y1382" i="1" s="1"/>
  <c r="AB1382" i="1" s="1"/>
  <c r="Q1382" i="1"/>
  <c r="Y1381" i="1"/>
  <c r="Q1381" i="1"/>
  <c r="X1381" i="1" s="1"/>
  <c r="X1380" i="1"/>
  <c r="Y1380" i="1" s="1"/>
  <c r="Q1380" i="1"/>
  <c r="Y1379" i="1"/>
  <c r="AB1379" i="1" s="1"/>
  <c r="X1379" i="1"/>
  <c r="Q1379" i="1"/>
  <c r="Q1378" i="1"/>
  <c r="X1378" i="1" s="1"/>
  <c r="Y1378" i="1" s="1"/>
  <c r="Q1377" i="1"/>
  <c r="X1377" i="1" s="1"/>
  <c r="Y1377" i="1" s="1"/>
  <c r="AB1377" i="1" s="1"/>
  <c r="Q1376" i="1"/>
  <c r="X1376" i="1" s="1"/>
  <c r="Y1376" i="1" s="1"/>
  <c r="Q1375" i="1"/>
  <c r="X1375" i="1" s="1"/>
  <c r="Y1375" i="1" s="1"/>
  <c r="Y1374" i="1"/>
  <c r="AB1374" i="1" s="1"/>
  <c r="Q1374" i="1"/>
  <c r="X1374" i="1" s="1"/>
  <c r="Q1373" i="1"/>
  <c r="X1373" i="1" s="1"/>
  <c r="Y1373" i="1" s="1"/>
  <c r="Q1372" i="1"/>
  <c r="X1372" i="1" s="1"/>
  <c r="Y1372" i="1" s="1"/>
  <c r="X1371" i="1"/>
  <c r="Y1371" i="1" s="1"/>
  <c r="Q1371" i="1"/>
  <c r="Q1370" i="1"/>
  <c r="X1370" i="1" s="1"/>
  <c r="Y1370" i="1" s="1"/>
  <c r="Q1369" i="1"/>
  <c r="X1369" i="1" s="1"/>
  <c r="Y1369" i="1" s="1"/>
  <c r="AB1369" i="1" s="1"/>
  <c r="X1368" i="1"/>
  <c r="Y1368" i="1" s="1"/>
  <c r="Q1368" i="1"/>
  <c r="X1367" i="1"/>
  <c r="Y1367" i="1" s="1"/>
  <c r="AB1367" i="1" s="1"/>
  <c r="Q1367" i="1"/>
  <c r="X1366" i="1"/>
  <c r="Y1366" i="1" s="1"/>
  <c r="Q1366" i="1"/>
  <c r="Q1365" i="1"/>
  <c r="X1365" i="1" s="1"/>
  <c r="Y1365" i="1" s="1"/>
  <c r="Q1364" i="1"/>
  <c r="X1364" i="1" s="1"/>
  <c r="Y1364" i="1" s="1"/>
  <c r="AB1364" i="1" s="1"/>
  <c r="Q1363" i="1"/>
  <c r="X1363" i="1" s="1"/>
  <c r="Y1363" i="1" s="1"/>
  <c r="Y1362" i="1"/>
  <c r="Q1362" i="1"/>
  <c r="X1362" i="1" s="1"/>
  <c r="X1361" i="1"/>
  <c r="Y1361" i="1" s="1"/>
  <c r="Q1361" i="1"/>
  <c r="Q1360" i="1"/>
  <c r="X1360" i="1" s="1"/>
  <c r="Y1360" i="1" s="1"/>
  <c r="Y1359" i="1"/>
  <c r="Q1359" i="1"/>
  <c r="X1359" i="1" s="1"/>
  <c r="Q1358" i="1"/>
  <c r="X1358" i="1" s="1"/>
  <c r="Y1358" i="1" s="1"/>
  <c r="AB1358" i="1" s="1"/>
  <c r="Q1357" i="1"/>
  <c r="X1357" i="1" s="1"/>
  <c r="Y1357" i="1" s="1"/>
  <c r="X1356" i="1"/>
  <c r="Y1356" i="1" s="1"/>
  <c r="AB1356" i="1" s="1"/>
  <c r="Q1356" i="1"/>
  <c r="Q1355" i="1"/>
  <c r="X1355" i="1" s="1"/>
  <c r="Y1355" i="1" s="1"/>
  <c r="X1354" i="1"/>
  <c r="Y1354" i="1" s="1"/>
  <c r="Q1354" i="1"/>
  <c r="Q1353" i="1"/>
  <c r="X1353" i="1" s="1"/>
  <c r="Y1353" i="1" s="1"/>
  <c r="Q1352" i="1"/>
  <c r="X1352" i="1" s="1"/>
  <c r="Y1352" i="1" s="1"/>
  <c r="X1351" i="1"/>
  <c r="Y1351" i="1" s="1"/>
  <c r="Q1351" i="1"/>
  <c r="Q1350" i="1"/>
  <c r="X1350" i="1" s="1"/>
  <c r="Y1350" i="1" s="1"/>
  <c r="Q1349" i="1"/>
  <c r="X1349" i="1" s="1"/>
  <c r="Y1349" i="1" s="1"/>
  <c r="Q1348" i="1"/>
  <c r="X1348" i="1" s="1"/>
  <c r="Y1348" i="1" s="1"/>
  <c r="Q1347" i="1"/>
  <c r="X1347" i="1" s="1"/>
  <c r="Y1347" i="1" s="1"/>
  <c r="X1346" i="1"/>
  <c r="Y1346" i="1" s="1"/>
  <c r="AB1346" i="1" s="1"/>
  <c r="Q1346" i="1"/>
  <c r="X1345" i="1"/>
  <c r="Y1345" i="1" s="1"/>
  <c r="AB1345" i="1" s="1"/>
  <c r="Q1345" i="1"/>
  <c r="Q1344" i="1"/>
  <c r="X1344" i="1" s="1"/>
  <c r="Y1344" i="1" s="1"/>
  <c r="Q1343" i="1"/>
  <c r="X1343" i="1" s="1"/>
  <c r="Y1343" i="1" s="1"/>
  <c r="X1342" i="1"/>
  <c r="Y1342" i="1" s="1"/>
  <c r="Q1342" i="1"/>
  <c r="Q1341" i="1"/>
  <c r="X1341" i="1" s="1"/>
  <c r="Y1341" i="1" s="1"/>
  <c r="Q1340" i="1"/>
  <c r="X1340" i="1" s="1"/>
  <c r="Y1340" i="1" s="1"/>
  <c r="Q1339" i="1"/>
  <c r="X1339" i="1" s="1"/>
  <c r="Y1339" i="1" s="1"/>
  <c r="X1338" i="1"/>
  <c r="Y1338" i="1" s="1"/>
  <c r="Q1338" i="1"/>
  <c r="Q1337" i="1"/>
  <c r="X1337" i="1" s="1"/>
  <c r="Y1337" i="1" s="1"/>
  <c r="Q1336" i="1"/>
  <c r="X1336" i="1" s="1"/>
  <c r="Y1336" i="1" s="1"/>
  <c r="AB1336" i="1" s="1"/>
  <c r="Q1335" i="1"/>
  <c r="X1335" i="1" s="1"/>
  <c r="Y1335" i="1" s="1"/>
  <c r="Y1334" i="1"/>
  <c r="Q1334" i="1"/>
  <c r="X1334" i="1" s="1"/>
  <c r="Q1333" i="1"/>
  <c r="X1333" i="1" s="1"/>
  <c r="Y1333" i="1" s="1"/>
  <c r="Q1332" i="1"/>
  <c r="X1332" i="1" s="1"/>
  <c r="Y1332" i="1" s="1"/>
  <c r="X1331" i="1"/>
  <c r="Y1331" i="1" s="1"/>
  <c r="Q1331" i="1"/>
  <c r="Y1330" i="1"/>
  <c r="Q1330" i="1"/>
  <c r="X1330" i="1" s="1"/>
  <c r="X1329" i="1"/>
  <c r="Y1329" i="1" s="1"/>
  <c r="Q1329" i="1"/>
  <c r="Q1328" i="1"/>
  <c r="X1328" i="1" s="1"/>
  <c r="Y1328" i="1" s="1"/>
  <c r="X1327" i="1"/>
  <c r="Y1327" i="1" s="1"/>
  <c r="Q1327" i="1"/>
  <c r="Q1326" i="1"/>
  <c r="X1326" i="1" s="1"/>
  <c r="Y1326" i="1" s="1"/>
  <c r="X1325" i="1"/>
  <c r="Y1325" i="1" s="1"/>
  <c r="Q1325" i="1"/>
  <c r="Q1324" i="1"/>
  <c r="X1324" i="1" s="1"/>
  <c r="Y1324" i="1" s="1"/>
  <c r="Q1323" i="1"/>
  <c r="X1323" i="1" s="1"/>
  <c r="Y1323" i="1" s="1"/>
  <c r="Q1322" i="1"/>
  <c r="X1322" i="1" s="1"/>
  <c r="Y1322" i="1" s="1"/>
  <c r="X1321" i="1"/>
  <c r="Y1321" i="1" s="1"/>
  <c r="Q1321" i="1"/>
  <c r="Q1320" i="1"/>
  <c r="X1320" i="1" s="1"/>
  <c r="Y1320" i="1" s="1"/>
  <c r="X1319" i="1"/>
  <c r="Y1319" i="1" s="1"/>
  <c r="Q1319" i="1"/>
  <c r="Q1318" i="1"/>
  <c r="X1318" i="1" s="1"/>
  <c r="Y1318" i="1" s="1"/>
  <c r="X1317" i="1"/>
  <c r="Y1317" i="1" s="1"/>
  <c r="Q1317" i="1"/>
  <c r="X1316" i="1"/>
  <c r="Y1316" i="1" s="1"/>
  <c r="Q1316" i="1"/>
  <c r="Q1315" i="1"/>
  <c r="X1315" i="1" s="1"/>
  <c r="Y1315" i="1" s="1"/>
  <c r="AB1315" i="1" s="1"/>
  <c r="Q1314" i="1"/>
  <c r="X1314" i="1" s="1"/>
  <c r="Y1314" i="1" s="1"/>
  <c r="AB1314" i="1" s="1"/>
  <c r="Q1313" i="1"/>
  <c r="X1313" i="1" s="1"/>
  <c r="Y1313" i="1" s="1"/>
  <c r="Q1312" i="1"/>
  <c r="X1312" i="1" s="1"/>
  <c r="Y1312" i="1" s="1"/>
  <c r="AB1312" i="1" s="1"/>
  <c r="Q1311" i="1"/>
  <c r="X1311" i="1" s="1"/>
  <c r="Y1311" i="1" s="1"/>
  <c r="Q1310" i="1"/>
  <c r="X1310" i="1" s="1"/>
  <c r="Y1310" i="1" s="1"/>
  <c r="Q1309" i="1"/>
  <c r="X1309" i="1" s="1"/>
  <c r="Y1309" i="1" s="1"/>
  <c r="X1308" i="1"/>
  <c r="Y1308" i="1" s="1"/>
  <c r="AB1308" i="1" s="1"/>
  <c r="Q1308" i="1"/>
  <c r="Q1307" i="1"/>
  <c r="X1307" i="1" s="1"/>
  <c r="Y1307" i="1" s="1"/>
  <c r="Q1306" i="1"/>
  <c r="X1306" i="1" s="1"/>
  <c r="Y1306" i="1" s="1"/>
  <c r="Q1305" i="1"/>
  <c r="X1305" i="1" s="1"/>
  <c r="Y1305" i="1" s="1"/>
  <c r="Q1304" i="1"/>
  <c r="X1304" i="1" s="1"/>
  <c r="Y1304" i="1" s="1"/>
  <c r="AB1304" i="1" s="1"/>
  <c r="Q1303" i="1"/>
  <c r="X1303" i="1" s="1"/>
  <c r="Y1303" i="1" s="1"/>
  <c r="Q1302" i="1"/>
  <c r="X1302" i="1" s="1"/>
  <c r="Y1302" i="1" s="1"/>
  <c r="X1301" i="1"/>
  <c r="Y1301" i="1" s="1"/>
  <c r="AB1301" i="1" s="1"/>
  <c r="Q1301" i="1"/>
  <c r="Q1300" i="1"/>
  <c r="X1300" i="1" s="1"/>
  <c r="Y1300" i="1" s="1"/>
  <c r="AB1300" i="1" s="1"/>
  <c r="Q1299" i="1"/>
  <c r="X1299" i="1" s="1"/>
  <c r="Y1299" i="1" s="1"/>
  <c r="Q1298" i="1"/>
  <c r="X1298" i="1" s="1"/>
  <c r="Y1298" i="1" s="1"/>
  <c r="Q1297" i="1"/>
  <c r="X1297" i="1" s="1"/>
  <c r="Y1297" i="1" s="1"/>
  <c r="AB1297" i="1" s="1"/>
  <c r="Q1296" i="1"/>
  <c r="X1296" i="1" s="1"/>
  <c r="Y1296" i="1" s="1"/>
  <c r="X1295" i="1"/>
  <c r="Y1295" i="1" s="1"/>
  <c r="AB1295" i="1" s="1"/>
  <c r="Q1295" i="1"/>
  <c r="Q1294" i="1"/>
  <c r="X1294" i="1" s="1"/>
  <c r="Y1294" i="1" s="1"/>
  <c r="Q1293" i="1"/>
  <c r="X1293" i="1" s="1"/>
  <c r="Y1293" i="1" s="1"/>
  <c r="Q1292" i="1"/>
  <c r="X1292" i="1" s="1"/>
  <c r="Y1292" i="1" s="1"/>
  <c r="X1291" i="1"/>
  <c r="Y1291" i="1" s="1"/>
  <c r="Q1291" i="1"/>
  <c r="Q1290" i="1"/>
  <c r="X1290" i="1" s="1"/>
  <c r="Y1290" i="1" s="1"/>
  <c r="Q1289" i="1"/>
  <c r="X1289" i="1" s="1"/>
  <c r="Y1289" i="1" s="1"/>
  <c r="Q1288" i="1"/>
  <c r="X1288" i="1" s="1"/>
  <c r="Y1288" i="1" s="1"/>
  <c r="AB1288" i="1" s="1"/>
  <c r="Q1287" i="1"/>
  <c r="X1287" i="1" s="1"/>
  <c r="Y1287" i="1" s="1"/>
  <c r="Y1286" i="1"/>
  <c r="X1286" i="1"/>
  <c r="Q1286" i="1"/>
  <c r="Q1285" i="1"/>
  <c r="X1285" i="1" s="1"/>
  <c r="Y1285" i="1" s="1"/>
  <c r="Q1284" i="1"/>
  <c r="X1284" i="1" s="1"/>
  <c r="Y1284" i="1" s="1"/>
  <c r="Q1283" i="1"/>
  <c r="X1283" i="1" s="1"/>
  <c r="Y1283" i="1" s="1"/>
  <c r="X1282" i="1"/>
  <c r="Y1282" i="1" s="1"/>
  <c r="Q1282" i="1"/>
  <c r="X1281" i="1"/>
  <c r="Y1281" i="1" s="1"/>
  <c r="Q1281" i="1"/>
  <c r="Q1280" i="1"/>
  <c r="X1280" i="1" s="1"/>
  <c r="Y1280" i="1" s="1"/>
  <c r="Q1279" i="1"/>
  <c r="X1279" i="1" s="1"/>
  <c r="Y1279" i="1" s="1"/>
  <c r="AB1279" i="1" s="1"/>
  <c r="Q1278" i="1"/>
  <c r="X1278" i="1" s="1"/>
  <c r="Y1278" i="1" s="1"/>
  <c r="X1277" i="1"/>
  <c r="Y1277" i="1" s="1"/>
  <c r="Q1277" i="1"/>
  <c r="Q1276" i="1"/>
  <c r="X1276" i="1" s="1"/>
  <c r="Y1276" i="1" s="1"/>
  <c r="Q1275" i="1"/>
  <c r="X1275" i="1" s="1"/>
  <c r="Y1275" i="1" s="1"/>
  <c r="Q1274" i="1"/>
  <c r="X1274" i="1" s="1"/>
  <c r="Y1274" i="1" s="1"/>
  <c r="X1273" i="1"/>
  <c r="Y1273" i="1" s="1"/>
  <c r="Q1273" i="1"/>
  <c r="Q1272" i="1"/>
  <c r="X1272" i="1" s="1"/>
  <c r="Y1272" i="1" s="1"/>
  <c r="Q1271" i="1"/>
  <c r="X1271" i="1" s="1"/>
  <c r="Y1271" i="1" s="1"/>
  <c r="Q1270" i="1"/>
  <c r="X1270" i="1" s="1"/>
  <c r="Y1270" i="1" s="1"/>
  <c r="Q1269" i="1"/>
  <c r="X1269" i="1" s="1"/>
  <c r="Y1269" i="1" s="1"/>
  <c r="X1268" i="1"/>
  <c r="Y1268" i="1" s="1"/>
  <c r="AB1268" i="1" s="1"/>
  <c r="Q1268" i="1"/>
  <c r="AB1267" i="1"/>
  <c r="X1267" i="1"/>
  <c r="Y1267" i="1" s="1"/>
  <c r="Q1267" i="1"/>
  <c r="Q1266" i="1"/>
  <c r="X1266" i="1" s="1"/>
  <c r="Y1266" i="1" s="1"/>
  <c r="Q1265" i="1"/>
  <c r="X1265" i="1" s="1"/>
  <c r="Y1265" i="1" s="1"/>
  <c r="Q1264" i="1"/>
  <c r="X1264" i="1" s="1"/>
  <c r="Y1264" i="1" s="1"/>
  <c r="X1263" i="1"/>
  <c r="Y1263" i="1" s="1"/>
  <c r="Q1263" i="1"/>
  <c r="Q1262" i="1"/>
  <c r="X1262" i="1" s="1"/>
  <c r="Y1262" i="1" s="1"/>
  <c r="AB1262" i="1" s="1"/>
  <c r="X1261" i="1"/>
  <c r="Y1261" i="1" s="1"/>
  <c r="AB1261" i="1" s="1"/>
  <c r="Q1261" i="1"/>
  <c r="Q1260" i="1"/>
  <c r="X1260" i="1" s="1"/>
  <c r="Y1260" i="1" s="1"/>
  <c r="Q1259" i="1"/>
  <c r="X1259" i="1" s="1"/>
  <c r="Y1259" i="1" s="1"/>
  <c r="Q1258" i="1"/>
  <c r="X1258" i="1" s="1"/>
  <c r="Y1258" i="1" s="1"/>
  <c r="X1257" i="1"/>
  <c r="Y1257" i="1" s="1"/>
  <c r="Q1257" i="1"/>
  <c r="X1256" i="1"/>
  <c r="Y1256" i="1" s="1"/>
  <c r="Q1256" i="1"/>
  <c r="Q1255" i="1"/>
  <c r="X1255" i="1" s="1"/>
  <c r="Y1255" i="1" s="1"/>
  <c r="Q1254" i="1"/>
  <c r="X1254" i="1" s="1"/>
  <c r="Y1254" i="1" s="1"/>
  <c r="X1253" i="1"/>
  <c r="Y1253" i="1" s="1"/>
  <c r="Q1253" i="1"/>
  <c r="Y1252" i="1"/>
  <c r="Q1252" i="1"/>
  <c r="X1252" i="1" s="1"/>
  <c r="Q1251" i="1"/>
  <c r="X1251" i="1" s="1"/>
  <c r="Y1251" i="1" s="1"/>
  <c r="Q1250" i="1"/>
  <c r="X1250" i="1" s="1"/>
  <c r="Y1250" i="1" s="1"/>
  <c r="Q1249" i="1"/>
  <c r="X1249" i="1" s="1"/>
  <c r="Y1249" i="1" s="1"/>
  <c r="AB1249" i="1" s="1"/>
  <c r="X1248" i="1"/>
  <c r="Y1248" i="1" s="1"/>
  <c r="Q1248" i="1"/>
  <c r="Y1247" i="1"/>
  <c r="Q1247" i="1"/>
  <c r="X1247" i="1" s="1"/>
  <c r="Q1246" i="1"/>
  <c r="X1246" i="1" s="1"/>
  <c r="Y1246" i="1" s="1"/>
  <c r="Q1245" i="1"/>
  <c r="X1245" i="1" s="1"/>
  <c r="Y1245" i="1" s="1"/>
  <c r="X1244" i="1"/>
  <c r="Y1244" i="1" s="1"/>
  <c r="Q1244" i="1"/>
  <c r="X1243" i="1"/>
  <c r="Y1243" i="1" s="1"/>
  <c r="Q1243" i="1"/>
  <c r="X1242" i="1"/>
  <c r="Y1242" i="1" s="1"/>
  <c r="Q1242" i="1"/>
  <c r="Q1241" i="1"/>
  <c r="X1241" i="1" s="1"/>
  <c r="Y1241" i="1" s="1"/>
  <c r="Y1240" i="1"/>
  <c r="X1240" i="1"/>
  <c r="Q1240" i="1"/>
  <c r="Y1239" i="1"/>
  <c r="Q1239" i="1"/>
  <c r="X1239" i="1" s="1"/>
  <c r="X1238" i="1"/>
  <c r="Y1238" i="1" s="1"/>
  <c r="AB1238" i="1" s="1"/>
  <c r="Q1238" i="1"/>
  <c r="X1237" i="1"/>
  <c r="Y1237" i="1" s="1"/>
  <c r="Q1237" i="1"/>
  <c r="Q1236" i="1"/>
  <c r="X1236" i="1" s="1"/>
  <c r="Y1236" i="1" s="1"/>
  <c r="AB1236" i="1" s="1"/>
  <c r="Q1235" i="1"/>
  <c r="X1235" i="1" s="1"/>
  <c r="Y1235" i="1" s="1"/>
  <c r="Y1234" i="1"/>
  <c r="AB1234" i="1" s="1"/>
  <c r="Q1234" i="1"/>
  <c r="X1234" i="1" s="1"/>
  <c r="Y1233" i="1"/>
  <c r="Q1233" i="1"/>
  <c r="X1233" i="1" s="1"/>
  <c r="Q1232" i="1"/>
  <c r="X1232" i="1" s="1"/>
  <c r="Y1232" i="1" s="1"/>
  <c r="Q1231" i="1"/>
  <c r="X1231" i="1" s="1"/>
  <c r="Y1231" i="1" s="1"/>
  <c r="Q1230" i="1"/>
  <c r="X1230" i="1" s="1"/>
  <c r="Y1230" i="1" s="1"/>
  <c r="X1229" i="1"/>
  <c r="Y1229" i="1" s="1"/>
  <c r="Q1229" i="1"/>
  <c r="Q1228" i="1"/>
  <c r="X1228" i="1" s="1"/>
  <c r="Y1228" i="1" s="1"/>
  <c r="AB1228" i="1" s="1"/>
  <c r="Q1227" i="1"/>
  <c r="X1227" i="1" s="1"/>
  <c r="Y1227" i="1" s="1"/>
  <c r="X1226" i="1"/>
  <c r="Y1226" i="1" s="1"/>
  <c r="AB1226" i="1" s="1"/>
  <c r="Q1226" i="1"/>
  <c r="X1225" i="1"/>
  <c r="Y1225" i="1" s="1"/>
  <c r="Q1225" i="1"/>
  <c r="Y1224" i="1"/>
  <c r="Q1224" i="1"/>
  <c r="X1224" i="1" s="1"/>
  <c r="Y1223" i="1"/>
  <c r="X1223" i="1"/>
  <c r="Q1223" i="1"/>
  <c r="Q1222" i="1"/>
  <c r="X1222" i="1" s="1"/>
  <c r="Y1222" i="1" s="1"/>
  <c r="AB1222" i="1" s="1"/>
  <c r="X1221" i="1"/>
  <c r="Y1221" i="1" s="1"/>
  <c r="AB1221" i="1" s="1"/>
  <c r="Q1221" i="1"/>
  <c r="Q1220" i="1"/>
  <c r="X1220" i="1" s="1"/>
  <c r="Y1220" i="1" s="1"/>
  <c r="Q1219" i="1"/>
  <c r="X1219" i="1" s="1"/>
  <c r="Y1219" i="1" s="1"/>
  <c r="Q1218" i="1"/>
  <c r="X1218" i="1" s="1"/>
  <c r="Y1218" i="1" s="1"/>
  <c r="X1217" i="1"/>
  <c r="Y1217" i="1" s="1"/>
  <c r="Q1217" i="1"/>
  <c r="X1216" i="1"/>
  <c r="Y1216" i="1" s="1"/>
  <c r="Q1216" i="1"/>
  <c r="Q1215" i="1"/>
  <c r="X1215" i="1" s="1"/>
  <c r="Y1215" i="1" s="1"/>
  <c r="Q1214" i="1"/>
  <c r="X1214" i="1" s="1"/>
  <c r="Y1214" i="1" s="1"/>
  <c r="X1213" i="1"/>
  <c r="Y1213" i="1" s="1"/>
  <c r="Q1213" i="1"/>
  <c r="Q1212" i="1"/>
  <c r="X1212" i="1" s="1"/>
  <c r="Y1212" i="1" s="1"/>
  <c r="Q1211" i="1"/>
  <c r="X1211" i="1" s="1"/>
  <c r="Y1211" i="1" s="1"/>
  <c r="Q1210" i="1"/>
  <c r="X1210" i="1" s="1"/>
  <c r="Y1210" i="1" s="1"/>
  <c r="X1209" i="1"/>
  <c r="Y1209" i="1" s="1"/>
  <c r="Q1209" i="1"/>
  <c r="Q1208" i="1"/>
  <c r="X1208" i="1" s="1"/>
  <c r="Y1208" i="1" s="1"/>
  <c r="Q1207" i="1"/>
  <c r="X1207" i="1" s="1"/>
  <c r="Y1207" i="1" s="1"/>
  <c r="Q1206" i="1"/>
  <c r="X1206" i="1" s="1"/>
  <c r="Y1206" i="1" s="1"/>
  <c r="Y1205" i="1"/>
  <c r="X1205" i="1"/>
  <c r="Q1205" i="1"/>
  <c r="Q1204" i="1"/>
  <c r="X1204" i="1" s="1"/>
  <c r="Y1204" i="1" s="1"/>
  <c r="Q1203" i="1"/>
  <c r="X1203" i="1" s="1"/>
  <c r="Y1203" i="1" s="1"/>
  <c r="Q1202" i="1"/>
  <c r="X1202" i="1" s="1"/>
  <c r="Y1202" i="1" s="1"/>
  <c r="Q1201" i="1"/>
  <c r="X1201" i="1" s="1"/>
  <c r="Y1201" i="1" s="1"/>
  <c r="X1200" i="1"/>
  <c r="Y1200" i="1" s="1"/>
  <c r="Q1200" i="1"/>
  <c r="Q1199" i="1"/>
  <c r="X1199" i="1" s="1"/>
  <c r="Y1199" i="1" s="1"/>
  <c r="Q1198" i="1"/>
  <c r="X1198" i="1" s="1"/>
  <c r="Y1198" i="1" s="1"/>
  <c r="AB1198" i="1" s="1"/>
  <c r="Q1197" i="1"/>
  <c r="X1197" i="1" s="1"/>
  <c r="Y1197" i="1" s="1"/>
  <c r="Q1196" i="1"/>
  <c r="X1196" i="1" s="1"/>
  <c r="Y1196" i="1" s="1"/>
  <c r="X1195" i="1"/>
  <c r="Y1195" i="1" s="1"/>
  <c r="Q1195" i="1"/>
  <c r="X1194" i="1"/>
  <c r="Y1194" i="1" s="1"/>
  <c r="Q1194" i="1"/>
  <c r="Y1193" i="1"/>
  <c r="Q1193" i="1"/>
  <c r="X1193" i="1" s="1"/>
  <c r="Q1192" i="1"/>
  <c r="X1192" i="1" s="1"/>
  <c r="Y1192" i="1" s="1"/>
  <c r="AB1192" i="1" s="1"/>
  <c r="X1191" i="1"/>
  <c r="Y1191" i="1" s="1"/>
  <c r="Q1191" i="1"/>
  <c r="Q1190" i="1"/>
  <c r="X1190" i="1" s="1"/>
  <c r="Y1190" i="1" s="1"/>
  <c r="Q1189" i="1"/>
  <c r="X1189" i="1" s="1"/>
  <c r="Y1189" i="1" s="1"/>
  <c r="Q1188" i="1"/>
  <c r="X1188" i="1" s="1"/>
  <c r="Y1188" i="1" s="1"/>
  <c r="Y1187" i="1"/>
  <c r="X1187" i="1"/>
  <c r="Q1187" i="1"/>
  <c r="Q1186" i="1"/>
  <c r="X1186" i="1" s="1"/>
  <c r="Y1186" i="1" s="1"/>
  <c r="Q1185" i="1"/>
  <c r="X1185" i="1" s="1"/>
  <c r="Y1185" i="1" s="1"/>
  <c r="Q1184" i="1"/>
  <c r="X1184" i="1" s="1"/>
  <c r="Y1184" i="1" s="1"/>
  <c r="AB1184" i="1" s="1"/>
  <c r="Q1183" i="1"/>
  <c r="X1183" i="1" s="1"/>
  <c r="Y1183" i="1" s="1"/>
  <c r="Y1182" i="1"/>
  <c r="X1182" i="1"/>
  <c r="Q1182" i="1"/>
  <c r="Q1181" i="1"/>
  <c r="X1181" i="1" s="1"/>
  <c r="Y1181" i="1" s="1"/>
  <c r="Q1180" i="1"/>
  <c r="X1180" i="1" s="1"/>
  <c r="Y1180" i="1" s="1"/>
  <c r="X1179" i="1"/>
  <c r="Y1179" i="1" s="1"/>
  <c r="AB1179" i="1" s="1"/>
  <c r="Q1179" i="1"/>
  <c r="Q1178" i="1"/>
  <c r="X1178" i="1" s="1"/>
  <c r="Y1178" i="1" s="1"/>
  <c r="Y1177" i="1"/>
  <c r="X1177" i="1"/>
  <c r="Q1177" i="1"/>
  <c r="Q1176" i="1"/>
  <c r="X1176" i="1" s="1"/>
  <c r="Y1176" i="1" s="1"/>
  <c r="Q1175" i="1"/>
  <c r="X1175" i="1" s="1"/>
  <c r="Y1175" i="1" s="1"/>
  <c r="X1174" i="1"/>
  <c r="Y1174" i="1" s="1"/>
  <c r="AB1174" i="1" s="1"/>
  <c r="Q1174" i="1"/>
  <c r="Q1173" i="1"/>
  <c r="X1173" i="1" s="1"/>
  <c r="Y1173" i="1" s="1"/>
  <c r="Y1172" i="1"/>
  <c r="X1172" i="1"/>
  <c r="Q1172" i="1"/>
  <c r="Q1171" i="1"/>
  <c r="X1171" i="1" s="1"/>
  <c r="Y1171" i="1" s="1"/>
  <c r="Q1170" i="1"/>
  <c r="X1170" i="1" s="1"/>
  <c r="Y1170" i="1" s="1"/>
  <c r="Q1169" i="1"/>
  <c r="X1169" i="1" s="1"/>
  <c r="Y1169" i="1" s="1"/>
  <c r="X1168" i="1"/>
  <c r="Y1168" i="1" s="1"/>
  <c r="Q1168" i="1"/>
  <c r="X1167" i="1"/>
  <c r="Y1167" i="1" s="1"/>
  <c r="Q1167" i="1"/>
  <c r="X1166" i="1"/>
  <c r="Y1166" i="1" s="1"/>
  <c r="Q1166" i="1"/>
  <c r="Q1165" i="1"/>
  <c r="X1165" i="1" s="1"/>
  <c r="Y1165" i="1" s="1"/>
  <c r="X1164" i="1"/>
  <c r="Y1164" i="1" s="1"/>
  <c r="Q1164" i="1"/>
  <c r="Q1163" i="1"/>
  <c r="X1163" i="1" s="1"/>
  <c r="Y1163" i="1" s="1"/>
  <c r="Q1162" i="1"/>
  <c r="X1162" i="1" s="1"/>
  <c r="Y1162" i="1" s="1"/>
  <c r="Q1161" i="1"/>
  <c r="X1161" i="1" s="1"/>
  <c r="Y1161" i="1" s="1"/>
  <c r="Q1160" i="1"/>
  <c r="X1160" i="1" s="1"/>
  <c r="Y1160" i="1" s="1"/>
  <c r="Q1159" i="1"/>
  <c r="X1159" i="1" s="1"/>
  <c r="Y1159" i="1" s="1"/>
  <c r="X1158" i="1"/>
  <c r="Y1158" i="1" s="1"/>
  <c r="Q1158" i="1"/>
  <c r="Q1157" i="1"/>
  <c r="X1157" i="1" s="1"/>
  <c r="Y1157" i="1" s="1"/>
  <c r="Q1156" i="1"/>
  <c r="X1156" i="1" s="1"/>
  <c r="Y1156" i="1" s="1"/>
  <c r="Q1155" i="1"/>
  <c r="X1155" i="1" s="1"/>
  <c r="Y1155" i="1" s="1"/>
  <c r="Q1154" i="1"/>
  <c r="X1154" i="1" s="1"/>
  <c r="Y1154" i="1" s="1"/>
  <c r="Q1153" i="1"/>
  <c r="X1153" i="1" s="1"/>
  <c r="Y1153" i="1" s="1"/>
  <c r="Q1152" i="1"/>
  <c r="X1152" i="1" s="1"/>
  <c r="Y1152" i="1" s="1"/>
  <c r="Q1151" i="1"/>
  <c r="X1151" i="1" s="1"/>
  <c r="Y1151" i="1" s="1"/>
  <c r="Q1150" i="1"/>
  <c r="X1150" i="1" s="1"/>
  <c r="Y1150" i="1" s="1"/>
  <c r="Y1149" i="1"/>
  <c r="Q1149" i="1"/>
  <c r="X1149" i="1" s="1"/>
  <c r="X1148" i="1"/>
  <c r="Y1148" i="1" s="1"/>
  <c r="Q1148" i="1"/>
  <c r="Q1147" i="1"/>
  <c r="X1147" i="1" s="1"/>
  <c r="Y1147" i="1" s="1"/>
  <c r="Q1146" i="1"/>
  <c r="X1146" i="1" s="1"/>
  <c r="Y1146" i="1" s="1"/>
  <c r="AB1146" i="1" s="1"/>
  <c r="X1145" i="1"/>
  <c r="Y1145" i="1" s="1"/>
  <c r="Q1145" i="1"/>
  <c r="Q1144" i="1"/>
  <c r="X1144" i="1" s="1"/>
  <c r="Y1144" i="1" s="1"/>
  <c r="AB1144" i="1" s="1"/>
  <c r="Q1143" i="1"/>
  <c r="X1143" i="1" s="1"/>
  <c r="Y1143" i="1" s="1"/>
  <c r="Q1142" i="1"/>
  <c r="X1142" i="1" s="1"/>
  <c r="Y1142" i="1" s="1"/>
  <c r="Q1141" i="1"/>
  <c r="X1141" i="1" s="1"/>
  <c r="Y1141" i="1" s="1"/>
  <c r="X1140" i="1"/>
  <c r="Y1140" i="1" s="1"/>
  <c r="Q1140" i="1"/>
  <c r="Q1139" i="1"/>
  <c r="X1139" i="1" s="1"/>
  <c r="Y1139" i="1" s="1"/>
  <c r="AB1139" i="1" s="1"/>
  <c r="Q1138" i="1"/>
  <c r="X1138" i="1" s="1"/>
  <c r="Y1138" i="1" s="1"/>
  <c r="X1137" i="1"/>
  <c r="Y1137" i="1" s="1"/>
  <c r="Q1137" i="1"/>
  <c r="Q1136" i="1"/>
  <c r="X1136" i="1" s="1"/>
  <c r="Y1136" i="1" s="1"/>
  <c r="Q1135" i="1"/>
  <c r="X1135" i="1" s="1"/>
  <c r="Y1135" i="1" s="1"/>
  <c r="Q1134" i="1"/>
  <c r="X1134" i="1" s="1"/>
  <c r="Y1134" i="1" s="1"/>
  <c r="X1133" i="1"/>
  <c r="Y1133" i="1" s="1"/>
  <c r="Q1133" i="1"/>
  <c r="Q1132" i="1"/>
  <c r="X1132" i="1" s="1"/>
  <c r="Y1132" i="1" s="1"/>
  <c r="Q1131" i="1"/>
  <c r="X1131" i="1" s="1"/>
  <c r="Y1131" i="1" s="1"/>
  <c r="Q1130" i="1"/>
  <c r="X1130" i="1" s="1"/>
  <c r="Y1130" i="1" s="1"/>
  <c r="Q1129" i="1"/>
  <c r="X1129" i="1" s="1"/>
  <c r="Y1129" i="1" s="1"/>
  <c r="X1128" i="1"/>
  <c r="Y1128" i="1" s="1"/>
  <c r="AB1128" i="1" s="1"/>
  <c r="Q1128" i="1"/>
  <c r="Q1127" i="1"/>
  <c r="X1127" i="1" s="1"/>
  <c r="Y1127" i="1" s="1"/>
  <c r="Y1126" i="1"/>
  <c r="AB1126" i="1" s="1"/>
  <c r="Q1126" i="1"/>
  <c r="X1126" i="1" s="1"/>
  <c r="X1125" i="1"/>
  <c r="Y1125" i="1" s="1"/>
  <c r="Q1125" i="1"/>
  <c r="Q1124" i="1"/>
  <c r="X1124" i="1" s="1"/>
  <c r="Y1124" i="1" s="1"/>
  <c r="Q1123" i="1"/>
  <c r="X1123" i="1" s="1"/>
  <c r="Y1123" i="1" s="1"/>
  <c r="Q1122" i="1"/>
  <c r="X1122" i="1" s="1"/>
  <c r="Y1122" i="1" s="1"/>
  <c r="X1121" i="1"/>
  <c r="Y1121" i="1" s="1"/>
  <c r="AB1121" i="1" s="1"/>
  <c r="Q1121" i="1"/>
  <c r="X1120" i="1"/>
  <c r="Y1120" i="1" s="1"/>
  <c r="Q1120" i="1"/>
  <c r="Q1119" i="1"/>
  <c r="X1119" i="1" s="1"/>
  <c r="Y1119" i="1" s="1"/>
  <c r="Y1118" i="1"/>
  <c r="X1118" i="1"/>
  <c r="Q1118" i="1"/>
  <c r="Q1117" i="1"/>
  <c r="X1117" i="1" s="1"/>
  <c r="Y1117" i="1" s="1"/>
  <c r="Q1116" i="1"/>
  <c r="X1116" i="1" s="1"/>
  <c r="Y1116" i="1" s="1"/>
  <c r="Q1115" i="1"/>
  <c r="X1115" i="1" s="1"/>
  <c r="Y1115" i="1" s="1"/>
  <c r="Q1114" i="1"/>
  <c r="X1114" i="1" s="1"/>
  <c r="Y1114" i="1" s="1"/>
  <c r="X1113" i="1"/>
  <c r="Y1113" i="1" s="1"/>
  <c r="Q1113" i="1"/>
  <c r="Y1112" i="1"/>
  <c r="AB1112" i="1" s="1"/>
  <c r="Q1112" i="1"/>
  <c r="X1112" i="1" s="1"/>
  <c r="Q1111" i="1"/>
  <c r="X1111" i="1" s="1"/>
  <c r="Y1111" i="1" s="1"/>
  <c r="Q1110" i="1"/>
  <c r="X1110" i="1" s="1"/>
  <c r="Y1110" i="1" s="1"/>
  <c r="Q1109" i="1"/>
  <c r="X1109" i="1" s="1"/>
  <c r="Y1109" i="1" s="1"/>
  <c r="AB1109" i="1" s="1"/>
  <c r="Y1108" i="1"/>
  <c r="X1108" i="1"/>
  <c r="Q1108" i="1"/>
  <c r="Q1107" i="1"/>
  <c r="X1107" i="1" s="1"/>
  <c r="Y1107" i="1" s="1"/>
  <c r="Q1106" i="1"/>
  <c r="X1106" i="1" s="1"/>
  <c r="Y1106" i="1" s="1"/>
  <c r="Q1105" i="1"/>
  <c r="X1105" i="1" s="1"/>
  <c r="Y1105" i="1" s="1"/>
  <c r="X1104" i="1"/>
  <c r="Y1104" i="1" s="1"/>
  <c r="Q1104" i="1"/>
  <c r="Q1103" i="1"/>
  <c r="X1103" i="1" s="1"/>
  <c r="Y1103" i="1" s="1"/>
  <c r="AB1103" i="1" s="1"/>
  <c r="Q1102" i="1"/>
  <c r="X1102" i="1" s="1"/>
  <c r="Y1102" i="1" s="1"/>
  <c r="AB1102" i="1" s="1"/>
  <c r="Q1101" i="1"/>
  <c r="X1101" i="1" s="1"/>
  <c r="Y1101" i="1" s="1"/>
  <c r="X1100" i="1"/>
  <c r="Y1100" i="1" s="1"/>
  <c r="Q1100" i="1"/>
  <c r="Q1099" i="1"/>
  <c r="X1099" i="1" s="1"/>
  <c r="Y1099" i="1" s="1"/>
  <c r="X1098" i="1"/>
  <c r="Y1098" i="1" s="1"/>
  <c r="Q1098" i="1"/>
  <c r="Q1097" i="1"/>
  <c r="X1097" i="1" s="1"/>
  <c r="Y1097" i="1" s="1"/>
  <c r="X1096" i="1"/>
  <c r="Y1096" i="1" s="1"/>
  <c r="Q1096" i="1"/>
  <c r="Q1095" i="1"/>
  <c r="X1095" i="1" s="1"/>
  <c r="Y1095" i="1" s="1"/>
  <c r="Y1094" i="1"/>
  <c r="AB1094" i="1" s="1"/>
  <c r="Q1094" i="1"/>
  <c r="X1094" i="1" s="1"/>
  <c r="Q1093" i="1"/>
  <c r="X1093" i="1" s="1"/>
  <c r="Y1093" i="1" s="1"/>
  <c r="Y1092" i="1"/>
  <c r="Q1092" i="1"/>
  <c r="X1092" i="1" s="1"/>
  <c r="Q1091" i="1"/>
  <c r="X1091" i="1" s="1"/>
  <c r="Y1091" i="1" s="1"/>
  <c r="Q1090" i="1"/>
  <c r="X1090" i="1" s="1"/>
  <c r="Y1090" i="1" s="1"/>
  <c r="Q1089" i="1"/>
  <c r="X1089" i="1" s="1"/>
  <c r="Y1089" i="1" s="1"/>
  <c r="X1088" i="1"/>
  <c r="Y1088" i="1" s="1"/>
  <c r="Q1088" i="1"/>
  <c r="Q1087" i="1"/>
  <c r="X1087" i="1" s="1"/>
  <c r="Y1087" i="1" s="1"/>
  <c r="Y1086" i="1"/>
  <c r="Q1086" i="1"/>
  <c r="X1086" i="1" s="1"/>
  <c r="Y1085" i="1"/>
  <c r="Q1085" i="1"/>
  <c r="X1085" i="1" s="1"/>
  <c r="Q1084" i="1"/>
  <c r="X1084" i="1" s="1"/>
  <c r="Y1084" i="1" s="1"/>
  <c r="Q1083" i="1"/>
  <c r="X1083" i="1" s="1"/>
  <c r="Y1083" i="1" s="1"/>
  <c r="Q1082" i="1"/>
  <c r="X1082" i="1" s="1"/>
  <c r="Y1082" i="1" s="1"/>
  <c r="Q1081" i="1"/>
  <c r="X1081" i="1" s="1"/>
  <c r="Y1081" i="1" s="1"/>
  <c r="X1080" i="1"/>
  <c r="Y1080" i="1" s="1"/>
  <c r="AB1080" i="1" s="1"/>
  <c r="Q1080" i="1"/>
  <c r="Q1079" i="1"/>
  <c r="X1079" i="1" s="1"/>
  <c r="Y1079" i="1" s="1"/>
  <c r="Q1078" i="1"/>
  <c r="X1078" i="1" s="1"/>
  <c r="Y1078" i="1" s="1"/>
  <c r="X1077" i="1"/>
  <c r="Y1077" i="1" s="1"/>
  <c r="AB1077" i="1" s="1"/>
  <c r="Q1077" i="1"/>
  <c r="Q1076" i="1"/>
  <c r="X1076" i="1" s="1"/>
  <c r="Y1076" i="1" s="1"/>
  <c r="Q1075" i="1"/>
  <c r="X1075" i="1" s="1"/>
  <c r="Y1075" i="1" s="1"/>
  <c r="Q1074" i="1"/>
  <c r="X1074" i="1" s="1"/>
  <c r="Y1074" i="1" s="1"/>
  <c r="Q1073" i="1"/>
  <c r="X1073" i="1" s="1"/>
  <c r="Y1073" i="1" s="1"/>
  <c r="X1072" i="1"/>
  <c r="Y1072" i="1" s="1"/>
  <c r="AB1072" i="1" s="1"/>
  <c r="Q1072" i="1"/>
  <c r="Q1071" i="1"/>
  <c r="X1071" i="1" s="1"/>
  <c r="Y1071" i="1" s="1"/>
  <c r="Y1070" i="1"/>
  <c r="Q1070" i="1"/>
  <c r="X1070" i="1" s="1"/>
  <c r="X1069" i="1"/>
  <c r="Y1069" i="1" s="1"/>
  <c r="AB1069" i="1" s="1"/>
  <c r="Q1069" i="1"/>
  <c r="X1068" i="1"/>
  <c r="Y1068" i="1" s="1"/>
  <c r="Q1068" i="1"/>
  <c r="X1067" i="1"/>
  <c r="Y1067" i="1" s="1"/>
  <c r="Q1067" i="1"/>
  <c r="Q1066" i="1"/>
  <c r="X1066" i="1" s="1"/>
  <c r="Y1066" i="1" s="1"/>
  <c r="X1065" i="1"/>
  <c r="Y1065" i="1" s="1"/>
  <c r="Q1065" i="1"/>
  <c r="Q1064" i="1"/>
  <c r="X1064" i="1" s="1"/>
  <c r="Y1064" i="1" s="1"/>
  <c r="Q1063" i="1"/>
  <c r="X1063" i="1" s="1"/>
  <c r="Y1063" i="1" s="1"/>
  <c r="X1062" i="1"/>
  <c r="Y1062" i="1" s="1"/>
  <c r="AB1062" i="1" s="1"/>
  <c r="Q1062" i="1"/>
  <c r="Q1061" i="1"/>
  <c r="X1061" i="1" s="1"/>
  <c r="Y1061" i="1" s="1"/>
  <c r="Q1060" i="1"/>
  <c r="X1060" i="1" s="1"/>
  <c r="Y1060" i="1" s="1"/>
  <c r="AB1060" i="1" s="1"/>
  <c r="X1059" i="1"/>
  <c r="Y1059" i="1" s="1"/>
  <c r="Q1059" i="1"/>
  <c r="Y1058" i="1"/>
  <c r="Q1058" i="1"/>
  <c r="X1058" i="1" s="1"/>
  <c r="X1057" i="1"/>
  <c r="Y1057" i="1" s="1"/>
  <c r="Q1057" i="1"/>
  <c r="Q1056" i="1"/>
  <c r="X1056" i="1" s="1"/>
  <c r="Y1056" i="1" s="1"/>
  <c r="X1055" i="1"/>
  <c r="Y1055" i="1" s="1"/>
  <c r="Q1055" i="1"/>
  <c r="Q1054" i="1"/>
  <c r="X1054" i="1" s="1"/>
  <c r="Y1054" i="1" s="1"/>
  <c r="Q1053" i="1"/>
  <c r="X1053" i="1" s="1"/>
  <c r="Y1053" i="1" s="1"/>
  <c r="Q1052" i="1"/>
  <c r="X1052" i="1" s="1"/>
  <c r="Y1052" i="1" s="1"/>
  <c r="Q1051" i="1"/>
  <c r="X1051" i="1" s="1"/>
  <c r="Y1051" i="1" s="1"/>
  <c r="X1050" i="1"/>
  <c r="Y1050" i="1" s="1"/>
  <c r="Q1050" i="1"/>
  <c r="X1049" i="1"/>
  <c r="Y1049" i="1" s="1"/>
  <c r="Q1049" i="1"/>
  <c r="Q1048" i="1"/>
  <c r="X1048" i="1" s="1"/>
  <c r="Y1048" i="1" s="1"/>
  <c r="X1047" i="1"/>
  <c r="Y1047" i="1" s="1"/>
  <c r="Q1047" i="1"/>
  <c r="Q1046" i="1"/>
  <c r="X1046" i="1" s="1"/>
  <c r="Y1046" i="1" s="1"/>
  <c r="Q1045" i="1"/>
  <c r="X1045" i="1" s="1"/>
  <c r="Y1045" i="1" s="1"/>
  <c r="Q1044" i="1"/>
  <c r="X1044" i="1" s="1"/>
  <c r="Y1044" i="1" s="1"/>
  <c r="X1043" i="1"/>
  <c r="Y1043" i="1" s="1"/>
  <c r="Q1043" i="1"/>
  <c r="X1042" i="1"/>
  <c r="Y1042" i="1" s="1"/>
  <c r="Q1042" i="1"/>
  <c r="X1041" i="1"/>
  <c r="Y1041" i="1" s="1"/>
  <c r="Q1041" i="1"/>
  <c r="Q1040" i="1"/>
  <c r="X1040" i="1" s="1"/>
  <c r="Y1040" i="1" s="1"/>
  <c r="Y1039" i="1"/>
  <c r="X1039" i="1"/>
  <c r="Q1039" i="1"/>
  <c r="Q1038" i="1"/>
  <c r="X1038" i="1" s="1"/>
  <c r="Y1038" i="1" s="1"/>
  <c r="Q1037" i="1"/>
  <c r="X1037" i="1" s="1"/>
  <c r="Y1037" i="1" s="1"/>
  <c r="Q1036" i="1"/>
  <c r="X1036" i="1" s="1"/>
  <c r="Y1036" i="1" s="1"/>
  <c r="Q1035" i="1"/>
  <c r="X1035" i="1" s="1"/>
  <c r="Y1035" i="1" s="1"/>
  <c r="X1034" i="1"/>
  <c r="Y1034" i="1" s="1"/>
  <c r="Q1034" i="1"/>
  <c r="Q1033" i="1"/>
  <c r="X1033" i="1" s="1"/>
  <c r="Y1033" i="1" s="1"/>
  <c r="Q1032" i="1"/>
  <c r="X1032" i="1" s="1"/>
  <c r="Y1032" i="1" s="1"/>
  <c r="Q1031" i="1"/>
  <c r="X1031" i="1" s="1"/>
  <c r="Y1031" i="1" s="1"/>
  <c r="Q1030" i="1"/>
  <c r="X1030" i="1" s="1"/>
  <c r="Y1030" i="1" s="1"/>
  <c r="Q1029" i="1"/>
  <c r="X1029" i="1" s="1"/>
  <c r="Y1029" i="1" s="1"/>
  <c r="Q1028" i="1"/>
  <c r="X1028" i="1" s="1"/>
  <c r="Y1028" i="1" s="1"/>
  <c r="X1027" i="1"/>
  <c r="Y1027" i="1" s="1"/>
  <c r="Q1027" i="1"/>
  <c r="X1026" i="1"/>
  <c r="Y1026" i="1" s="1"/>
  <c r="AB1026" i="1" s="1"/>
  <c r="Q1026" i="1"/>
  <c r="Q1025" i="1"/>
  <c r="X1025" i="1" s="1"/>
  <c r="Y1025" i="1" s="1"/>
  <c r="Q1024" i="1"/>
  <c r="X1024" i="1" s="1"/>
  <c r="Y1024" i="1" s="1"/>
  <c r="Q1023" i="1"/>
  <c r="X1023" i="1" s="1"/>
  <c r="Y1023" i="1" s="1"/>
  <c r="Q1022" i="1"/>
  <c r="X1022" i="1" s="1"/>
  <c r="Y1022" i="1" s="1"/>
  <c r="Y1021" i="1"/>
  <c r="AB1021" i="1" s="1"/>
  <c r="Q1021" i="1"/>
  <c r="X1021" i="1" s="1"/>
  <c r="Q1020" i="1"/>
  <c r="X1020" i="1" s="1"/>
  <c r="Y1020" i="1" s="1"/>
  <c r="X1019" i="1"/>
  <c r="Y1019" i="1" s="1"/>
  <c r="AB1019" i="1" s="1"/>
  <c r="Q1019" i="1"/>
  <c r="X1018" i="1"/>
  <c r="Y1018" i="1" s="1"/>
  <c r="Q1018" i="1"/>
  <c r="Q1017" i="1"/>
  <c r="X1017" i="1" s="1"/>
  <c r="Y1017" i="1" s="1"/>
  <c r="X1016" i="1"/>
  <c r="Y1016" i="1" s="1"/>
  <c r="Q1016" i="1"/>
  <c r="Q1015" i="1"/>
  <c r="X1015" i="1" s="1"/>
  <c r="Y1015" i="1" s="1"/>
  <c r="Q1014" i="1"/>
  <c r="X1014" i="1" s="1"/>
  <c r="Y1014" i="1" s="1"/>
  <c r="Q1013" i="1"/>
  <c r="X1013" i="1" s="1"/>
  <c r="Y1013" i="1" s="1"/>
  <c r="Q1012" i="1"/>
  <c r="X1012" i="1" s="1"/>
  <c r="Y1012" i="1" s="1"/>
  <c r="AB1012" i="1" s="1"/>
  <c r="X1011" i="1"/>
  <c r="Y1011" i="1" s="1"/>
  <c r="Q1011" i="1"/>
  <c r="AB1010" i="1"/>
  <c r="Q1010" i="1"/>
  <c r="X1010" i="1" s="1"/>
  <c r="Y1010" i="1" s="1"/>
  <c r="X1009" i="1"/>
  <c r="Y1009" i="1" s="1"/>
  <c r="Q1009" i="1"/>
  <c r="Q1008" i="1"/>
  <c r="X1008" i="1" s="1"/>
  <c r="Y1008" i="1" s="1"/>
  <c r="AB1008" i="1" s="1"/>
  <c r="X1007" i="1"/>
  <c r="Y1007" i="1" s="1"/>
  <c r="Q1007" i="1"/>
  <c r="Q1006" i="1"/>
  <c r="X1006" i="1" s="1"/>
  <c r="Y1006" i="1" s="1"/>
  <c r="Q1005" i="1"/>
  <c r="X1005" i="1" s="1"/>
  <c r="Y1005" i="1" s="1"/>
  <c r="X1004" i="1"/>
  <c r="Y1004" i="1" s="1"/>
  <c r="Q1004" i="1"/>
  <c r="Q1003" i="1"/>
  <c r="X1003" i="1" s="1"/>
  <c r="Y1003" i="1" s="1"/>
  <c r="Q1002" i="1"/>
  <c r="X1002" i="1" s="1"/>
  <c r="Y1002" i="1" s="1"/>
  <c r="Y1001" i="1"/>
  <c r="Q1001" i="1"/>
  <c r="X1001" i="1" s="1"/>
  <c r="Y1000" i="1"/>
  <c r="Q1000" i="1"/>
  <c r="X1000" i="1" s="1"/>
  <c r="Q999" i="1"/>
  <c r="X999" i="1" s="1"/>
  <c r="Y999" i="1" s="1"/>
  <c r="Q998" i="1"/>
  <c r="X998" i="1" s="1"/>
  <c r="Y998" i="1" s="1"/>
  <c r="Q997" i="1"/>
  <c r="X997" i="1" s="1"/>
  <c r="Y997" i="1" s="1"/>
  <c r="Q996" i="1"/>
  <c r="X996" i="1" s="1"/>
  <c r="Y996" i="1" s="1"/>
  <c r="X995" i="1"/>
  <c r="Y995" i="1" s="1"/>
  <c r="Q995" i="1"/>
  <c r="Q994" i="1"/>
  <c r="X994" i="1" s="1"/>
  <c r="Y994" i="1" s="1"/>
  <c r="Q993" i="1"/>
  <c r="X993" i="1" s="1"/>
  <c r="Y993" i="1" s="1"/>
  <c r="Q992" i="1"/>
  <c r="X992" i="1" s="1"/>
  <c r="Y992" i="1" s="1"/>
  <c r="Q991" i="1"/>
  <c r="X991" i="1" s="1"/>
  <c r="Y991" i="1" s="1"/>
  <c r="Q990" i="1"/>
  <c r="X990" i="1" s="1"/>
  <c r="Y990" i="1" s="1"/>
  <c r="Q989" i="1"/>
  <c r="X989" i="1" s="1"/>
  <c r="Y989" i="1" s="1"/>
  <c r="X988" i="1"/>
  <c r="Y988" i="1" s="1"/>
  <c r="Q988" i="1"/>
  <c r="Q987" i="1"/>
  <c r="X987" i="1" s="1"/>
  <c r="Y987" i="1" s="1"/>
  <c r="Q986" i="1"/>
  <c r="X986" i="1" s="1"/>
  <c r="Y986" i="1" s="1"/>
  <c r="X985" i="1"/>
  <c r="Y985" i="1" s="1"/>
  <c r="Q985" i="1"/>
  <c r="X984" i="1"/>
  <c r="Y984" i="1" s="1"/>
  <c r="AB984" i="1" s="1"/>
  <c r="Q984" i="1"/>
  <c r="Q983" i="1"/>
  <c r="X983" i="1" s="1"/>
  <c r="Y983" i="1" s="1"/>
  <c r="X982" i="1"/>
  <c r="Y982" i="1" s="1"/>
  <c r="Q982" i="1"/>
  <c r="Q981" i="1"/>
  <c r="X981" i="1" s="1"/>
  <c r="Y981" i="1" s="1"/>
  <c r="Q980" i="1"/>
  <c r="X980" i="1" s="1"/>
  <c r="Y980" i="1" s="1"/>
  <c r="Q979" i="1"/>
  <c r="X979" i="1" s="1"/>
  <c r="Y979" i="1" s="1"/>
  <c r="Q978" i="1"/>
  <c r="X978" i="1" s="1"/>
  <c r="Y978" i="1" s="1"/>
  <c r="Q977" i="1"/>
  <c r="X977" i="1" s="1"/>
  <c r="Y977" i="1" s="1"/>
  <c r="Q976" i="1"/>
  <c r="X976" i="1" s="1"/>
  <c r="Y976" i="1" s="1"/>
  <c r="Q975" i="1"/>
  <c r="X975" i="1" s="1"/>
  <c r="Y975" i="1" s="1"/>
  <c r="Q974" i="1"/>
  <c r="X974" i="1" s="1"/>
  <c r="Y974" i="1" s="1"/>
  <c r="Q973" i="1"/>
  <c r="X973" i="1" s="1"/>
  <c r="Y973" i="1" s="1"/>
  <c r="X972" i="1"/>
  <c r="Y972" i="1" s="1"/>
  <c r="Q972" i="1"/>
  <c r="X971" i="1"/>
  <c r="Y971" i="1" s="1"/>
  <c r="Q971" i="1"/>
  <c r="Q970" i="1"/>
  <c r="X970" i="1" s="1"/>
  <c r="Y970" i="1" s="1"/>
  <c r="Y969" i="1"/>
  <c r="Q969" i="1"/>
  <c r="X969" i="1" s="1"/>
  <c r="Q968" i="1"/>
  <c r="X968" i="1" s="1"/>
  <c r="Y968" i="1" s="1"/>
  <c r="Q967" i="1"/>
  <c r="X967" i="1" s="1"/>
  <c r="Y967" i="1" s="1"/>
  <c r="X966" i="1"/>
  <c r="Y966" i="1" s="1"/>
  <c r="Q966" i="1"/>
  <c r="Q965" i="1"/>
  <c r="X965" i="1" s="1"/>
  <c r="Y965" i="1" s="1"/>
  <c r="AB965" i="1" s="1"/>
  <c r="Q964" i="1"/>
  <c r="X964" i="1" s="1"/>
  <c r="Y964" i="1" s="1"/>
  <c r="Q963" i="1"/>
  <c r="X963" i="1" s="1"/>
  <c r="Y963" i="1" s="1"/>
  <c r="Q962" i="1"/>
  <c r="X962" i="1" s="1"/>
  <c r="Y962" i="1" s="1"/>
  <c r="Q961" i="1"/>
  <c r="X961" i="1" s="1"/>
  <c r="Y961" i="1" s="1"/>
  <c r="Q960" i="1"/>
  <c r="X960" i="1" s="1"/>
  <c r="Y960" i="1" s="1"/>
  <c r="X959" i="1"/>
  <c r="Y959" i="1" s="1"/>
  <c r="Q959" i="1"/>
  <c r="Q958" i="1"/>
  <c r="X958" i="1" s="1"/>
  <c r="Y958" i="1" s="1"/>
  <c r="X957" i="1"/>
  <c r="Y957" i="1" s="1"/>
  <c r="Q957" i="1"/>
  <c r="Q956" i="1"/>
  <c r="X956" i="1" s="1"/>
  <c r="Y956" i="1" s="1"/>
  <c r="Q955" i="1"/>
  <c r="X955" i="1" s="1"/>
  <c r="Y955" i="1" s="1"/>
  <c r="Y954" i="1"/>
  <c r="AB954" i="1" s="1"/>
  <c r="Q954" i="1"/>
  <c r="X954" i="1" s="1"/>
  <c r="Q953" i="1"/>
  <c r="X953" i="1" s="1"/>
  <c r="Y953" i="1" s="1"/>
  <c r="Q952" i="1"/>
  <c r="X952" i="1" s="1"/>
  <c r="Y952" i="1" s="1"/>
  <c r="Y951" i="1"/>
  <c r="Q951" i="1"/>
  <c r="X951" i="1" s="1"/>
  <c r="Q950" i="1"/>
  <c r="X950" i="1" s="1"/>
  <c r="Y950" i="1" s="1"/>
  <c r="Q949" i="1"/>
  <c r="X949" i="1" s="1"/>
  <c r="Y949" i="1" s="1"/>
  <c r="Q948" i="1"/>
  <c r="X948" i="1" s="1"/>
  <c r="Y948" i="1" s="1"/>
  <c r="Q947" i="1"/>
  <c r="X947" i="1" s="1"/>
  <c r="Y947" i="1" s="1"/>
  <c r="AB947" i="1" s="1"/>
  <c r="Y946" i="1"/>
  <c r="Q946" i="1"/>
  <c r="X946" i="1" s="1"/>
  <c r="Q945" i="1"/>
  <c r="X945" i="1" s="1"/>
  <c r="Y945" i="1" s="1"/>
  <c r="Q944" i="1"/>
  <c r="X944" i="1" s="1"/>
  <c r="Y944" i="1" s="1"/>
  <c r="AB944" i="1" s="1"/>
  <c r="Q943" i="1"/>
  <c r="X943" i="1" s="1"/>
  <c r="Y943" i="1" s="1"/>
  <c r="Q942" i="1"/>
  <c r="X942" i="1" s="1"/>
  <c r="Y942" i="1" s="1"/>
  <c r="Q941" i="1"/>
  <c r="X941" i="1" s="1"/>
  <c r="Y941" i="1" s="1"/>
  <c r="Q940" i="1"/>
  <c r="X940" i="1" s="1"/>
  <c r="Y940" i="1" s="1"/>
  <c r="AB940" i="1" s="1"/>
  <c r="Y939" i="1"/>
  <c r="Q939" i="1"/>
  <c r="X939" i="1" s="1"/>
  <c r="Q938" i="1"/>
  <c r="X938" i="1" s="1"/>
  <c r="Y938" i="1" s="1"/>
  <c r="Q937" i="1"/>
  <c r="X937" i="1" s="1"/>
  <c r="Y937" i="1" s="1"/>
  <c r="Y936" i="1"/>
  <c r="Q936" i="1"/>
  <c r="X936" i="1" s="1"/>
  <c r="Q935" i="1"/>
  <c r="X935" i="1" s="1"/>
  <c r="Y935" i="1" s="1"/>
  <c r="AB935" i="1" s="1"/>
  <c r="Q934" i="1"/>
  <c r="X934" i="1" s="1"/>
  <c r="Y934" i="1" s="1"/>
  <c r="Q933" i="1"/>
  <c r="X933" i="1" s="1"/>
  <c r="Y933" i="1" s="1"/>
  <c r="Q932" i="1"/>
  <c r="X932" i="1" s="1"/>
  <c r="Y932" i="1" s="1"/>
  <c r="AB932" i="1" s="1"/>
  <c r="Q931" i="1"/>
  <c r="X931" i="1" s="1"/>
  <c r="Y931" i="1" s="1"/>
  <c r="AB931" i="1" s="1"/>
  <c r="X930" i="1"/>
  <c r="Y930" i="1" s="1"/>
  <c r="Q930" i="1"/>
  <c r="Q929" i="1"/>
  <c r="X929" i="1" s="1"/>
  <c r="Y929" i="1" s="1"/>
  <c r="AB929" i="1" s="1"/>
  <c r="Q928" i="1"/>
  <c r="X928" i="1" s="1"/>
  <c r="Y928" i="1" s="1"/>
  <c r="X927" i="1"/>
  <c r="Y927" i="1" s="1"/>
  <c r="Q927" i="1"/>
  <c r="Q926" i="1"/>
  <c r="X926" i="1" s="1"/>
  <c r="Y926" i="1" s="1"/>
  <c r="AB926" i="1" s="1"/>
  <c r="Q925" i="1"/>
  <c r="X925" i="1" s="1"/>
  <c r="Y925" i="1" s="1"/>
  <c r="Q924" i="1"/>
  <c r="X924" i="1" s="1"/>
  <c r="Y924" i="1" s="1"/>
  <c r="Q923" i="1"/>
  <c r="X923" i="1" s="1"/>
  <c r="Y923" i="1" s="1"/>
  <c r="X922" i="1"/>
  <c r="Y922" i="1" s="1"/>
  <c r="Q922" i="1"/>
  <c r="Q921" i="1"/>
  <c r="X921" i="1" s="1"/>
  <c r="Y921" i="1" s="1"/>
  <c r="Q920" i="1"/>
  <c r="X920" i="1" s="1"/>
  <c r="Y920" i="1" s="1"/>
  <c r="Q919" i="1"/>
  <c r="X919" i="1" s="1"/>
  <c r="Y919" i="1" s="1"/>
  <c r="X918" i="1"/>
  <c r="Y918" i="1" s="1"/>
  <c r="Q918" i="1"/>
  <c r="Q917" i="1"/>
  <c r="X917" i="1" s="1"/>
  <c r="Y917" i="1" s="1"/>
  <c r="Q916" i="1"/>
  <c r="X916" i="1" s="1"/>
  <c r="Y916" i="1" s="1"/>
  <c r="Y915" i="1"/>
  <c r="Q915" i="1"/>
  <c r="X915" i="1" s="1"/>
  <c r="Q914" i="1"/>
  <c r="X914" i="1" s="1"/>
  <c r="Y914" i="1" s="1"/>
  <c r="Q913" i="1"/>
  <c r="X913" i="1" s="1"/>
  <c r="Y913" i="1" s="1"/>
  <c r="Q912" i="1"/>
  <c r="X912" i="1" s="1"/>
  <c r="Y912" i="1" s="1"/>
  <c r="Q911" i="1"/>
  <c r="X911" i="1" s="1"/>
  <c r="Y911" i="1" s="1"/>
  <c r="X910" i="1"/>
  <c r="Y910" i="1" s="1"/>
  <c r="Q910" i="1"/>
  <c r="Q909" i="1"/>
  <c r="X909" i="1" s="1"/>
  <c r="Y909" i="1" s="1"/>
  <c r="Q908" i="1"/>
  <c r="X908" i="1" s="1"/>
  <c r="Y908" i="1" s="1"/>
  <c r="Q907" i="1"/>
  <c r="X907" i="1" s="1"/>
  <c r="Y907" i="1" s="1"/>
  <c r="Q906" i="1"/>
  <c r="X906" i="1" s="1"/>
  <c r="Y906" i="1" s="1"/>
  <c r="AB906" i="1" s="1"/>
  <c r="Q905" i="1"/>
  <c r="X905" i="1" s="1"/>
  <c r="Y905" i="1" s="1"/>
  <c r="AB905" i="1" s="1"/>
  <c r="Y904" i="1"/>
  <c r="AB904" i="1" s="1"/>
  <c r="Q904" i="1"/>
  <c r="X904" i="1" s="1"/>
  <c r="Q903" i="1"/>
  <c r="X903" i="1" s="1"/>
  <c r="Y903" i="1" s="1"/>
  <c r="Q902" i="1"/>
  <c r="X902" i="1" s="1"/>
  <c r="Y902" i="1" s="1"/>
  <c r="Q901" i="1"/>
  <c r="X901" i="1" s="1"/>
  <c r="Y901" i="1" s="1"/>
  <c r="AB901" i="1" s="1"/>
  <c r="X900" i="1"/>
  <c r="Y900" i="1" s="1"/>
  <c r="Q900" i="1"/>
  <c r="Q899" i="1"/>
  <c r="X899" i="1" s="1"/>
  <c r="Y899" i="1" s="1"/>
  <c r="X898" i="1"/>
  <c r="Y898" i="1" s="1"/>
  <c r="Q898" i="1"/>
  <c r="X897" i="1"/>
  <c r="Y897" i="1" s="1"/>
  <c r="AB897" i="1" s="1"/>
  <c r="Q897" i="1"/>
  <c r="Q896" i="1"/>
  <c r="X896" i="1" s="1"/>
  <c r="Y896" i="1" s="1"/>
  <c r="Q895" i="1"/>
  <c r="X895" i="1" s="1"/>
  <c r="Y895" i="1" s="1"/>
  <c r="X894" i="1"/>
  <c r="Y894" i="1" s="1"/>
  <c r="AB894" i="1" s="1"/>
  <c r="Q894" i="1"/>
  <c r="Q893" i="1"/>
  <c r="X893" i="1" s="1"/>
  <c r="Y893" i="1" s="1"/>
  <c r="AB893" i="1" s="1"/>
  <c r="Q892" i="1"/>
  <c r="X892" i="1" s="1"/>
  <c r="Y892" i="1" s="1"/>
  <c r="X891" i="1"/>
  <c r="Y891" i="1" s="1"/>
  <c r="Q891" i="1"/>
  <c r="Q890" i="1"/>
  <c r="X890" i="1" s="1"/>
  <c r="Y890" i="1" s="1"/>
  <c r="Q889" i="1"/>
  <c r="X889" i="1" s="1"/>
  <c r="Y889" i="1" s="1"/>
  <c r="Q888" i="1"/>
  <c r="X888" i="1" s="1"/>
  <c r="Y888" i="1" s="1"/>
  <c r="X887" i="1"/>
  <c r="Y887" i="1" s="1"/>
  <c r="Q887" i="1"/>
  <c r="Q886" i="1"/>
  <c r="X886" i="1" s="1"/>
  <c r="Y886" i="1" s="1"/>
  <c r="Q885" i="1"/>
  <c r="X885" i="1" s="1"/>
  <c r="Y885" i="1" s="1"/>
  <c r="Q884" i="1"/>
  <c r="X884" i="1" s="1"/>
  <c r="Y884" i="1" s="1"/>
  <c r="Q883" i="1"/>
  <c r="X883" i="1" s="1"/>
  <c r="Y883" i="1" s="1"/>
  <c r="Q882" i="1"/>
  <c r="X882" i="1" s="1"/>
  <c r="Y882" i="1" s="1"/>
  <c r="AB882" i="1" s="1"/>
  <c r="Q881" i="1"/>
  <c r="X881" i="1" s="1"/>
  <c r="Y881" i="1" s="1"/>
  <c r="Q880" i="1"/>
  <c r="X880" i="1" s="1"/>
  <c r="Y880" i="1" s="1"/>
  <c r="Q879" i="1"/>
  <c r="X879" i="1" s="1"/>
  <c r="Y879" i="1" s="1"/>
  <c r="AB879" i="1" s="1"/>
  <c r="Q878" i="1"/>
  <c r="X878" i="1" s="1"/>
  <c r="Y878" i="1" s="1"/>
  <c r="AB878" i="1" s="1"/>
  <c r="Q877" i="1"/>
  <c r="X877" i="1" s="1"/>
  <c r="Y877" i="1" s="1"/>
  <c r="Q876" i="1"/>
  <c r="X876" i="1" s="1"/>
  <c r="Y876" i="1" s="1"/>
  <c r="X875" i="1"/>
  <c r="Y875" i="1" s="1"/>
  <c r="AB875" i="1" s="1"/>
  <c r="Q875" i="1"/>
  <c r="Q874" i="1"/>
  <c r="X874" i="1" s="1"/>
  <c r="Y874" i="1" s="1"/>
  <c r="Q873" i="1"/>
  <c r="X873" i="1" s="1"/>
  <c r="Y873" i="1" s="1"/>
  <c r="Q872" i="1"/>
  <c r="X872" i="1" s="1"/>
  <c r="Y872" i="1" s="1"/>
  <c r="Q871" i="1"/>
  <c r="X871" i="1" s="1"/>
  <c r="Y871" i="1" s="1"/>
  <c r="Q870" i="1"/>
  <c r="X870" i="1" s="1"/>
  <c r="Y870" i="1" s="1"/>
  <c r="Q869" i="1"/>
  <c r="X869" i="1" s="1"/>
  <c r="Y869" i="1" s="1"/>
  <c r="Q868" i="1"/>
  <c r="X868" i="1" s="1"/>
  <c r="Y868" i="1" s="1"/>
  <c r="AB868" i="1" s="1"/>
  <c r="Y867" i="1"/>
  <c r="Q867" i="1"/>
  <c r="X867" i="1" s="1"/>
  <c r="X866" i="1"/>
  <c r="Y866" i="1" s="1"/>
  <c r="Q866" i="1"/>
  <c r="Q865" i="1"/>
  <c r="X865" i="1" s="1"/>
  <c r="Y865" i="1" s="1"/>
  <c r="Q864" i="1"/>
  <c r="X864" i="1" s="1"/>
  <c r="Y864" i="1" s="1"/>
  <c r="AB864" i="1" s="1"/>
  <c r="Q863" i="1"/>
  <c r="X863" i="1" s="1"/>
  <c r="Y863" i="1" s="1"/>
  <c r="Q862" i="1"/>
  <c r="X862" i="1" s="1"/>
  <c r="Y862" i="1" s="1"/>
  <c r="Q861" i="1"/>
  <c r="X861" i="1" s="1"/>
  <c r="Y861" i="1" s="1"/>
  <c r="Q860" i="1"/>
  <c r="X860" i="1" s="1"/>
  <c r="Y860" i="1" s="1"/>
  <c r="Q859" i="1"/>
  <c r="X859" i="1" s="1"/>
  <c r="Y859" i="1" s="1"/>
  <c r="AB859" i="1" s="1"/>
  <c r="Q858" i="1"/>
  <c r="X858" i="1" s="1"/>
  <c r="Y858" i="1" s="1"/>
  <c r="AB858" i="1" s="1"/>
  <c r="Q857" i="1"/>
  <c r="X857" i="1" s="1"/>
  <c r="Y857" i="1" s="1"/>
  <c r="Q856" i="1"/>
  <c r="X856" i="1" s="1"/>
  <c r="Y856" i="1" s="1"/>
  <c r="Q855" i="1"/>
  <c r="X855" i="1" s="1"/>
  <c r="Y855" i="1" s="1"/>
  <c r="Q854" i="1"/>
  <c r="X854" i="1" s="1"/>
  <c r="Y854" i="1" s="1"/>
  <c r="Q853" i="1"/>
  <c r="X853" i="1" s="1"/>
  <c r="Y853" i="1" s="1"/>
  <c r="Y852" i="1"/>
  <c r="Q852" i="1"/>
  <c r="X852" i="1" s="1"/>
  <c r="Q851" i="1"/>
  <c r="X851" i="1" s="1"/>
  <c r="Y851" i="1" s="1"/>
  <c r="Q850" i="1"/>
  <c r="X850" i="1" s="1"/>
  <c r="Y850" i="1" s="1"/>
  <c r="X849" i="1"/>
  <c r="Y849" i="1" s="1"/>
  <c r="Q849" i="1"/>
  <c r="Q848" i="1"/>
  <c r="X848" i="1" s="1"/>
  <c r="Y848" i="1" s="1"/>
  <c r="X847" i="1"/>
  <c r="Y847" i="1" s="1"/>
  <c r="Q847" i="1"/>
  <c r="Q846" i="1"/>
  <c r="X846" i="1" s="1"/>
  <c r="Y846" i="1" s="1"/>
  <c r="Q845" i="1"/>
  <c r="X845" i="1" s="1"/>
  <c r="Y845" i="1" s="1"/>
  <c r="Q844" i="1"/>
  <c r="X844" i="1" s="1"/>
  <c r="Y844" i="1" s="1"/>
  <c r="Q843" i="1"/>
  <c r="X843" i="1" s="1"/>
  <c r="Y843" i="1" s="1"/>
  <c r="AB843" i="1" s="1"/>
  <c r="X842" i="1"/>
  <c r="Y842" i="1" s="1"/>
  <c r="Q842" i="1"/>
  <c r="Q841" i="1"/>
  <c r="X841" i="1" s="1"/>
  <c r="Y841" i="1" s="1"/>
  <c r="Q840" i="1"/>
  <c r="X840" i="1" s="1"/>
  <c r="Y840" i="1" s="1"/>
  <c r="Y839" i="1"/>
  <c r="Q839" i="1"/>
  <c r="X839" i="1" s="1"/>
  <c r="Q838" i="1"/>
  <c r="X838" i="1" s="1"/>
  <c r="Y838" i="1" s="1"/>
  <c r="AB838" i="1" s="1"/>
  <c r="Q837" i="1"/>
  <c r="X837" i="1" s="1"/>
  <c r="Y837" i="1" s="1"/>
  <c r="AB837" i="1" s="1"/>
  <c r="Q836" i="1"/>
  <c r="X836" i="1" s="1"/>
  <c r="Y836" i="1" s="1"/>
  <c r="X835" i="1"/>
  <c r="Y835" i="1" s="1"/>
  <c r="AB835" i="1" s="1"/>
  <c r="Q835" i="1"/>
  <c r="Y834" i="1"/>
  <c r="AB834" i="1" s="1"/>
  <c r="Q834" i="1"/>
  <c r="X834" i="1" s="1"/>
  <c r="Q833" i="1"/>
  <c r="X833" i="1" s="1"/>
  <c r="Y833" i="1" s="1"/>
  <c r="AB833" i="1" s="1"/>
  <c r="Q832" i="1"/>
  <c r="X832" i="1" s="1"/>
  <c r="Y832" i="1" s="1"/>
  <c r="Q831" i="1"/>
  <c r="X831" i="1" s="1"/>
  <c r="Y831" i="1" s="1"/>
  <c r="Q830" i="1"/>
  <c r="X830" i="1" s="1"/>
  <c r="Y830" i="1" s="1"/>
  <c r="Q829" i="1"/>
  <c r="X829" i="1" s="1"/>
  <c r="Y829" i="1" s="1"/>
  <c r="Q828" i="1"/>
  <c r="X828" i="1" s="1"/>
  <c r="Y828" i="1" s="1"/>
  <c r="Q827" i="1"/>
  <c r="X827" i="1" s="1"/>
  <c r="Y827" i="1" s="1"/>
  <c r="Q826" i="1"/>
  <c r="X826" i="1" s="1"/>
  <c r="Y826" i="1" s="1"/>
  <c r="X825" i="1"/>
  <c r="Y825" i="1" s="1"/>
  <c r="Q825" i="1"/>
  <c r="X824" i="1"/>
  <c r="Y824" i="1" s="1"/>
  <c r="Q824" i="1"/>
  <c r="Q823" i="1"/>
  <c r="X823" i="1" s="1"/>
  <c r="Y823" i="1" s="1"/>
  <c r="Y822" i="1"/>
  <c r="Q822" i="1"/>
  <c r="X822" i="1" s="1"/>
  <c r="Q821" i="1"/>
  <c r="X821" i="1" s="1"/>
  <c r="Y821" i="1" s="1"/>
  <c r="Q820" i="1"/>
  <c r="X820" i="1" s="1"/>
  <c r="Y820" i="1" s="1"/>
  <c r="X819" i="1"/>
  <c r="Y819" i="1" s="1"/>
  <c r="Q819" i="1"/>
  <c r="Q818" i="1"/>
  <c r="X818" i="1" s="1"/>
  <c r="Y818" i="1" s="1"/>
  <c r="Y817" i="1"/>
  <c r="Q817" i="1"/>
  <c r="X817" i="1" s="1"/>
  <c r="Q816" i="1"/>
  <c r="X816" i="1" s="1"/>
  <c r="Y816" i="1" s="1"/>
  <c r="AB816" i="1" s="1"/>
  <c r="Q815" i="1"/>
  <c r="X815" i="1" s="1"/>
  <c r="Y815" i="1" s="1"/>
  <c r="Q814" i="1"/>
  <c r="X814" i="1" s="1"/>
  <c r="Y814" i="1" s="1"/>
  <c r="Q813" i="1"/>
  <c r="X813" i="1" s="1"/>
  <c r="Y813" i="1" s="1"/>
  <c r="Q812" i="1"/>
  <c r="X812" i="1" s="1"/>
  <c r="Y812" i="1" s="1"/>
  <c r="Q811" i="1"/>
  <c r="X811" i="1" s="1"/>
  <c r="Y811" i="1" s="1"/>
  <c r="AB811" i="1" s="1"/>
  <c r="Q810" i="1"/>
  <c r="X810" i="1" s="1"/>
  <c r="Y810" i="1" s="1"/>
  <c r="Q809" i="1"/>
  <c r="X809" i="1" s="1"/>
  <c r="Y809" i="1" s="1"/>
  <c r="Q808" i="1"/>
  <c r="X808" i="1" s="1"/>
  <c r="Y808" i="1" s="1"/>
  <c r="X807" i="1"/>
  <c r="Y807" i="1" s="1"/>
  <c r="Q807" i="1"/>
  <c r="X806" i="1"/>
  <c r="Y806" i="1" s="1"/>
  <c r="Q806" i="1"/>
  <c r="Q805" i="1"/>
  <c r="X805" i="1" s="1"/>
  <c r="Y805" i="1" s="1"/>
  <c r="AB804" i="1"/>
  <c r="Q804" i="1"/>
  <c r="X804" i="1" s="1"/>
  <c r="Y804" i="1" s="1"/>
  <c r="X803" i="1"/>
  <c r="Y803" i="1" s="1"/>
  <c r="AB803" i="1" s="1"/>
  <c r="Q803" i="1"/>
  <c r="Q802" i="1"/>
  <c r="X802" i="1" s="1"/>
  <c r="Y802" i="1" s="1"/>
  <c r="AB801" i="1"/>
  <c r="Q801" i="1"/>
  <c r="X801" i="1" s="1"/>
  <c r="Y801" i="1" s="1"/>
  <c r="X800" i="1"/>
  <c r="Y800" i="1" s="1"/>
  <c r="Q800" i="1"/>
  <c r="X799" i="1"/>
  <c r="Y799" i="1" s="1"/>
  <c r="Q799" i="1"/>
  <c r="Q798" i="1"/>
  <c r="X798" i="1" s="1"/>
  <c r="Y798" i="1" s="1"/>
  <c r="Y797" i="1"/>
  <c r="Q797" i="1"/>
  <c r="X797" i="1" s="1"/>
  <c r="Q796" i="1"/>
  <c r="X796" i="1" s="1"/>
  <c r="Y796" i="1" s="1"/>
  <c r="Q795" i="1"/>
  <c r="X795" i="1" s="1"/>
  <c r="Y795" i="1" s="1"/>
  <c r="X794" i="1"/>
  <c r="Y794" i="1" s="1"/>
  <c r="Q794" i="1"/>
  <c r="Q793" i="1"/>
  <c r="X793" i="1" s="1"/>
  <c r="Y793" i="1" s="1"/>
  <c r="X792" i="1"/>
  <c r="Y792" i="1" s="1"/>
  <c r="Q792" i="1"/>
  <c r="Q791" i="1"/>
  <c r="X791" i="1" s="1"/>
  <c r="Y791" i="1" s="1"/>
  <c r="Q790" i="1"/>
  <c r="X790" i="1" s="1"/>
  <c r="Y790" i="1" s="1"/>
  <c r="Q789" i="1"/>
  <c r="X789" i="1" s="1"/>
  <c r="Y789" i="1" s="1"/>
  <c r="AB789" i="1" s="1"/>
  <c r="Q788" i="1"/>
  <c r="X788" i="1" s="1"/>
  <c r="Y788" i="1" s="1"/>
  <c r="Q787" i="1"/>
  <c r="X787" i="1" s="1"/>
  <c r="Y787" i="1" s="1"/>
  <c r="Y786" i="1"/>
  <c r="AB786" i="1" s="1"/>
  <c r="Q786" i="1"/>
  <c r="X786" i="1" s="1"/>
  <c r="X785" i="1"/>
  <c r="Y785" i="1" s="1"/>
  <c r="AB785" i="1" s="1"/>
  <c r="Q785" i="1"/>
  <c r="Q784" i="1"/>
  <c r="X784" i="1" s="1"/>
  <c r="Y784" i="1" s="1"/>
  <c r="Q783" i="1"/>
  <c r="X783" i="1" s="1"/>
  <c r="Y783" i="1" s="1"/>
  <c r="Q782" i="1"/>
  <c r="X782" i="1" s="1"/>
  <c r="Y782" i="1" s="1"/>
  <c r="X781" i="1"/>
  <c r="Y781" i="1" s="1"/>
  <c r="Q781" i="1"/>
  <c r="Q780" i="1"/>
  <c r="X780" i="1" s="1"/>
  <c r="Y780" i="1" s="1"/>
  <c r="Q779" i="1"/>
  <c r="X779" i="1" s="1"/>
  <c r="Y779" i="1" s="1"/>
  <c r="Q778" i="1"/>
  <c r="X778" i="1" s="1"/>
  <c r="Y778" i="1" s="1"/>
  <c r="AB778" i="1" s="1"/>
  <c r="Q777" i="1"/>
  <c r="X777" i="1" s="1"/>
  <c r="Y777" i="1" s="1"/>
  <c r="Q776" i="1"/>
  <c r="X776" i="1" s="1"/>
  <c r="Y776" i="1" s="1"/>
  <c r="X775" i="1"/>
  <c r="Y775" i="1" s="1"/>
  <c r="Q775" i="1"/>
  <c r="Q774" i="1"/>
  <c r="X774" i="1" s="1"/>
  <c r="Y774" i="1" s="1"/>
  <c r="Q773" i="1"/>
  <c r="X773" i="1" s="1"/>
  <c r="Y773" i="1" s="1"/>
  <c r="Q772" i="1"/>
  <c r="X772" i="1" s="1"/>
  <c r="Y772" i="1" s="1"/>
  <c r="Q771" i="1"/>
  <c r="X771" i="1" s="1"/>
  <c r="Y771" i="1" s="1"/>
  <c r="Q770" i="1"/>
  <c r="X770" i="1" s="1"/>
  <c r="Y770" i="1" s="1"/>
  <c r="Q769" i="1"/>
  <c r="X769" i="1" s="1"/>
  <c r="Y769" i="1" s="1"/>
  <c r="Q768" i="1"/>
  <c r="X768" i="1" s="1"/>
  <c r="Y768" i="1" s="1"/>
  <c r="Q767" i="1"/>
  <c r="X767" i="1" s="1"/>
  <c r="Y767" i="1" s="1"/>
  <c r="Q766" i="1"/>
  <c r="X766" i="1" s="1"/>
  <c r="Y766" i="1" s="1"/>
  <c r="AB766" i="1" s="1"/>
  <c r="Q765" i="1"/>
  <c r="X765" i="1" s="1"/>
  <c r="Y765" i="1" s="1"/>
  <c r="Q764" i="1"/>
  <c r="X764" i="1" s="1"/>
  <c r="Y764" i="1" s="1"/>
  <c r="X763" i="1"/>
  <c r="Y763" i="1" s="1"/>
  <c r="Q763" i="1"/>
  <c r="X762" i="1"/>
  <c r="Y762" i="1" s="1"/>
  <c r="Q762" i="1"/>
  <c r="Q761" i="1"/>
  <c r="X761" i="1" s="1"/>
  <c r="Y761" i="1" s="1"/>
  <c r="Q760" i="1"/>
  <c r="X760" i="1" s="1"/>
  <c r="Y760" i="1" s="1"/>
  <c r="Q759" i="1"/>
  <c r="X759" i="1" s="1"/>
  <c r="Y759" i="1" s="1"/>
  <c r="Q758" i="1"/>
  <c r="X758" i="1" s="1"/>
  <c r="Y758" i="1" s="1"/>
  <c r="Q757" i="1"/>
  <c r="X757" i="1" s="1"/>
  <c r="Y757" i="1" s="1"/>
  <c r="AB757" i="1" s="1"/>
  <c r="Q756" i="1"/>
  <c r="X756" i="1" s="1"/>
  <c r="Y756" i="1" s="1"/>
  <c r="Q755" i="1"/>
  <c r="X755" i="1" s="1"/>
  <c r="Y755" i="1" s="1"/>
  <c r="X754" i="1"/>
  <c r="Y754" i="1" s="1"/>
  <c r="Q754" i="1"/>
  <c r="X753" i="1"/>
  <c r="Y753" i="1" s="1"/>
  <c r="Q753" i="1"/>
  <c r="Q752" i="1"/>
  <c r="X752" i="1" s="1"/>
  <c r="Y752" i="1" s="1"/>
  <c r="Y751" i="1"/>
  <c r="Q751" i="1"/>
  <c r="X751" i="1" s="1"/>
  <c r="Q750" i="1"/>
  <c r="X750" i="1" s="1"/>
  <c r="Y750" i="1" s="1"/>
  <c r="AB750" i="1" s="1"/>
  <c r="X749" i="1"/>
  <c r="Y749" i="1" s="1"/>
  <c r="Q749" i="1"/>
  <c r="Y748" i="1"/>
  <c r="AB748" i="1" s="1"/>
  <c r="X748" i="1"/>
  <c r="Q748" i="1"/>
  <c r="X747" i="1"/>
  <c r="Y747" i="1" s="1"/>
  <c r="AB747" i="1" s="1"/>
  <c r="Q747" i="1"/>
  <c r="Q746" i="1"/>
  <c r="X746" i="1" s="1"/>
  <c r="Y746" i="1" s="1"/>
  <c r="Q745" i="1"/>
  <c r="X745" i="1" s="1"/>
  <c r="Y745" i="1" s="1"/>
  <c r="Q744" i="1"/>
  <c r="X744" i="1" s="1"/>
  <c r="Y744" i="1" s="1"/>
  <c r="Q743" i="1"/>
  <c r="X743" i="1" s="1"/>
  <c r="Y743" i="1" s="1"/>
  <c r="Q742" i="1"/>
  <c r="X742" i="1" s="1"/>
  <c r="Y742" i="1" s="1"/>
  <c r="Q741" i="1"/>
  <c r="X741" i="1" s="1"/>
  <c r="Y741" i="1" s="1"/>
  <c r="Q740" i="1"/>
  <c r="X740" i="1" s="1"/>
  <c r="Y740" i="1" s="1"/>
  <c r="Q739" i="1"/>
  <c r="X739" i="1" s="1"/>
  <c r="Y739" i="1" s="1"/>
  <c r="AB739" i="1" s="1"/>
  <c r="Q738" i="1"/>
  <c r="X738" i="1" s="1"/>
  <c r="Y738" i="1" s="1"/>
  <c r="X737" i="1"/>
  <c r="Y737" i="1" s="1"/>
  <c r="Q737" i="1"/>
  <c r="Q736" i="1"/>
  <c r="X736" i="1" s="1"/>
  <c r="Y736" i="1" s="1"/>
  <c r="Q735" i="1"/>
  <c r="X735" i="1" s="1"/>
  <c r="Y735" i="1" s="1"/>
  <c r="Q734" i="1"/>
  <c r="X734" i="1" s="1"/>
  <c r="Y734" i="1" s="1"/>
  <c r="Q733" i="1"/>
  <c r="X733" i="1" s="1"/>
  <c r="Y733" i="1" s="1"/>
  <c r="Q732" i="1"/>
  <c r="X732" i="1" s="1"/>
  <c r="Y732" i="1" s="1"/>
  <c r="Q731" i="1"/>
  <c r="X731" i="1" s="1"/>
  <c r="Y731" i="1" s="1"/>
  <c r="Q730" i="1"/>
  <c r="X730" i="1" s="1"/>
  <c r="Y730" i="1" s="1"/>
  <c r="AB730" i="1" s="1"/>
  <c r="X729" i="1"/>
  <c r="Y729" i="1" s="1"/>
  <c r="Q729" i="1"/>
  <c r="Q728" i="1"/>
  <c r="X728" i="1" s="1"/>
  <c r="Y728" i="1" s="1"/>
  <c r="Q727" i="1"/>
  <c r="X727" i="1" s="1"/>
  <c r="Y727" i="1" s="1"/>
  <c r="Q726" i="1"/>
  <c r="X726" i="1" s="1"/>
  <c r="Y726" i="1" s="1"/>
  <c r="AB726" i="1" s="1"/>
  <c r="Q725" i="1"/>
  <c r="X725" i="1" s="1"/>
  <c r="Y725" i="1" s="1"/>
  <c r="Q724" i="1"/>
  <c r="X724" i="1" s="1"/>
  <c r="Y724" i="1" s="1"/>
  <c r="Q723" i="1"/>
  <c r="X723" i="1" s="1"/>
  <c r="Y723" i="1" s="1"/>
  <c r="Q722" i="1"/>
  <c r="X722" i="1" s="1"/>
  <c r="Y722" i="1" s="1"/>
  <c r="Y721" i="1"/>
  <c r="Q721" i="1"/>
  <c r="X721" i="1" s="1"/>
  <c r="Q720" i="1"/>
  <c r="X720" i="1" s="1"/>
  <c r="Y720" i="1" s="1"/>
  <c r="Q719" i="1"/>
  <c r="X719" i="1" s="1"/>
  <c r="Y719" i="1" s="1"/>
  <c r="Q718" i="1"/>
  <c r="X718" i="1" s="1"/>
  <c r="Y718" i="1" s="1"/>
  <c r="AB718" i="1" s="1"/>
  <c r="Q717" i="1"/>
  <c r="X717" i="1" s="1"/>
  <c r="Y717" i="1" s="1"/>
  <c r="AB717" i="1" s="1"/>
  <c r="Q716" i="1"/>
  <c r="X716" i="1" s="1"/>
  <c r="Y716" i="1" s="1"/>
  <c r="Y715" i="1"/>
  <c r="Q715" i="1"/>
  <c r="X715" i="1" s="1"/>
  <c r="Q714" i="1"/>
  <c r="X714" i="1" s="1"/>
  <c r="Y714" i="1" s="1"/>
  <c r="Q713" i="1"/>
  <c r="X713" i="1" s="1"/>
  <c r="Y713" i="1" s="1"/>
  <c r="Q712" i="1"/>
  <c r="X712" i="1" s="1"/>
  <c r="Y712" i="1" s="1"/>
  <c r="Y711" i="1"/>
  <c r="Q711" i="1"/>
  <c r="X711" i="1" s="1"/>
  <c r="X710" i="1"/>
  <c r="Y710" i="1" s="1"/>
  <c r="Q710" i="1"/>
  <c r="Q709" i="1"/>
  <c r="X709" i="1" s="1"/>
  <c r="Y709" i="1" s="1"/>
  <c r="Q708" i="1"/>
  <c r="X708" i="1" s="1"/>
  <c r="Y708" i="1" s="1"/>
  <c r="Q707" i="1"/>
  <c r="X707" i="1" s="1"/>
  <c r="Y707" i="1" s="1"/>
  <c r="X706" i="1"/>
  <c r="Y706" i="1" s="1"/>
  <c r="Q706" i="1"/>
  <c r="Q705" i="1"/>
  <c r="X705" i="1" s="1"/>
  <c r="Y705" i="1" s="1"/>
  <c r="Q704" i="1"/>
  <c r="X704" i="1" s="1"/>
  <c r="Y704" i="1" s="1"/>
  <c r="Y703" i="1"/>
  <c r="Q703" i="1"/>
  <c r="X703" i="1" s="1"/>
  <c r="Q702" i="1"/>
  <c r="X702" i="1" s="1"/>
  <c r="Y702" i="1" s="1"/>
  <c r="Q701" i="1"/>
  <c r="X701" i="1" s="1"/>
  <c r="Y701" i="1" s="1"/>
  <c r="Q700" i="1"/>
  <c r="X700" i="1" s="1"/>
  <c r="Y700" i="1" s="1"/>
  <c r="Y699" i="1"/>
  <c r="Q699" i="1"/>
  <c r="X699" i="1" s="1"/>
  <c r="Q698" i="1"/>
  <c r="X698" i="1" s="1"/>
  <c r="Y698" i="1" s="1"/>
  <c r="Q697" i="1"/>
  <c r="X697" i="1" s="1"/>
  <c r="Y697" i="1" s="1"/>
  <c r="Q696" i="1"/>
  <c r="X696" i="1" s="1"/>
  <c r="Y696" i="1" s="1"/>
  <c r="Y695" i="1"/>
  <c r="Q695" i="1"/>
  <c r="X695" i="1" s="1"/>
  <c r="X694" i="1"/>
  <c r="Y694" i="1" s="1"/>
  <c r="Q694" i="1"/>
  <c r="Q693" i="1"/>
  <c r="X693" i="1" s="1"/>
  <c r="Y693" i="1" s="1"/>
  <c r="Q692" i="1"/>
  <c r="X692" i="1" s="1"/>
  <c r="Y692" i="1" s="1"/>
  <c r="Q691" i="1"/>
  <c r="X691" i="1" s="1"/>
  <c r="Y691" i="1" s="1"/>
  <c r="X690" i="1"/>
  <c r="Y690" i="1" s="1"/>
  <c r="Q690" i="1"/>
  <c r="Q689" i="1"/>
  <c r="X689" i="1" s="1"/>
  <c r="Y689" i="1" s="1"/>
  <c r="Q688" i="1"/>
  <c r="X688" i="1" s="1"/>
  <c r="Y688" i="1" s="1"/>
  <c r="Q687" i="1"/>
  <c r="X687" i="1" s="1"/>
  <c r="Y687" i="1" s="1"/>
  <c r="Q686" i="1"/>
  <c r="X686" i="1" s="1"/>
  <c r="Y686" i="1" s="1"/>
  <c r="Q685" i="1"/>
  <c r="X685" i="1" s="1"/>
  <c r="Y685" i="1" s="1"/>
  <c r="Q684" i="1"/>
  <c r="X684" i="1" s="1"/>
  <c r="Y684" i="1" s="1"/>
  <c r="Y683" i="1"/>
  <c r="Q683" i="1"/>
  <c r="X683" i="1" s="1"/>
  <c r="X682" i="1"/>
  <c r="Y682" i="1" s="1"/>
  <c r="Q682" i="1"/>
  <c r="Q681" i="1"/>
  <c r="X681" i="1" s="1"/>
  <c r="Y681" i="1" s="1"/>
  <c r="Q680" i="1"/>
  <c r="X680" i="1" s="1"/>
  <c r="Y680" i="1" s="1"/>
  <c r="Y679" i="1"/>
  <c r="Q679" i="1"/>
  <c r="X679" i="1" s="1"/>
  <c r="X678" i="1"/>
  <c r="Y678" i="1" s="1"/>
  <c r="Q678" i="1"/>
  <c r="Q677" i="1"/>
  <c r="X677" i="1" s="1"/>
  <c r="Y677" i="1" s="1"/>
  <c r="Q676" i="1"/>
  <c r="X676" i="1" s="1"/>
  <c r="Y676" i="1" s="1"/>
  <c r="Q675" i="1"/>
  <c r="X675" i="1" s="1"/>
  <c r="Y675" i="1" s="1"/>
  <c r="X674" i="1"/>
  <c r="Y674" i="1" s="1"/>
  <c r="Q674" i="1"/>
  <c r="Q673" i="1"/>
  <c r="X673" i="1" s="1"/>
  <c r="Y673" i="1" s="1"/>
  <c r="Q672" i="1"/>
  <c r="X672" i="1" s="1"/>
  <c r="Y672" i="1" s="1"/>
  <c r="AB672" i="1" s="1"/>
  <c r="Q671" i="1"/>
  <c r="X671" i="1" s="1"/>
  <c r="Y671" i="1" s="1"/>
  <c r="Q670" i="1"/>
  <c r="X670" i="1" s="1"/>
  <c r="Y670" i="1" s="1"/>
  <c r="X669" i="1"/>
  <c r="Y669" i="1" s="1"/>
  <c r="Q669" i="1"/>
  <c r="X668" i="1"/>
  <c r="Y668" i="1" s="1"/>
  <c r="AB668" i="1" s="1"/>
  <c r="Q668" i="1"/>
  <c r="Q667" i="1"/>
  <c r="X667" i="1" s="1"/>
  <c r="Y667" i="1" s="1"/>
  <c r="Q666" i="1"/>
  <c r="X666" i="1" s="1"/>
  <c r="Y666" i="1" s="1"/>
  <c r="Q665" i="1"/>
  <c r="X665" i="1" s="1"/>
  <c r="Y665" i="1" s="1"/>
  <c r="AB665" i="1" s="1"/>
  <c r="X664" i="1"/>
  <c r="Y664" i="1" s="1"/>
  <c r="AB664" i="1" s="1"/>
  <c r="Q664" i="1"/>
  <c r="X663" i="1"/>
  <c r="Y663" i="1" s="1"/>
  <c r="AB663" i="1" s="1"/>
  <c r="Q663" i="1"/>
  <c r="Q662" i="1"/>
  <c r="X662" i="1" s="1"/>
  <c r="Y662" i="1" s="1"/>
  <c r="Y661" i="1"/>
  <c r="AB661" i="1" s="1"/>
  <c r="Q661" i="1"/>
  <c r="X661" i="1" s="1"/>
  <c r="Y660" i="1"/>
  <c r="AB660" i="1" s="1"/>
  <c r="Q660" i="1"/>
  <c r="X660" i="1" s="1"/>
  <c r="Q659" i="1"/>
  <c r="X659" i="1" s="1"/>
  <c r="Y659" i="1" s="1"/>
  <c r="Q658" i="1"/>
  <c r="X658" i="1" s="1"/>
  <c r="Y658" i="1" s="1"/>
  <c r="X657" i="1"/>
  <c r="Y657" i="1" s="1"/>
  <c r="AB657" i="1" s="1"/>
  <c r="Q657" i="1"/>
  <c r="Q656" i="1"/>
  <c r="X656" i="1" s="1"/>
  <c r="Y656" i="1" s="1"/>
  <c r="Q655" i="1"/>
  <c r="X655" i="1" s="1"/>
  <c r="Y655" i="1" s="1"/>
  <c r="X654" i="1"/>
  <c r="Y654" i="1" s="1"/>
  <c r="Q654" i="1"/>
  <c r="Q653" i="1"/>
  <c r="X653" i="1" s="1"/>
  <c r="Y653" i="1" s="1"/>
  <c r="X652" i="1"/>
  <c r="Y652" i="1" s="1"/>
  <c r="Q652" i="1"/>
  <c r="Q651" i="1"/>
  <c r="X651" i="1" s="1"/>
  <c r="Y651" i="1" s="1"/>
  <c r="Q650" i="1"/>
  <c r="X650" i="1" s="1"/>
  <c r="Y650" i="1" s="1"/>
  <c r="AB650" i="1" s="1"/>
  <c r="Y649" i="1"/>
  <c r="X649" i="1"/>
  <c r="Q649" i="1"/>
  <c r="X648" i="1"/>
  <c r="Y648" i="1" s="1"/>
  <c r="AB648" i="1" s="1"/>
  <c r="Q648" i="1"/>
  <c r="X647" i="1"/>
  <c r="Y647" i="1" s="1"/>
  <c r="Q647" i="1"/>
  <c r="Q646" i="1"/>
  <c r="X646" i="1" s="1"/>
  <c r="Y646" i="1" s="1"/>
  <c r="Y645" i="1"/>
  <c r="Q645" i="1"/>
  <c r="X645" i="1" s="1"/>
  <c r="Q644" i="1"/>
  <c r="X644" i="1" s="1"/>
  <c r="Y644" i="1" s="1"/>
  <c r="Q643" i="1"/>
  <c r="X643" i="1" s="1"/>
  <c r="Y643" i="1" s="1"/>
  <c r="X642" i="1"/>
  <c r="Y642" i="1" s="1"/>
  <c r="Q642" i="1"/>
  <c r="Q641" i="1"/>
  <c r="X641" i="1" s="1"/>
  <c r="Y641" i="1" s="1"/>
  <c r="AB640" i="1"/>
  <c r="Q640" i="1"/>
  <c r="X640" i="1" s="1"/>
  <c r="Y640" i="1" s="1"/>
  <c r="X639" i="1"/>
  <c r="Y639" i="1" s="1"/>
  <c r="Q639" i="1"/>
  <c r="Q638" i="1"/>
  <c r="X638" i="1" s="1"/>
  <c r="Y638" i="1" s="1"/>
  <c r="Q637" i="1"/>
  <c r="X637" i="1" s="1"/>
  <c r="Y637" i="1" s="1"/>
  <c r="AB637" i="1" s="1"/>
  <c r="X636" i="1"/>
  <c r="Y636" i="1" s="1"/>
  <c r="AB636" i="1" s="1"/>
  <c r="Q636" i="1"/>
  <c r="Q635" i="1"/>
  <c r="X635" i="1" s="1"/>
  <c r="Y635" i="1" s="1"/>
  <c r="Q634" i="1"/>
  <c r="X634" i="1" s="1"/>
  <c r="Y634" i="1" s="1"/>
  <c r="AB634" i="1" s="1"/>
  <c r="Q633" i="1"/>
  <c r="X633" i="1" s="1"/>
  <c r="Y633" i="1" s="1"/>
  <c r="Q632" i="1"/>
  <c r="X632" i="1" s="1"/>
  <c r="Y632" i="1" s="1"/>
  <c r="Q631" i="1"/>
  <c r="X631" i="1" s="1"/>
  <c r="Y631" i="1" s="1"/>
  <c r="Q630" i="1"/>
  <c r="X630" i="1" s="1"/>
  <c r="Y630" i="1" s="1"/>
  <c r="AB630" i="1" s="1"/>
  <c r="Q629" i="1"/>
  <c r="X629" i="1" s="1"/>
  <c r="Y629" i="1" s="1"/>
  <c r="Y628" i="1"/>
  <c r="Q628" i="1"/>
  <c r="X628" i="1" s="1"/>
  <c r="Q627" i="1"/>
  <c r="X627" i="1" s="1"/>
  <c r="Y627" i="1" s="1"/>
  <c r="AB627" i="1" s="1"/>
  <c r="Q626" i="1"/>
  <c r="X626" i="1" s="1"/>
  <c r="Y626" i="1" s="1"/>
  <c r="Q625" i="1"/>
  <c r="X625" i="1" s="1"/>
  <c r="Y625" i="1" s="1"/>
  <c r="Q624" i="1"/>
  <c r="X624" i="1" s="1"/>
  <c r="Y624" i="1" s="1"/>
  <c r="Q623" i="1"/>
  <c r="X623" i="1" s="1"/>
  <c r="Y623" i="1" s="1"/>
  <c r="Y622" i="1"/>
  <c r="X622" i="1"/>
  <c r="Q622" i="1"/>
  <c r="Q621" i="1"/>
  <c r="X621" i="1" s="1"/>
  <c r="Y621" i="1" s="1"/>
  <c r="Q620" i="1"/>
  <c r="X620" i="1" s="1"/>
  <c r="Y620" i="1" s="1"/>
  <c r="Q619" i="1"/>
  <c r="X619" i="1" s="1"/>
  <c r="Y619" i="1" s="1"/>
  <c r="Q618" i="1"/>
  <c r="X618" i="1" s="1"/>
  <c r="Y618" i="1" s="1"/>
  <c r="Q617" i="1"/>
  <c r="X617" i="1" s="1"/>
  <c r="Y617" i="1" s="1"/>
  <c r="Q616" i="1"/>
  <c r="X616" i="1" s="1"/>
  <c r="Y616" i="1" s="1"/>
  <c r="Q615" i="1"/>
  <c r="X615" i="1" s="1"/>
  <c r="Y615" i="1" s="1"/>
  <c r="Q614" i="1"/>
  <c r="X614" i="1" s="1"/>
  <c r="Y614" i="1" s="1"/>
  <c r="X613" i="1"/>
  <c r="Y613" i="1" s="1"/>
  <c r="Q613" i="1"/>
  <c r="Q612" i="1"/>
  <c r="X612" i="1" s="1"/>
  <c r="Y612" i="1" s="1"/>
  <c r="AB612" i="1" s="1"/>
  <c r="X611" i="1"/>
  <c r="Y611" i="1" s="1"/>
  <c r="Q611" i="1"/>
  <c r="Q610" i="1"/>
  <c r="X610" i="1" s="1"/>
  <c r="Y610" i="1" s="1"/>
  <c r="Q609" i="1"/>
  <c r="X609" i="1" s="1"/>
  <c r="Y609" i="1" s="1"/>
  <c r="Q608" i="1"/>
  <c r="X608" i="1" s="1"/>
  <c r="Y608" i="1" s="1"/>
  <c r="Q607" i="1"/>
  <c r="X607" i="1" s="1"/>
  <c r="Y607" i="1" s="1"/>
  <c r="Q606" i="1"/>
  <c r="X606" i="1" s="1"/>
  <c r="Y606" i="1" s="1"/>
  <c r="X605" i="1"/>
  <c r="Y605" i="1" s="1"/>
  <c r="Q605" i="1"/>
  <c r="Q604" i="1"/>
  <c r="X604" i="1" s="1"/>
  <c r="Y604" i="1" s="1"/>
  <c r="Q603" i="1"/>
  <c r="X603" i="1" s="1"/>
  <c r="Y603" i="1" s="1"/>
  <c r="Q602" i="1"/>
  <c r="X602" i="1" s="1"/>
  <c r="Y602" i="1" s="1"/>
  <c r="Q601" i="1"/>
  <c r="X601" i="1" s="1"/>
  <c r="Y601" i="1" s="1"/>
  <c r="AB600" i="1"/>
  <c r="Q600" i="1"/>
  <c r="X600" i="1" s="1"/>
  <c r="Y600" i="1" s="1"/>
  <c r="Q599" i="1"/>
  <c r="X599" i="1" s="1"/>
  <c r="Y599" i="1" s="1"/>
  <c r="Q598" i="1"/>
  <c r="X598" i="1" s="1"/>
  <c r="Y598" i="1" s="1"/>
  <c r="Y597" i="1"/>
  <c r="Q597" i="1"/>
  <c r="X597" i="1" s="1"/>
  <c r="Q596" i="1"/>
  <c r="X596" i="1" s="1"/>
  <c r="Y596" i="1" s="1"/>
  <c r="Q595" i="1"/>
  <c r="X595" i="1" s="1"/>
  <c r="Y595" i="1" s="1"/>
  <c r="Q594" i="1"/>
  <c r="X594" i="1" s="1"/>
  <c r="Y594" i="1" s="1"/>
  <c r="Q593" i="1"/>
  <c r="X593" i="1" s="1"/>
  <c r="Y593" i="1" s="1"/>
  <c r="Y592" i="1"/>
  <c r="Q592" i="1"/>
  <c r="X592" i="1" s="1"/>
  <c r="Q591" i="1"/>
  <c r="X591" i="1" s="1"/>
  <c r="Y591" i="1" s="1"/>
  <c r="Q590" i="1"/>
  <c r="X590" i="1" s="1"/>
  <c r="Y590" i="1" s="1"/>
  <c r="Q589" i="1"/>
  <c r="X589" i="1" s="1"/>
  <c r="Y589" i="1" s="1"/>
  <c r="Q588" i="1"/>
  <c r="X588" i="1" s="1"/>
  <c r="Y588" i="1" s="1"/>
  <c r="X587" i="1"/>
  <c r="Y587" i="1" s="1"/>
  <c r="AB587" i="1" s="1"/>
  <c r="Q587" i="1"/>
  <c r="Q586" i="1"/>
  <c r="X586" i="1" s="1"/>
  <c r="Y586" i="1" s="1"/>
  <c r="Q585" i="1"/>
  <c r="X585" i="1" s="1"/>
  <c r="Y585" i="1" s="1"/>
  <c r="Q584" i="1"/>
  <c r="X584" i="1" s="1"/>
  <c r="Y584" i="1" s="1"/>
  <c r="Q583" i="1"/>
  <c r="X583" i="1" s="1"/>
  <c r="Y583" i="1" s="1"/>
  <c r="AB583" i="1" s="1"/>
  <c r="X582" i="1"/>
  <c r="Y582" i="1" s="1"/>
  <c r="Q582" i="1"/>
  <c r="Q581" i="1"/>
  <c r="X581" i="1" s="1"/>
  <c r="Y581" i="1" s="1"/>
  <c r="AB581" i="1" s="1"/>
  <c r="X580" i="1"/>
  <c r="Y580" i="1" s="1"/>
  <c r="Q580" i="1"/>
  <c r="Q579" i="1"/>
  <c r="X579" i="1" s="1"/>
  <c r="Y579" i="1" s="1"/>
  <c r="Y578" i="1"/>
  <c r="Q578" i="1"/>
  <c r="X578" i="1" s="1"/>
  <c r="X577" i="1"/>
  <c r="Y577" i="1" s="1"/>
  <c r="Q577" i="1"/>
  <c r="Q576" i="1"/>
  <c r="X576" i="1" s="1"/>
  <c r="Y576" i="1" s="1"/>
  <c r="X575" i="1"/>
  <c r="Y575" i="1" s="1"/>
  <c r="Q575" i="1"/>
  <c r="Q574" i="1"/>
  <c r="X574" i="1" s="1"/>
  <c r="Y574" i="1" s="1"/>
  <c r="Q573" i="1"/>
  <c r="X573" i="1" s="1"/>
  <c r="Y573" i="1" s="1"/>
  <c r="AB573" i="1" s="1"/>
  <c r="X572" i="1"/>
  <c r="Y572" i="1" s="1"/>
  <c r="Q572" i="1"/>
  <c r="Q571" i="1"/>
  <c r="X571" i="1" s="1"/>
  <c r="Y571" i="1" s="1"/>
  <c r="Q570" i="1"/>
  <c r="X570" i="1" s="1"/>
  <c r="Y570" i="1" s="1"/>
  <c r="AB570" i="1" s="1"/>
  <c r="Q569" i="1"/>
  <c r="X569" i="1" s="1"/>
  <c r="Y569" i="1" s="1"/>
  <c r="Q568" i="1"/>
  <c r="X568" i="1" s="1"/>
  <c r="Y568" i="1" s="1"/>
  <c r="X567" i="1"/>
  <c r="Y567" i="1" s="1"/>
  <c r="Q567" i="1"/>
  <c r="X566" i="1"/>
  <c r="Y566" i="1" s="1"/>
  <c r="Q566" i="1"/>
  <c r="Q565" i="1"/>
  <c r="X565" i="1" s="1"/>
  <c r="Y565" i="1" s="1"/>
  <c r="Y564" i="1"/>
  <c r="Q564" i="1"/>
  <c r="X564" i="1" s="1"/>
  <c r="Q563" i="1"/>
  <c r="X563" i="1" s="1"/>
  <c r="Y563" i="1" s="1"/>
  <c r="Q562" i="1"/>
  <c r="X562" i="1" s="1"/>
  <c r="Y562" i="1" s="1"/>
  <c r="X561" i="1"/>
  <c r="Y561" i="1" s="1"/>
  <c r="Q561" i="1"/>
  <c r="Q560" i="1"/>
  <c r="X560" i="1" s="1"/>
  <c r="Y560" i="1" s="1"/>
  <c r="Q559" i="1"/>
  <c r="X559" i="1" s="1"/>
  <c r="Y559" i="1" s="1"/>
  <c r="Q558" i="1"/>
  <c r="X558" i="1" s="1"/>
  <c r="Y558" i="1" s="1"/>
  <c r="Q557" i="1"/>
  <c r="X557" i="1" s="1"/>
  <c r="Y557" i="1" s="1"/>
  <c r="Q556" i="1"/>
  <c r="X556" i="1" s="1"/>
  <c r="Y556" i="1" s="1"/>
  <c r="X555" i="1"/>
  <c r="Y555" i="1" s="1"/>
  <c r="Q555" i="1"/>
  <c r="Q554" i="1"/>
  <c r="X554" i="1" s="1"/>
  <c r="Y554" i="1" s="1"/>
  <c r="Q553" i="1"/>
  <c r="X553" i="1" s="1"/>
  <c r="Y553" i="1" s="1"/>
  <c r="Q552" i="1"/>
  <c r="X552" i="1" s="1"/>
  <c r="Y552" i="1" s="1"/>
  <c r="Q551" i="1"/>
  <c r="X551" i="1" s="1"/>
  <c r="Y551" i="1" s="1"/>
  <c r="Q550" i="1"/>
  <c r="X550" i="1" s="1"/>
  <c r="Y550" i="1" s="1"/>
  <c r="AB550" i="1" s="1"/>
  <c r="X549" i="1"/>
  <c r="Y549" i="1" s="1"/>
  <c r="Q549" i="1"/>
  <c r="Q548" i="1"/>
  <c r="X548" i="1" s="1"/>
  <c r="Y548" i="1" s="1"/>
  <c r="X547" i="1"/>
  <c r="Y547" i="1" s="1"/>
  <c r="AB547" i="1" s="1"/>
  <c r="Q547" i="1"/>
  <c r="Q546" i="1"/>
  <c r="X546" i="1" s="1"/>
  <c r="Y546" i="1" s="1"/>
  <c r="Q545" i="1"/>
  <c r="X545" i="1" s="1"/>
  <c r="Y545" i="1" s="1"/>
  <c r="Q544" i="1"/>
  <c r="X544" i="1" s="1"/>
  <c r="Y544" i="1" s="1"/>
  <c r="Q543" i="1"/>
  <c r="X543" i="1" s="1"/>
  <c r="Y543" i="1" s="1"/>
  <c r="Q542" i="1"/>
  <c r="X542" i="1" s="1"/>
  <c r="Y542" i="1" s="1"/>
  <c r="X541" i="1"/>
  <c r="Y541" i="1" s="1"/>
  <c r="Q541" i="1"/>
  <c r="Q540" i="1"/>
  <c r="X540" i="1" s="1"/>
  <c r="Y540" i="1" s="1"/>
  <c r="Q539" i="1"/>
  <c r="X539" i="1" s="1"/>
  <c r="Y539" i="1" s="1"/>
  <c r="Q538" i="1"/>
  <c r="X538" i="1" s="1"/>
  <c r="Y538" i="1" s="1"/>
  <c r="Q537" i="1"/>
  <c r="X537" i="1" s="1"/>
  <c r="Y537" i="1" s="1"/>
  <c r="Y536" i="1"/>
  <c r="Q536" i="1"/>
  <c r="X536" i="1" s="1"/>
  <c r="Q535" i="1"/>
  <c r="X535" i="1" s="1"/>
  <c r="Y535" i="1" s="1"/>
  <c r="Q534" i="1"/>
  <c r="X534" i="1" s="1"/>
  <c r="Y534" i="1" s="1"/>
  <c r="Q533" i="1"/>
  <c r="X533" i="1" s="1"/>
  <c r="Y533" i="1" s="1"/>
  <c r="Q532" i="1"/>
  <c r="X532" i="1" s="1"/>
  <c r="Y532" i="1" s="1"/>
  <c r="Q531" i="1"/>
  <c r="X531" i="1" s="1"/>
  <c r="Y531" i="1" s="1"/>
  <c r="Q530" i="1"/>
  <c r="X530" i="1" s="1"/>
  <c r="Y530" i="1" s="1"/>
  <c r="Q529" i="1"/>
  <c r="X529" i="1" s="1"/>
  <c r="Y529" i="1" s="1"/>
  <c r="Y528" i="1"/>
  <c r="X528" i="1"/>
  <c r="Q528" i="1"/>
  <c r="Q527" i="1"/>
  <c r="X527" i="1" s="1"/>
  <c r="Y527" i="1" s="1"/>
  <c r="Y526" i="1"/>
  <c r="Q526" i="1"/>
  <c r="X526" i="1" s="1"/>
  <c r="Q525" i="1"/>
  <c r="X525" i="1" s="1"/>
  <c r="Y525" i="1" s="1"/>
  <c r="Q524" i="1"/>
  <c r="X524" i="1" s="1"/>
  <c r="Y524" i="1" s="1"/>
  <c r="X523" i="1"/>
  <c r="Y523" i="1" s="1"/>
  <c r="Q523" i="1"/>
  <c r="Q522" i="1"/>
  <c r="X522" i="1" s="1"/>
  <c r="Y522" i="1" s="1"/>
  <c r="Q521" i="1"/>
  <c r="X521" i="1" s="1"/>
  <c r="Y521" i="1" s="1"/>
  <c r="AB521" i="1" s="1"/>
  <c r="X520" i="1"/>
  <c r="Y520" i="1" s="1"/>
  <c r="Q520" i="1"/>
  <c r="Q519" i="1"/>
  <c r="X519" i="1" s="1"/>
  <c r="Y519" i="1" s="1"/>
  <c r="Q518" i="1"/>
  <c r="X518" i="1" s="1"/>
  <c r="Y518" i="1" s="1"/>
  <c r="Q517" i="1"/>
  <c r="X517" i="1" s="1"/>
  <c r="Y517" i="1" s="1"/>
  <c r="Q516" i="1"/>
  <c r="X516" i="1" s="1"/>
  <c r="Y516" i="1" s="1"/>
  <c r="Q515" i="1"/>
  <c r="X515" i="1" s="1"/>
  <c r="Y515" i="1" s="1"/>
  <c r="X514" i="1"/>
  <c r="Y514" i="1" s="1"/>
  <c r="Q514" i="1"/>
  <c r="Q513" i="1"/>
  <c r="X513" i="1" s="1"/>
  <c r="Y513" i="1" s="1"/>
  <c r="Y512" i="1"/>
  <c r="AB512" i="1" s="1"/>
  <c r="Q512" i="1"/>
  <c r="X512" i="1" s="1"/>
  <c r="Q511" i="1"/>
  <c r="X511" i="1" s="1"/>
  <c r="Y511" i="1" s="1"/>
  <c r="Q510" i="1"/>
  <c r="X510" i="1" s="1"/>
  <c r="Y510" i="1" s="1"/>
  <c r="X509" i="1"/>
  <c r="Y509" i="1" s="1"/>
  <c r="Q509" i="1"/>
  <c r="Q508" i="1"/>
  <c r="X508" i="1" s="1"/>
  <c r="Y508" i="1" s="1"/>
  <c r="Y507" i="1"/>
  <c r="Q507" i="1"/>
  <c r="X507" i="1" s="1"/>
  <c r="Q506" i="1"/>
  <c r="X506" i="1" s="1"/>
  <c r="Y506" i="1" s="1"/>
  <c r="Q505" i="1"/>
  <c r="X505" i="1" s="1"/>
  <c r="Y505" i="1" s="1"/>
  <c r="Q504" i="1"/>
  <c r="X504" i="1" s="1"/>
  <c r="Y504" i="1" s="1"/>
  <c r="AB504" i="1" s="1"/>
  <c r="Y503" i="1"/>
  <c r="Q503" i="1"/>
  <c r="X503" i="1" s="1"/>
  <c r="Q502" i="1"/>
  <c r="X502" i="1" s="1"/>
  <c r="Y502" i="1" s="1"/>
  <c r="Q501" i="1"/>
  <c r="X501" i="1" s="1"/>
  <c r="Y501" i="1" s="1"/>
  <c r="X500" i="1"/>
  <c r="Y500" i="1" s="1"/>
  <c r="Q500" i="1"/>
  <c r="Q499" i="1"/>
  <c r="X499" i="1" s="1"/>
  <c r="Y499" i="1" s="1"/>
  <c r="Q498" i="1"/>
  <c r="X498" i="1" s="1"/>
  <c r="Y498" i="1" s="1"/>
  <c r="Q497" i="1"/>
  <c r="X497" i="1" s="1"/>
  <c r="Y497" i="1" s="1"/>
  <c r="Q496" i="1"/>
  <c r="X496" i="1" s="1"/>
  <c r="Y496" i="1" s="1"/>
  <c r="Q495" i="1"/>
  <c r="X495" i="1" s="1"/>
  <c r="Y495" i="1" s="1"/>
  <c r="Q494" i="1"/>
  <c r="X494" i="1" s="1"/>
  <c r="Y494" i="1" s="1"/>
  <c r="AB494" i="1" s="1"/>
  <c r="Q493" i="1"/>
  <c r="X493" i="1" s="1"/>
  <c r="Y493" i="1" s="1"/>
  <c r="Y492" i="1"/>
  <c r="X492" i="1"/>
  <c r="Q492" i="1"/>
  <c r="Q491" i="1"/>
  <c r="X491" i="1" s="1"/>
  <c r="Y491" i="1" s="1"/>
  <c r="Y490" i="1"/>
  <c r="Q490" i="1"/>
  <c r="X490" i="1" s="1"/>
  <c r="Q489" i="1"/>
  <c r="X489" i="1" s="1"/>
  <c r="Y489" i="1" s="1"/>
  <c r="Q488" i="1"/>
  <c r="X488" i="1" s="1"/>
  <c r="Y488" i="1" s="1"/>
  <c r="X487" i="1"/>
  <c r="Y487" i="1" s="1"/>
  <c r="Q487" i="1"/>
  <c r="Q486" i="1"/>
  <c r="X486" i="1" s="1"/>
  <c r="Y486" i="1" s="1"/>
  <c r="Y485" i="1"/>
  <c r="Q485" i="1"/>
  <c r="X485" i="1" s="1"/>
  <c r="X484" i="1"/>
  <c r="Y484" i="1" s="1"/>
  <c r="AB484" i="1" s="1"/>
  <c r="Q484" i="1"/>
  <c r="X483" i="1"/>
  <c r="Y483" i="1" s="1"/>
  <c r="Q483" i="1"/>
  <c r="Q482" i="1"/>
  <c r="X482" i="1" s="1"/>
  <c r="Y482" i="1" s="1"/>
  <c r="Y481" i="1"/>
  <c r="Q481" i="1"/>
  <c r="X481" i="1" s="1"/>
  <c r="X480" i="1"/>
  <c r="Y480" i="1" s="1"/>
  <c r="Q480" i="1"/>
  <c r="Q479" i="1"/>
  <c r="X479" i="1" s="1"/>
  <c r="Y479" i="1" s="1"/>
  <c r="X478" i="1"/>
  <c r="Y478" i="1" s="1"/>
  <c r="Q478" i="1"/>
  <c r="Q477" i="1"/>
  <c r="X477" i="1" s="1"/>
  <c r="Y477" i="1" s="1"/>
  <c r="Q476" i="1"/>
  <c r="X476" i="1" s="1"/>
  <c r="Y476" i="1" s="1"/>
  <c r="AB476" i="1" s="1"/>
  <c r="Y475" i="1"/>
  <c r="AB475" i="1" s="1"/>
  <c r="Q475" i="1"/>
  <c r="X475" i="1" s="1"/>
  <c r="Q474" i="1"/>
  <c r="X474" i="1" s="1"/>
  <c r="Y474" i="1" s="1"/>
  <c r="Q473" i="1"/>
  <c r="X473" i="1" s="1"/>
  <c r="Y473" i="1" s="1"/>
  <c r="Q472" i="1"/>
  <c r="X472" i="1" s="1"/>
  <c r="Y472" i="1" s="1"/>
  <c r="Q471" i="1"/>
  <c r="X471" i="1" s="1"/>
  <c r="Y471" i="1" s="1"/>
  <c r="Q470" i="1"/>
  <c r="X470" i="1" s="1"/>
  <c r="Y470" i="1" s="1"/>
  <c r="Y469" i="1"/>
  <c r="Q469" i="1"/>
  <c r="X469" i="1" s="1"/>
  <c r="Q468" i="1"/>
  <c r="X468" i="1" s="1"/>
  <c r="Y468" i="1" s="1"/>
  <c r="Q467" i="1"/>
  <c r="X467" i="1" s="1"/>
  <c r="Y467" i="1" s="1"/>
  <c r="Q466" i="1"/>
  <c r="X466" i="1" s="1"/>
  <c r="Y466" i="1" s="1"/>
  <c r="AB466" i="1" s="1"/>
  <c r="X465" i="1"/>
  <c r="Y465" i="1" s="1"/>
  <c r="Q465" i="1"/>
  <c r="Q464" i="1"/>
  <c r="X464" i="1" s="1"/>
  <c r="Y464" i="1" s="1"/>
  <c r="Q463" i="1"/>
  <c r="X463" i="1" s="1"/>
  <c r="Y463" i="1" s="1"/>
  <c r="Q462" i="1"/>
  <c r="X462" i="1" s="1"/>
  <c r="Y462" i="1" s="1"/>
  <c r="Q461" i="1"/>
  <c r="X461" i="1" s="1"/>
  <c r="Y461" i="1" s="1"/>
  <c r="Q460" i="1"/>
  <c r="X460" i="1" s="1"/>
  <c r="Y460" i="1" s="1"/>
  <c r="Q459" i="1"/>
  <c r="X459" i="1" s="1"/>
  <c r="Y459" i="1" s="1"/>
  <c r="Q458" i="1"/>
  <c r="X458" i="1" s="1"/>
  <c r="Y458" i="1" s="1"/>
  <c r="Q457" i="1"/>
  <c r="X457" i="1" s="1"/>
  <c r="Y457" i="1" s="1"/>
  <c r="AB457" i="1" s="1"/>
  <c r="X456" i="1"/>
  <c r="Y456" i="1" s="1"/>
  <c r="Q456" i="1"/>
  <c r="Y455" i="1"/>
  <c r="X455" i="1"/>
  <c r="Q455" i="1"/>
  <c r="X454" i="1"/>
  <c r="Y454" i="1" s="1"/>
  <c r="AB454" i="1" s="1"/>
  <c r="Q454" i="1"/>
  <c r="Q453" i="1"/>
  <c r="X453" i="1" s="1"/>
  <c r="Y453" i="1" s="1"/>
  <c r="Y452" i="1"/>
  <c r="Q452" i="1"/>
  <c r="X452" i="1" s="1"/>
  <c r="X451" i="1"/>
  <c r="Y451" i="1" s="1"/>
  <c r="Q451" i="1"/>
  <c r="Q450" i="1"/>
  <c r="X450" i="1" s="1"/>
  <c r="Y450" i="1" s="1"/>
  <c r="X449" i="1"/>
  <c r="Y449" i="1" s="1"/>
  <c r="Q449" i="1"/>
  <c r="Q448" i="1"/>
  <c r="X448" i="1" s="1"/>
  <c r="Y448" i="1" s="1"/>
  <c r="Q447" i="1"/>
  <c r="X447" i="1" s="1"/>
  <c r="Y447" i="1" s="1"/>
  <c r="AB447" i="1" s="1"/>
  <c r="X446" i="1"/>
  <c r="Y446" i="1" s="1"/>
  <c r="Q446" i="1"/>
  <c r="Q445" i="1"/>
  <c r="X445" i="1" s="1"/>
  <c r="Y445" i="1" s="1"/>
  <c r="Q444" i="1"/>
  <c r="X444" i="1" s="1"/>
  <c r="Y444" i="1" s="1"/>
  <c r="Q443" i="1"/>
  <c r="X443" i="1" s="1"/>
  <c r="Y443" i="1" s="1"/>
  <c r="Q442" i="1"/>
  <c r="X442" i="1" s="1"/>
  <c r="Y442" i="1" s="1"/>
  <c r="Y441" i="1"/>
  <c r="AB441" i="1" s="1"/>
  <c r="Q441" i="1"/>
  <c r="X441" i="1" s="1"/>
  <c r="Q440" i="1"/>
  <c r="X440" i="1" s="1"/>
  <c r="Y440" i="1" s="1"/>
  <c r="Q439" i="1"/>
  <c r="X439" i="1" s="1"/>
  <c r="Y439" i="1" s="1"/>
  <c r="Q438" i="1"/>
  <c r="X438" i="1" s="1"/>
  <c r="Y438" i="1" s="1"/>
  <c r="Q437" i="1"/>
  <c r="X437" i="1" s="1"/>
  <c r="Y437" i="1" s="1"/>
  <c r="Q436" i="1"/>
  <c r="X436" i="1" s="1"/>
  <c r="Y436" i="1" s="1"/>
  <c r="Q435" i="1"/>
  <c r="X435" i="1" s="1"/>
  <c r="Y435" i="1" s="1"/>
  <c r="Q434" i="1"/>
  <c r="X434" i="1" s="1"/>
  <c r="Y434" i="1" s="1"/>
  <c r="X433" i="1"/>
  <c r="Y433" i="1" s="1"/>
  <c r="Q433" i="1"/>
  <c r="X432" i="1"/>
  <c r="Y432" i="1" s="1"/>
  <c r="Q432" i="1"/>
  <c r="Q431" i="1"/>
  <c r="X431" i="1" s="1"/>
  <c r="Y431" i="1" s="1"/>
  <c r="Y430" i="1"/>
  <c r="Q430" i="1"/>
  <c r="X430" i="1" s="1"/>
  <c r="X429" i="1"/>
  <c r="Y429" i="1" s="1"/>
  <c r="Q429" i="1"/>
  <c r="Q428" i="1"/>
  <c r="X428" i="1" s="1"/>
  <c r="Y428" i="1" s="1"/>
  <c r="X427" i="1"/>
  <c r="Y427" i="1" s="1"/>
  <c r="Q427" i="1"/>
  <c r="Y426" i="1"/>
  <c r="AB426" i="1" s="1"/>
  <c r="X426" i="1"/>
  <c r="Q426" i="1"/>
  <c r="Q425" i="1"/>
  <c r="X425" i="1" s="1"/>
  <c r="Y425" i="1" s="1"/>
  <c r="AB425" i="1" s="1"/>
  <c r="X424" i="1"/>
  <c r="Y424" i="1" s="1"/>
  <c r="Q424" i="1"/>
  <c r="Q423" i="1"/>
  <c r="X423" i="1" s="1"/>
  <c r="Y423" i="1" s="1"/>
  <c r="Q422" i="1"/>
  <c r="X422" i="1" s="1"/>
  <c r="Y422" i="1" s="1"/>
  <c r="Q421" i="1"/>
  <c r="X421" i="1" s="1"/>
  <c r="Y421" i="1" s="1"/>
  <c r="AB421" i="1" s="1"/>
  <c r="Q420" i="1"/>
  <c r="X420" i="1" s="1"/>
  <c r="Y420" i="1" s="1"/>
  <c r="Y419" i="1"/>
  <c r="AB419" i="1" s="1"/>
  <c r="Q419" i="1"/>
  <c r="X419" i="1" s="1"/>
  <c r="Q418" i="1"/>
  <c r="X418" i="1" s="1"/>
  <c r="Y418" i="1" s="1"/>
  <c r="Q417" i="1"/>
  <c r="X417" i="1" s="1"/>
  <c r="Y417" i="1" s="1"/>
  <c r="Q416" i="1"/>
  <c r="X416" i="1" s="1"/>
  <c r="Y416" i="1" s="1"/>
  <c r="X415" i="1"/>
  <c r="Y415" i="1" s="1"/>
  <c r="Q415" i="1"/>
  <c r="X414" i="1"/>
  <c r="Y414" i="1" s="1"/>
  <c r="Q414" i="1"/>
  <c r="Q413" i="1"/>
  <c r="X413" i="1" s="1"/>
  <c r="Y413" i="1" s="1"/>
  <c r="Q412" i="1"/>
  <c r="X412" i="1" s="1"/>
  <c r="Y412" i="1" s="1"/>
  <c r="Q411" i="1"/>
  <c r="X411" i="1" s="1"/>
  <c r="Y411" i="1" s="1"/>
  <c r="Q410" i="1"/>
  <c r="X410" i="1" s="1"/>
  <c r="Y410" i="1" s="1"/>
  <c r="Q409" i="1"/>
  <c r="X409" i="1" s="1"/>
  <c r="Y409" i="1" s="1"/>
  <c r="Q408" i="1"/>
  <c r="X408" i="1" s="1"/>
  <c r="Y408" i="1" s="1"/>
  <c r="Q407" i="1"/>
  <c r="X407" i="1" s="1"/>
  <c r="Y407" i="1" s="1"/>
  <c r="AB407" i="1" s="1"/>
  <c r="Q406" i="1"/>
  <c r="X406" i="1" s="1"/>
  <c r="Y406" i="1" s="1"/>
  <c r="Q405" i="1"/>
  <c r="X405" i="1" s="1"/>
  <c r="Y405" i="1" s="1"/>
  <c r="Q404" i="1"/>
  <c r="X404" i="1" s="1"/>
  <c r="Y404" i="1" s="1"/>
  <c r="Q403" i="1"/>
  <c r="X403" i="1" s="1"/>
  <c r="Y403" i="1" s="1"/>
  <c r="Y402" i="1"/>
  <c r="Q402" i="1"/>
  <c r="X402" i="1" s="1"/>
  <c r="X401" i="1"/>
  <c r="Y401" i="1" s="1"/>
  <c r="Q401" i="1"/>
  <c r="Q400" i="1"/>
  <c r="X400" i="1" s="1"/>
  <c r="Y400" i="1" s="1"/>
  <c r="AB400" i="1" s="1"/>
  <c r="Q399" i="1"/>
  <c r="X399" i="1" s="1"/>
  <c r="Y399" i="1" s="1"/>
  <c r="AB399" i="1" s="1"/>
  <c r="Q398" i="1"/>
  <c r="X398" i="1" s="1"/>
  <c r="Y398" i="1" s="1"/>
  <c r="Q397" i="1"/>
  <c r="X397" i="1" s="1"/>
  <c r="Y397" i="1" s="1"/>
  <c r="Q396" i="1"/>
  <c r="X396" i="1" s="1"/>
  <c r="Y396" i="1" s="1"/>
  <c r="AB396" i="1" s="1"/>
  <c r="X395" i="1"/>
  <c r="Y395" i="1" s="1"/>
  <c r="Q395" i="1"/>
  <c r="Q394" i="1"/>
  <c r="X394" i="1" s="1"/>
  <c r="Y394" i="1" s="1"/>
  <c r="Q393" i="1"/>
  <c r="X393" i="1" s="1"/>
  <c r="Y393" i="1" s="1"/>
  <c r="Q392" i="1"/>
  <c r="X392" i="1" s="1"/>
  <c r="Y392" i="1" s="1"/>
  <c r="Q391" i="1"/>
  <c r="X391" i="1" s="1"/>
  <c r="Y391" i="1" s="1"/>
  <c r="X390" i="1"/>
  <c r="Y390" i="1" s="1"/>
  <c r="Q390" i="1"/>
  <c r="Q389" i="1"/>
  <c r="X389" i="1" s="1"/>
  <c r="Y389" i="1" s="1"/>
  <c r="Q388" i="1"/>
  <c r="X388" i="1" s="1"/>
  <c r="Y388" i="1" s="1"/>
  <c r="X387" i="1"/>
  <c r="Y387" i="1" s="1"/>
  <c r="Q387" i="1"/>
  <c r="Q386" i="1"/>
  <c r="X386" i="1" s="1"/>
  <c r="Y386" i="1" s="1"/>
  <c r="AB386" i="1" s="1"/>
  <c r="X385" i="1"/>
  <c r="Y385" i="1" s="1"/>
  <c r="Q385" i="1"/>
  <c r="Q384" i="1"/>
  <c r="X384" i="1" s="1"/>
  <c r="Y384" i="1" s="1"/>
  <c r="Q383" i="1"/>
  <c r="X383" i="1" s="1"/>
  <c r="Y383" i="1" s="1"/>
  <c r="Q382" i="1"/>
  <c r="X382" i="1" s="1"/>
  <c r="Y382" i="1" s="1"/>
  <c r="AB382" i="1" s="1"/>
  <c r="Q381" i="1"/>
  <c r="X381" i="1" s="1"/>
  <c r="Y381" i="1" s="1"/>
  <c r="X380" i="1"/>
  <c r="Y380" i="1" s="1"/>
  <c r="Q380" i="1"/>
  <c r="Q379" i="1"/>
  <c r="X379" i="1" s="1"/>
  <c r="Y379" i="1" s="1"/>
  <c r="Q378" i="1"/>
  <c r="X378" i="1" s="1"/>
  <c r="Y378" i="1" s="1"/>
  <c r="Q377" i="1"/>
  <c r="X377" i="1" s="1"/>
  <c r="Y377" i="1" s="1"/>
  <c r="AB377" i="1" s="1"/>
  <c r="Q376" i="1"/>
  <c r="X376" i="1" s="1"/>
  <c r="Y376" i="1" s="1"/>
  <c r="X375" i="1"/>
  <c r="Y375" i="1" s="1"/>
  <c r="Q375" i="1"/>
  <c r="Q374" i="1"/>
  <c r="X374" i="1" s="1"/>
  <c r="Y374" i="1" s="1"/>
  <c r="Q373" i="1"/>
  <c r="X373" i="1" s="1"/>
  <c r="Y373" i="1" s="1"/>
  <c r="X372" i="1"/>
  <c r="Y372" i="1" s="1"/>
  <c r="Q372" i="1"/>
  <c r="Q371" i="1"/>
  <c r="X371" i="1" s="1"/>
  <c r="Y371" i="1" s="1"/>
  <c r="Q370" i="1"/>
  <c r="X370" i="1" s="1"/>
  <c r="Y370" i="1" s="1"/>
  <c r="AB370" i="1" s="1"/>
  <c r="Q369" i="1"/>
  <c r="X369" i="1" s="1"/>
  <c r="Y369" i="1" s="1"/>
  <c r="Q368" i="1"/>
  <c r="X368" i="1" s="1"/>
  <c r="Y368" i="1" s="1"/>
  <c r="Y367" i="1"/>
  <c r="X367" i="1"/>
  <c r="Q367" i="1"/>
  <c r="X366" i="1"/>
  <c r="Y366" i="1" s="1"/>
  <c r="Q366" i="1"/>
  <c r="Q365" i="1"/>
  <c r="X365" i="1" s="1"/>
  <c r="Y365" i="1" s="1"/>
  <c r="Q364" i="1"/>
  <c r="X364" i="1" s="1"/>
  <c r="Y364" i="1" s="1"/>
  <c r="Q363" i="1"/>
  <c r="X363" i="1" s="1"/>
  <c r="Y363" i="1" s="1"/>
  <c r="X362" i="1"/>
  <c r="Y362" i="1" s="1"/>
  <c r="Q362" i="1"/>
  <c r="Q361" i="1"/>
  <c r="X361" i="1" s="1"/>
  <c r="Y361" i="1" s="1"/>
  <c r="Q360" i="1"/>
  <c r="X360" i="1" s="1"/>
  <c r="Y360" i="1" s="1"/>
  <c r="Q359" i="1"/>
  <c r="X359" i="1" s="1"/>
  <c r="Y359" i="1" s="1"/>
  <c r="Q358" i="1"/>
  <c r="X358" i="1" s="1"/>
  <c r="Y358" i="1" s="1"/>
  <c r="Q357" i="1"/>
  <c r="X357" i="1" s="1"/>
  <c r="Y357" i="1" s="1"/>
  <c r="Q356" i="1"/>
  <c r="X356" i="1" s="1"/>
  <c r="Y356" i="1" s="1"/>
  <c r="X355" i="1"/>
  <c r="Y355" i="1" s="1"/>
  <c r="Q355" i="1"/>
  <c r="Q354" i="1"/>
  <c r="X354" i="1" s="1"/>
  <c r="Y354" i="1" s="1"/>
  <c r="Q353" i="1"/>
  <c r="X353" i="1" s="1"/>
  <c r="Y353" i="1" s="1"/>
  <c r="AB353" i="1" s="1"/>
  <c r="Q352" i="1"/>
  <c r="X352" i="1" s="1"/>
  <c r="Y352" i="1" s="1"/>
  <c r="AB352" i="1" s="1"/>
  <c r="Q351" i="1"/>
  <c r="X351" i="1" s="1"/>
  <c r="Y351" i="1" s="1"/>
  <c r="Q350" i="1"/>
  <c r="X350" i="1" s="1"/>
  <c r="Y350" i="1" s="1"/>
  <c r="Q349" i="1"/>
  <c r="X349" i="1" s="1"/>
  <c r="Y349" i="1" s="1"/>
  <c r="X348" i="1"/>
  <c r="Y348" i="1" s="1"/>
  <c r="Q348" i="1"/>
  <c r="Q347" i="1"/>
  <c r="X347" i="1" s="1"/>
  <c r="Y347" i="1" s="1"/>
  <c r="Q346" i="1"/>
  <c r="X346" i="1" s="1"/>
  <c r="Y346" i="1" s="1"/>
  <c r="Q345" i="1"/>
  <c r="X345" i="1" s="1"/>
  <c r="Y345" i="1" s="1"/>
  <c r="AB345" i="1" s="1"/>
  <c r="Q344" i="1"/>
  <c r="X344" i="1" s="1"/>
  <c r="Y344" i="1" s="1"/>
  <c r="X343" i="1"/>
  <c r="Y343" i="1" s="1"/>
  <c r="Q343" i="1"/>
  <c r="Q342" i="1"/>
  <c r="X342" i="1" s="1"/>
  <c r="Y342" i="1" s="1"/>
  <c r="Q341" i="1"/>
  <c r="X341" i="1" s="1"/>
  <c r="Y341" i="1" s="1"/>
  <c r="AB341" i="1" s="1"/>
  <c r="Q340" i="1"/>
  <c r="X340" i="1" s="1"/>
  <c r="Y340" i="1" s="1"/>
  <c r="AB340" i="1" s="1"/>
  <c r="Q339" i="1"/>
  <c r="X339" i="1" s="1"/>
  <c r="Y339" i="1" s="1"/>
  <c r="Q338" i="1"/>
  <c r="X338" i="1" s="1"/>
  <c r="Y338" i="1" s="1"/>
  <c r="X337" i="1"/>
  <c r="Y337" i="1" s="1"/>
  <c r="AB337" i="1" s="1"/>
  <c r="Q337" i="1"/>
  <c r="Q336" i="1"/>
  <c r="X336" i="1" s="1"/>
  <c r="Y336" i="1" s="1"/>
  <c r="Q335" i="1"/>
  <c r="X335" i="1" s="1"/>
  <c r="Y335" i="1" s="1"/>
  <c r="Q334" i="1"/>
  <c r="X334" i="1" s="1"/>
  <c r="Y334" i="1" s="1"/>
  <c r="Q333" i="1"/>
  <c r="X333" i="1" s="1"/>
  <c r="Y333" i="1" s="1"/>
  <c r="X332" i="1"/>
  <c r="Y332" i="1" s="1"/>
  <c r="Q332" i="1"/>
  <c r="Q331" i="1"/>
  <c r="X331" i="1" s="1"/>
  <c r="Y331" i="1" s="1"/>
  <c r="Q330" i="1"/>
  <c r="X330" i="1" s="1"/>
  <c r="Y330" i="1" s="1"/>
  <c r="AB330" i="1" s="1"/>
  <c r="Q329" i="1"/>
  <c r="X329" i="1" s="1"/>
  <c r="Y329" i="1" s="1"/>
  <c r="AB329" i="1" s="1"/>
  <c r="Q328" i="1"/>
  <c r="X328" i="1" s="1"/>
  <c r="Y328" i="1" s="1"/>
  <c r="Q327" i="1"/>
  <c r="X327" i="1" s="1"/>
  <c r="Y327" i="1" s="1"/>
  <c r="Q326" i="1"/>
  <c r="X326" i="1" s="1"/>
  <c r="Y326" i="1" s="1"/>
  <c r="Q325" i="1"/>
  <c r="X325" i="1" s="1"/>
  <c r="Y325" i="1" s="1"/>
  <c r="Q324" i="1"/>
  <c r="X324" i="1" s="1"/>
  <c r="Y324" i="1" s="1"/>
  <c r="Q323" i="1"/>
  <c r="X323" i="1" s="1"/>
  <c r="Y323" i="1" s="1"/>
  <c r="X322" i="1"/>
  <c r="Y322" i="1" s="1"/>
  <c r="Q322" i="1"/>
  <c r="Q321" i="1"/>
  <c r="X321" i="1" s="1"/>
  <c r="Y321" i="1" s="1"/>
  <c r="Q320" i="1"/>
  <c r="X320" i="1" s="1"/>
  <c r="Y320" i="1" s="1"/>
  <c r="Y319" i="1"/>
  <c r="X319" i="1"/>
  <c r="Q319" i="1"/>
  <c r="Q318" i="1"/>
  <c r="X318" i="1" s="1"/>
  <c r="Y318" i="1" s="1"/>
  <c r="Q317" i="1"/>
  <c r="X317" i="1" s="1"/>
  <c r="Y317" i="1" s="1"/>
  <c r="AB317" i="1" s="1"/>
  <c r="Q316" i="1"/>
  <c r="X316" i="1" s="1"/>
  <c r="Y316" i="1" s="1"/>
  <c r="Q315" i="1"/>
  <c r="X315" i="1" s="1"/>
  <c r="Y315" i="1" s="1"/>
  <c r="Y314" i="1"/>
  <c r="Q314" i="1"/>
  <c r="X314" i="1" s="1"/>
  <c r="X313" i="1"/>
  <c r="Y313" i="1" s="1"/>
  <c r="Q313" i="1"/>
  <c r="Q312" i="1"/>
  <c r="X312" i="1" s="1"/>
  <c r="Y312" i="1" s="1"/>
  <c r="Q311" i="1"/>
  <c r="X311" i="1" s="1"/>
  <c r="Y311" i="1" s="1"/>
  <c r="X310" i="1"/>
  <c r="Y310" i="1" s="1"/>
  <c r="Q310" i="1"/>
  <c r="Y309" i="1"/>
  <c r="AB309" i="1" s="1"/>
  <c r="X309" i="1"/>
  <c r="Q309" i="1"/>
  <c r="X308" i="1"/>
  <c r="Y308" i="1" s="1"/>
  <c r="Q308" i="1"/>
  <c r="Q307" i="1"/>
  <c r="X307" i="1" s="1"/>
  <c r="Y307" i="1" s="1"/>
  <c r="Q306" i="1"/>
  <c r="X306" i="1" s="1"/>
  <c r="Y306" i="1" s="1"/>
  <c r="AB306" i="1" s="1"/>
  <c r="Q305" i="1"/>
  <c r="X305" i="1" s="1"/>
  <c r="Y305" i="1" s="1"/>
  <c r="Y304" i="1"/>
  <c r="X304" i="1"/>
  <c r="Q304" i="1"/>
  <c r="Q303" i="1"/>
  <c r="X303" i="1" s="1"/>
  <c r="Y303" i="1" s="1"/>
  <c r="AB303" i="1" s="1"/>
  <c r="X302" i="1"/>
  <c r="Y302" i="1" s="1"/>
  <c r="Q302" i="1"/>
  <c r="Q301" i="1"/>
  <c r="X301" i="1" s="1"/>
  <c r="Y301" i="1" s="1"/>
  <c r="Q300" i="1"/>
  <c r="X300" i="1" s="1"/>
  <c r="Y300" i="1" s="1"/>
  <c r="Q299" i="1"/>
  <c r="X299" i="1" s="1"/>
  <c r="Y299" i="1" s="1"/>
  <c r="Q298" i="1"/>
  <c r="X298" i="1" s="1"/>
  <c r="Y298" i="1" s="1"/>
  <c r="Q297" i="1"/>
  <c r="X297" i="1" s="1"/>
  <c r="Y297" i="1" s="1"/>
  <c r="Q296" i="1"/>
  <c r="X296" i="1" s="1"/>
  <c r="Y296" i="1" s="1"/>
  <c r="Y295" i="1"/>
  <c r="Q295" i="1"/>
  <c r="X295" i="1" s="1"/>
  <c r="Q294" i="1"/>
  <c r="X294" i="1" s="1"/>
  <c r="Y294" i="1" s="1"/>
  <c r="Q293" i="1"/>
  <c r="X293" i="1" s="1"/>
  <c r="Y293" i="1" s="1"/>
  <c r="Q292" i="1"/>
  <c r="X292" i="1" s="1"/>
  <c r="Y292" i="1" s="1"/>
  <c r="X291" i="1"/>
  <c r="Y291" i="1" s="1"/>
  <c r="Q291" i="1"/>
  <c r="X290" i="1"/>
  <c r="Y290" i="1" s="1"/>
  <c r="Q290" i="1"/>
  <c r="Q289" i="1"/>
  <c r="X289" i="1" s="1"/>
  <c r="Y289" i="1" s="1"/>
  <c r="Q288" i="1"/>
  <c r="X288" i="1" s="1"/>
  <c r="Y288" i="1" s="1"/>
  <c r="Q287" i="1"/>
  <c r="X287" i="1" s="1"/>
  <c r="Y287" i="1" s="1"/>
  <c r="Q286" i="1"/>
  <c r="X286" i="1" s="1"/>
  <c r="Y286" i="1" s="1"/>
  <c r="Q285" i="1"/>
  <c r="X285" i="1" s="1"/>
  <c r="Y285" i="1" s="1"/>
  <c r="Q284" i="1"/>
  <c r="X284" i="1" s="1"/>
  <c r="Y284" i="1" s="1"/>
  <c r="Q283" i="1"/>
  <c r="X283" i="1" s="1"/>
  <c r="Y283" i="1" s="1"/>
  <c r="X282" i="1"/>
  <c r="Y282" i="1" s="1"/>
  <c r="Q282" i="1"/>
  <c r="Q281" i="1"/>
  <c r="X281" i="1" s="1"/>
  <c r="Y281" i="1" s="1"/>
  <c r="Q280" i="1"/>
  <c r="X280" i="1" s="1"/>
  <c r="Y280" i="1" s="1"/>
  <c r="X279" i="1"/>
  <c r="Y279" i="1" s="1"/>
  <c r="Q279" i="1"/>
  <c r="X278" i="1"/>
  <c r="Y278" i="1" s="1"/>
  <c r="Q278" i="1"/>
  <c r="Q277" i="1"/>
  <c r="X277" i="1" s="1"/>
  <c r="Y277" i="1" s="1"/>
  <c r="Q276" i="1"/>
  <c r="X276" i="1" s="1"/>
  <c r="Y276" i="1" s="1"/>
  <c r="Q275" i="1"/>
  <c r="X275" i="1" s="1"/>
  <c r="Y275" i="1" s="1"/>
  <c r="AB275" i="1" s="1"/>
  <c r="X274" i="1"/>
  <c r="Y274" i="1" s="1"/>
  <c r="Q274" i="1"/>
  <c r="X273" i="1"/>
  <c r="Y273" i="1" s="1"/>
  <c r="Q273" i="1"/>
  <c r="Q272" i="1"/>
  <c r="X272" i="1" s="1"/>
  <c r="Y272" i="1" s="1"/>
  <c r="Q271" i="1"/>
  <c r="X271" i="1" s="1"/>
  <c r="Y271" i="1" s="1"/>
  <c r="AB271" i="1" s="1"/>
  <c r="Q270" i="1"/>
  <c r="X270" i="1" s="1"/>
  <c r="Y270" i="1" s="1"/>
  <c r="X269" i="1"/>
  <c r="Y269" i="1" s="1"/>
  <c r="Q269" i="1"/>
  <c r="X268" i="1"/>
  <c r="Y268" i="1" s="1"/>
  <c r="Q268" i="1"/>
  <c r="Q267" i="1"/>
  <c r="X267" i="1" s="1"/>
  <c r="Y267" i="1" s="1"/>
  <c r="Q266" i="1"/>
  <c r="X266" i="1" s="1"/>
  <c r="Y266" i="1" s="1"/>
  <c r="Q265" i="1"/>
  <c r="X265" i="1" s="1"/>
  <c r="Y265" i="1" s="1"/>
  <c r="Q264" i="1"/>
  <c r="X264" i="1" s="1"/>
  <c r="Y264" i="1" s="1"/>
  <c r="Q263" i="1"/>
  <c r="X263" i="1" s="1"/>
  <c r="Y263" i="1" s="1"/>
  <c r="Q262" i="1"/>
  <c r="X262" i="1" s="1"/>
  <c r="Y262" i="1" s="1"/>
  <c r="Q261" i="1"/>
  <c r="X261" i="1" s="1"/>
  <c r="Y261" i="1" s="1"/>
  <c r="X260" i="1"/>
  <c r="Y260" i="1" s="1"/>
  <c r="Q260" i="1"/>
  <c r="Q259" i="1"/>
  <c r="X259" i="1" s="1"/>
  <c r="Y259" i="1" s="1"/>
  <c r="AB259" i="1" s="1"/>
  <c r="Q258" i="1"/>
  <c r="X258" i="1" s="1"/>
  <c r="Y258" i="1" s="1"/>
  <c r="Q257" i="1"/>
  <c r="X257" i="1" s="1"/>
  <c r="Y257" i="1" s="1"/>
  <c r="X256" i="1"/>
  <c r="Y256" i="1" s="1"/>
  <c r="Q256" i="1"/>
  <c r="Q255" i="1"/>
  <c r="X255" i="1" s="1"/>
  <c r="Y255" i="1" s="1"/>
  <c r="Q254" i="1"/>
  <c r="X254" i="1" s="1"/>
  <c r="Y254" i="1" s="1"/>
  <c r="Q253" i="1"/>
  <c r="X253" i="1" s="1"/>
  <c r="Y253" i="1" s="1"/>
  <c r="AB253" i="1" s="1"/>
  <c r="Q252" i="1"/>
  <c r="X252" i="1" s="1"/>
  <c r="Y252" i="1" s="1"/>
  <c r="Q251" i="1"/>
  <c r="X251" i="1" s="1"/>
  <c r="Y251" i="1" s="1"/>
  <c r="Q250" i="1"/>
  <c r="X250" i="1" s="1"/>
  <c r="Y250" i="1" s="1"/>
  <c r="Q249" i="1"/>
  <c r="X249" i="1" s="1"/>
  <c r="Y249" i="1" s="1"/>
  <c r="Q248" i="1"/>
  <c r="X248" i="1" s="1"/>
  <c r="Y248" i="1" s="1"/>
  <c r="Q247" i="1"/>
  <c r="X247" i="1" s="1"/>
  <c r="Y247" i="1" s="1"/>
  <c r="X246" i="1"/>
  <c r="Y246" i="1" s="1"/>
  <c r="Q246" i="1"/>
  <c r="Q245" i="1"/>
  <c r="X245" i="1" s="1"/>
  <c r="Y245" i="1" s="1"/>
  <c r="Q244" i="1"/>
  <c r="X244" i="1" s="1"/>
  <c r="Y244" i="1" s="1"/>
  <c r="Q243" i="1"/>
  <c r="X243" i="1" s="1"/>
  <c r="Y243" i="1" s="1"/>
  <c r="Q242" i="1"/>
  <c r="X242" i="1" s="1"/>
  <c r="Y242" i="1" s="1"/>
  <c r="Q241" i="1"/>
  <c r="X241" i="1" s="1"/>
  <c r="Y241" i="1" s="1"/>
  <c r="Q240" i="1"/>
  <c r="X240" i="1" s="1"/>
  <c r="Y240" i="1" s="1"/>
  <c r="Q239" i="1"/>
  <c r="X239" i="1" s="1"/>
  <c r="Y239" i="1" s="1"/>
  <c r="Q238" i="1"/>
  <c r="X238" i="1" s="1"/>
  <c r="Y238" i="1" s="1"/>
  <c r="Q237" i="1"/>
  <c r="X237" i="1" s="1"/>
  <c r="Y237" i="1" s="1"/>
  <c r="Q236" i="1"/>
  <c r="X236" i="1" s="1"/>
  <c r="Y236" i="1" s="1"/>
  <c r="X235" i="1"/>
  <c r="Y235" i="1" s="1"/>
  <c r="Q235" i="1"/>
  <c r="Q234" i="1"/>
  <c r="X234" i="1" s="1"/>
  <c r="Y234" i="1" s="1"/>
  <c r="Q233" i="1"/>
  <c r="X233" i="1" s="1"/>
  <c r="Y233" i="1" s="1"/>
  <c r="Q232" i="1"/>
  <c r="X232" i="1" s="1"/>
  <c r="Y232" i="1" s="1"/>
  <c r="X231" i="1"/>
  <c r="Y231" i="1" s="1"/>
  <c r="Q231" i="1"/>
  <c r="Q230" i="1"/>
  <c r="X230" i="1" s="1"/>
  <c r="Y230" i="1" s="1"/>
  <c r="Q229" i="1"/>
  <c r="X229" i="1" s="1"/>
  <c r="Y229" i="1" s="1"/>
  <c r="Q228" i="1"/>
  <c r="X228" i="1" s="1"/>
  <c r="Y228" i="1" s="1"/>
  <c r="X227" i="1"/>
  <c r="Y227" i="1" s="1"/>
  <c r="Q227" i="1"/>
  <c r="Q226" i="1"/>
  <c r="X226" i="1" s="1"/>
  <c r="Y226" i="1" s="1"/>
  <c r="Q225" i="1"/>
  <c r="X225" i="1" s="1"/>
  <c r="Y225" i="1" s="1"/>
  <c r="Q224" i="1"/>
  <c r="X224" i="1" s="1"/>
  <c r="Y224" i="1" s="1"/>
  <c r="Q223" i="1"/>
  <c r="X223" i="1" s="1"/>
  <c r="Y223" i="1" s="1"/>
  <c r="X222" i="1"/>
  <c r="Y222" i="1" s="1"/>
  <c r="Q222" i="1"/>
  <c r="Q221" i="1"/>
  <c r="X221" i="1" s="1"/>
  <c r="Y221" i="1" s="1"/>
  <c r="Q220" i="1"/>
  <c r="X220" i="1" s="1"/>
  <c r="Y220" i="1" s="1"/>
  <c r="X219" i="1"/>
  <c r="Y219" i="1" s="1"/>
  <c r="Q219" i="1"/>
  <c r="Q218" i="1"/>
  <c r="X218" i="1" s="1"/>
  <c r="Y218" i="1" s="1"/>
  <c r="Q217" i="1"/>
  <c r="X217" i="1" s="1"/>
  <c r="Y217" i="1" s="1"/>
  <c r="Q216" i="1"/>
  <c r="X216" i="1" s="1"/>
  <c r="Y216" i="1" s="1"/>
  <c r="Q215" i="1"/>
  <c r="X215" i="1" s="1"/>
  <c r="Y215" i="1" s="1"/>
  <c r="X214" i="1"/>
  <c r="Y214" i="1" s="1"/>
  <c r="Q214" i="1"/>
  <c r="Q213" i="1"/>
  <c r="X213" i="1" s="1"/>
  <c r="Y213" i="1" s="1"/>
  <c r="Q212" i="1"/>
  <c r="X212" i="1" s="1"/>
  <c r="Y212" i="1" s="1"/>
  <c r="Y211" i="1"/>
  <c r="X211" i="1"/>
  <c r="Q211" i="1"/>
  <c r="Q210" i="1"/>
  <c r="X210" i="1" s="1"/>
  <c r="Y210" i="1" s="1"/>
  <c r="Q209" i="1"/>
  <c r="X209" i="1" s="1"/>
  <c r="Y209" i="1" s="1"/>
  <c r="Q208" i="1"/>
  <c r="X208" i="1" s="1"/>
  <c r="Y208" i="1" s="1"/>
  <c r="X207" i="1"/>
  <c r="Y207" i="1" s="1"/>
  <c r="Q207" i="1"/>
  <c r="X206" i="1"/>
  <c r="Y206" i="1" s="1"/>
  <c r="Q206" i="1"/>
  <c r="Q205" i="1"/>
  <c r="X205" i="1" s="1"/>
  <c r="Y205" i="1" s="1"/>
  <c r="Q204" i="1"/>
  <c r="X204" i="1" s="1"/>
  <c r="Y204" i="1" s="1"/>
  <c r="AB204" i="1" s="1"/>
  <c r="Q203" i="1"/>
  <c r="X203" i="1" s="1"/>
  <c r="Y203" i="1" s="1"/>
  <c r="Q202" i="1"/>
  <c r="X202" i="1" s="1"/>
  <c r="Y202" i="1" s="1"/>
  <c r="AB202" i="1" s="1"/>
  <c r="Q201" i="1"/>
  <c r="X201" i="1" s="1"/>
  <c r="Y201" i="1" s="1"/>
  <c r="AB201" i="1" s="1"/>
  <c r="Q200" i="1"/>
  <c r="X200" i="1" s="1"/>
  <c r="Y200" i="1" s="1"/>
  <c r="Q199" i="1"/>
  <c r="X199" i="1" s="1"/>
  <c r="Y199" i="1" s="1"/>
  <c r="AB199" i="1" s="1"/>
  <c r="Q198" i="1"/>
  <c r="X198" i="1" s="1"/>
  <c r="Y198" i="1" s="1"/>
  <c r="Q197" i="1"/>
  <c r="X197" i="1" s="1"/>
  <c r="Y197" i="1" s="1"/>
  <c r="AB197" i="1" s="1"/>
  <c r="Q196" i="1"/>
  <c r="X196" i="1" s="1"/>
  <c r="Y196" i="1" s="1"/>
  <c r="Q195" i="1"/>
  <c r="X195" i="1" s="1"/>
  <c r="Y195" i="1" s="1"/>
  <c r="AB195" i="1" s="1"/>
  <c r="Q194" i="1"/>
  <c r="X194" i="1" s="1"/>
  <c r="Y194" i="1" s="1"/>
  <c r="Q193" i="1"/>
  <c r="X193" i="1" s="1"/>
  <c r="Y193" i="1" s="1"/>
  <c r="X192" i="1"/>
  <c r="Y192" i="1" s="1"/>
  <c r="Q192" i="1"/>
  <c r="Q191" i="1"/>
  <c r="X191" i="1" s="1"/>
  <c r="Y191" i="1" s="1"/>
  <c r="Q190" i="1"/>
  <c r="X190" i="1" s="1"/>
  <c r="Y190" i="1" s="1"/>
  <c r="X189" i="1"/>
  <c r="Y189" i="1" s="1"/>
  <c r="Q189" i="1"/>
  <c r="X188" i="1"/>
  <c r="Y188" i="1" s="1"/>
  <c r="AB188" i="1" s="1"/>
  <c r="Q188" i="1"/>
  <c r="Q187" i="1"/>
  <c r="X187" i="1" s="1"/>
  <c r="Y187" i="1" s="1"/>
  <c r="Q186" i="1"/>
  <c r="X186" i="1" s="1"/>
  <c r="Y186" i="1" s="1"/>
  <c r="Q185" i="1"/>
  <c r="X185" i="1" s="1"/>
  <c r="Y185" i="1" s="1"/>
  <c r="Q184" i="1"/>
  <c r="X184" i="1" s="1"/>
  <c r="Y184" i="1" s="1"/>
  <c r="Q183" i="1"/>
  <c r="X183" i="1" s="1"/>
  <c r="Y183" i="1" s="1"/>
  <c r="Q182" i="1"/>
  <c r="X182" i="1" s="1"/>
  <c r="Y182" i="1" s="1"/>
  <c r="Q181" i="1"/>
  <c r="X181" i="1" s="1"/>
  <c r="Y181" i="1" s="1"/>
  <c r="X180" i="1"/>
  <c r="Y180" i="1" s="1"/>
  <c r="Q180" i="1"/>
  <c r="Q179" i="1"/>
  <c r="X179" i="1" s="1"/>
  <c r="Y179" i="1" s="1"/>
  <c r="AB179" i="1" s="1"/>
  <c r="Q178" i="1"/>
  <c r="X178" i="1" s="1"/>
  <c r="Y178" i="1" s="1"/>
  <c r="Q177" i="1"/>
  <c r="X177" i="1" s="1"/>
  <c r="Y177" i="1" s="1"/>
  <c r="Q176" i="1"/>
  <c r="X176" i="1" s="1"/>
  <c r="Y176" i="1" s="1"/>
  <c r="X175" i="1"/>
  <c r="Y175" i="1" s="1"/>
  <c r="Q175" i="1"/>
  <c r="Q174" i="1"/>
  <c r="X174" i="1" s="1"/>
  <c r="Y174" i="1" s="1"/>
  <c r="Q173" i="1"/>
  <c r="X173" i="1" s="1"/>
  <c r="Y173" i="1" s="1"/>
  <c r="AB173" i="1" s="1"/>
  <c r="Q172" i="1"/>
  <c r="X172" i="1" s="1"/>
  <c r="Y172" i="1" s="1"/>
  <c r="Q171" i="1"/>
  <c r="X171" i="1" s="1"/>
  <c r="Y171" i="1" s="1"/>
  <c r="Q170" i="1"/>
  <c r="X170" i="1" s="1"/>
  <c r="Y170" i="1" s="1"/>
  <c r="Q169" i="1"/>
  <c r="X169" i="1" s="1"/>
  <c r="Y169" i="1" s="1"/>
  <c r="Q168" i="1"/>
  <c r="X168" i="1" s="1"/>
  <c r="Y168" i="1" s="1"/>
  <c r="Q167" i="1"/>
  <c r="X167" i="1" s="1"/>
  <c r="Y167" i="1" s="1"/>
  <c r="X166" i="1"/>
  <c r="Y166" i="1" s="1"/>
  <c r="Q166" i="1"/>
  <c r="Q165" i="1"/>
  <c r="X165" i="1" s="1"/>
  <c r="Y165" i="1" s="1"/>
  <c r="Q164" i="1"/>
  <c r="X164" i="1" s="1"/>
  <c r="Y164" i="1" s="1"/>
  <c r="Q163" i="1"/>
  <c r="X163" i="1" s="1"/>
  <c r="Y163" i="1" s="1"/>
  <c r="Q162" i="1"/>
  <c r="X162" i="1" s="1"/>
  <c r="Y162" i="1" s="1"/>
  <c r="Q161" i="1"/>
  <c r="X161" i="1" s="1"/>
  <c r="Y161" i="1" s="1"/>
  <c r="Q160" i="1"/>
  <c r="X160" i="1" s="1"/>
  <c r="Y160" i="1" s="1"/>
  <c r="Q159" i="1"/>
  <c r="X159" i="1" s="1"/>
  <c r="Y159" i="1" s="1"/>
  <c r="Q158" i="1"/>
  <c r="X158" i="1" s="1"/>
  <c r="Y158" i="1" s="1"/>
  <c r="Q157" i="1"/>
  <c r="X157" i="1" s="1"/>
  <c r="Y157" i="1" s="1"/>
  <c r="Q156" i="1"/>
  <c r="X156" i="1" s="1"/>
  <c r="Y156" i="1" s="1"/>
  <c r="Q155" i="1"/>
  <c r="X155" i="1" s="1"/>
  <c r="Y155" i="1" s="1"/>
  <c r="Q154" i="1"/>
  <c r="X154" i="1" s="1"/>
  <c r="Y154" i="1" s="1"/>
  <c r="Q153" i="1"/>
  <c r="X153" i="1" s="1"/>
  <c r="Y153" i="1" s="1"/>
  <c r="AB153" i="1" s="1"/>
  <c r="X152" i="1"/>
  <c r="Y152" i="1" s="1"/>
  <c r="AB152" i="1" s="1"/>
  <c r="Q152" i="1"/>
  <c r="X151" i="1"/>
  <c r="Y151" i="1" s="1"/>
  <c r="Q151" i="1"/>
  <c r="Q150" i="1"/>
  <c r="X150" i="1" s="1"/>
  <c r="Y150" i="1" s="1"/>
  <c r="AB150" i="1" s="1"/>
  <c r="Q149" i="1"/>
  <c r="X149" i="1" s="1"/>
  <c r="Y149" i="1" s="1"/>
  <c r="Q148" i="1"/>
  <c r="X148" i="1" s="1"/>
  <c r="Y148" i="1" s="1"/>
  <c r="AB148" i="1" s="1"/>
  <c r="Q147" i="1"/>
  <c r="X147" i="1" s="1"/>
  <c r="Y147" i="1" s="1"/>
  <c r="Q146" i="1"/>
  <c r="X146" i="1" s="1"/>
  <c r="Y146" i="1" s="1"/>
  <c r="Q145" i="1"/>
  <c r="X145" i="1" s="1"/>
  <c r="Y145" i="1" s="1"/>
  <c r="X144" i="1"/>
  <c r="Y144" i="1" s="1"/>
  <c r="AB144" i="1" s="1"/>
  <c r="Q144" i="1"/>
  <c r="Q143" i="1"/>
  <c r="X143" i="1" s="1"/>
  <c r="Y143" i="1" s="1"/>
  <c r="Q142" i="1"/>
  <c r="X142" i="1" s="1"/>
  <c r="Y142" i="1" s="1"/>
  <c r="Q141" i="1"/>
  <c r="X141" i="1" s="1"/>
  <c r="Y141" i="1" s="1"/>
  <c r="Q140" i="1"/>
  <c r="X140" i="1" s="1"/>
  <c r="Y140" i="1" s="1"/>
  <c r="Q139" i="1"/>
  <c r="X139" i="1" s="1"/>
  <c r="Y139" i="1" s="1"/>
  <c r="Q138" i="1"/>
  <c r="X138" i="1" s="1"/>
  <c r="Y138" i="1" s="1"/>
  <c r="Q137" i="1"/>
  <c r="X137" i="1" s="1"/>
  <c r="Y137" i="1" s="1"/>
  <c r="Q136" i="1"/>
  <c r="X136" i="1" s="1"/>
  <c r="Y136" i="1" s="1"/>
  <c r="AB136" i="1" s="1"/>
  <c r="Q135" i="1"/>
  <c r="X135" i="1" s="1"/>
  <c r="Y135" i="1" s="1"/>
  <c r="Q134" i="1"/>
  <c r="X134" i="1" s="1"/>
  <c r="Y134" i="1" s="1"/>
  <c r="Q133" i="1"/>
  <c r="X133" i="1" s="1"/>
  <c r="Y133" i="1" s="1"/>
  <c r="Q132" i="1"/>
  <c r="X132" i="1" s="1"/>
  <c r="Y132" i="1" s="1"/>
  <c r="X131" i="1"/>
  <c r="Y131" i="1" s="1"/>
  <c r="Q131" i="1"/>
  <c r="Q130" i="1"/>
  <c r="X130" i="1" s="1"/>
  <c r="Y130" i="1" s="1"/>
  <c r="Q129" i="1"/>
  <c r="X129" i="1" s="1"/>
  <c r="Y129" i="1" s="1"/>
  <c r="AB129" i="1" s="1"/>
  <c r="Q128" i="1"/>
  <c r="X128" i="1" s="1"/>
  <c r="Y128" i="1" s="1"/>
  <c r="Q127" i="1"/>
  <c r="X127" i="1" s="1"/>
  <c r="Y127" i="1" s="1"/>
  <c r="Q126" i="1"/>
  <c r="X126" i="1" s="1"/>
  <c r="Y126" i="1" s="1"/>
  <c r="Q125" i="1"/>
  <c r="X125" i="1" s="1"/>
  <c r="Y125" i="1" s="1"/>
  <c r="Q124" i="1"/>
  <c r="X124" i="1" s="1"/>
  <c r="Y124" i="1" s="1"/>
  <c r="AB124" i="1" s="1"/>
  <c r="Q123" i="1"/>
  <c r="X123" i="1" s="1"/>
  <c r="Y123" i="1" s="1"/>
  <c r="X122" i="1"/>
  <c r="Y122" i="1" s="1"/>
  <c r="Q122" i="1"/>
  <c r="Q121" i="1"/>
  <c r="X121" i="1" s="1"/>
  <c r="Y121" i="1" s="1"/>
  <c r="Q120" i="1"/>
  <c r="X120" i="1" s="1"/>
  <c r="Y120" i="1" s="1"/>
  <c r="Q119" i="1"/>
  <c r="X119" i="1" s="1"/>
  <c r="Y119" i="1" s="1"/>
  <c r="AB119" i="1" s="1"/>
  <c r="Q118" i="1"/>
  <c r="X118" i="1" s="1"/>
  <c r="Y118" i="1" s="1"/>
  <c r="Q117" i="1"/>
  <c r="X117" i="1" s="1"/>
  <c r="Y117" i="1" s="1"/>
  <c r="Q116" i="1"/>
  <c r="X116" i="1" s="1"/>
  <c r="Y116" i="1" s="1"/>
  <c r="AB116" i="1" s="1"/>
  <c r="Q115" i="1"/>
  <c r="X115" i="1" s="1"/>
  <c r="Y115" i="1" s="1"/>
  <c r="Q114" i="1"/>
  <c r="X114" i="1" s="1"/>
  <c r="Y114" i="1" s="1"/>
  <c r="Q113" i="1"/>
  <c r="X113" i="1" s="1"/>
  <c r="Y113" i="1" s="1"/>
  <c r="Q112" i="1"/>
  <c r="X112" i="1" s="1"/>
  <c r="Y112" i="1" s="1"/>
  <c r="Q111" i="1"/>
  <c r="X111" i="1" s="1"/>
  <c r="Y111" i="1" s="1"/>
  <c r="Q110" i="1"/>
  <c r="X110" i="1" s="1"/>
  <c r="Y110" i="1" s="1"/>
  <c r="Q109" i="1"/>
  <c r="X109" i="1" s="1"/>
  <c r="Y109" i="1" s="1"/>
  <c r="X108" i="1"/>
  <c r="Y108" i="1" s="1"/>
  <c r="Q108" i="1"/>
  <c r="Q107" i="1"/>
  <c r="X107" i="1" s="1"/>
  <c r="Y107" i="1" s="1"/>
  <c r="Q106" i="1"/>
  <c r="X106" i="1" s="1"/>
  <c r="Y106" i="1" s="1"/>
  <c r="Q105" i="1"/>
  <c r="X105" i="1" s="1"/>
  <c r="Y105" i="1" s="1"/>
  <c r="Q104" i="1"/>
  <c r="X104" i="1" s="1"/>
  <c r="Y104" i="1" s="1"/>
  <c r="Q103" i="1"/>
  <c r="X103" i="1" s="1"/>
  <c r="Y103" i="1" s="1"/>
  <c r="Q102" i="1"/>
  <c r="X102" i="1" s="1"/>
  <c r="Y102" i="1" s="1"/>
  <c r="Q101" i="1"/>
  <c r="X101" i="1" s="1"/>
  <c r="Y101" i="1" s="1"/>
  <c r="Q100" i="1"/>
  <c r="X100" i="1" s="1"/>
  <c r="Y100" i="1" s="1"/>
  <c r="Q99" i="1"/>
  <c r="X99" i="1" s="1"/>
  <c r="Y99" i="1" s="1"/>
  <c r="Q98" i="1"/>
  <c r="X98" i="1" s="1"/>
  <c r="Y98" i="1" s="1"/>
  <c r="Q97" i="1"/>
  <c r="X97" i="1" s="1"/>
  <c r="Y97" i="1" s="1"/>
  <c r="AB97" i="1" s="1"/>
  <c r="Q96" i="1"/>
  <c r="X96" i="1" s="1"/>
  <c r="Y96" i="1" s="1"/>
  <c r="Q95" i="1"/>
  <c r="X95" i="1" s="1"/>
  <c r="Y95" i="1" s="1"/>
  <c r="AB95" i="1" s="1"/>
  <c r="Q94" i="1"/>
  <c r="X94" i="1" s="1"/>
  <c r="Y94" i="1" s="1"/>
  <c r="Q93" i="1"/>
  <c r="X93" i="1" s="1"/>
  <c r="Y93" i="1" s="1"/>
  <c r="Q92" i="1"/>
  <c r="X92" i="1" s="1"/>
  <c r="Y92" i="1" s="1"/>
  <c r="Q91" i="1"/>
  <c r="X91" i="1" s="1"/>
  <c r="Y91" i="1" s="1"/>
  <c r="X90" i="1"/>
  <c r="Y90" i="1" s="1"/>
  <c r="Q90" i="1"/>
  <c r="Q89" i="1"/>
  <c r="X89" i="1" s="1"/>
  <c r="Y89" i="1" s="1"/>
  <c r="Q88" i="1"/>
  <c r="X88" i="1" s="1"/>
  <c r="Y88" i="1" s="1"/>
  <c r="Q87" i="1"/>
  <c r="X87" i="1" s="1"/>
  <c r="Y87" i="1" s="1"/>
  <c r="Q86" i="1"/>
  <c r="X86" i="1" s="1"/>
  <c r="Y86" i="1" s="1"/>
  <c r="Q85" i="1"/>
  <c r="X85" i="1" s="1"/>
  <c r="Y85" i="1" s="1"/>
  <c r="Q84" i="1"/>
  <c r="X84" i="1" s="1"/>
  <c r="Y84" i="1" s="1"/>
  <c r="Q83" i="1"/>
  <c r="X83" i="1" s="1"/>
  <c r="Y83" i="1" s="1"/>
  <c r="X82" i="1"/>
  <c r="Y82" i="1" s="1"/>
  <c r="Q82" i="1"/>
  <c r="Q81" i="1"/>
  <c r="X81" i="1" s="1"/>
  <c r="Y81" i="1" s="1"/>
  <c r="Q80" i="1"/>
  <c r="X80" i="1" s="1"/>
  <c r="Y80" i="1" s="1"/>
  <c r="Q79" i="1"/>
  <c r="X79" i="1" s="1"/>
  <c r="Y79" i="1" s="1"/>
  <c r="AB79" i="1" s="1"/>
  <c r="Q78" i="1"/>
  <c r="X78" i="1" s="1"/>
  <c r="Y78" i="1" s="1"/>
  <c r="Q77" i="1"/>
  <c r="X77" i="1" s="1"/>
  <c r="Y77" i="1" s="1"/>
  <c r="Q76" i="1"/>
  <c r="X76" i="1" s="1"/>
  <c r="Y76" i="1" s="1"/>
  <c r="Q75" i="1"/>
  <c r="X75" i="1" s="1"/>
  <c r="Y75" i="1" s="1"/>
  <c r="Q74" i="1"/>
  <c r="X74" i="1" s="1"/>
  <c r="Y74" i="1" s="1"/>
  <c r="X73" i="1"/>
  <c r="Y73" i="1" s="1"/>
  <c r="Q73" i="1"/>
  <c r="Q72" i="1"/>
  <c r="X72" i="1" s="1"/>
  <c r="Y72" i="1" s="1"/>
  <c r="Q71" i="1"/>
  <c r="X71" i="1" s="1"/>
  <c r="Y71" i="1" s="1"/>
  <c r="Q70" i="1"/>
  <c r="X70" i="1" s="1"/>
  <c r="Y70" i="1" s="1"/>
  <c r="Q69" i="1"/>
  <c r="X69" i="1" s="1"/>
  <c r="Y69" i="1" s="1"/>
  <c r="Q68" i="1"/>
  <c r="X68" i="1" s="1"/>
  <c r="Y68" i="1" s="1"/>
  <c r="Q67" i="1"/>
  <c r="X67" i="1" s="1"/>
  <c r="Y67" i="1" s="1"/>
  <c r="Q66" i="1"/>
  <c r="X66" i="1" s="1"/>
  <c r="Y66" i="1" s="1"/>
  <c r="Q65" i="1"/>
  <c r="X65" i="1" s="1"/>
  <c r="Y65" i="1" s="1"/>
  <c r="Q64" i="1"/>
  <c r="X64" i="1" s="1"/>
  <c r="Y64" i="1" s="1"/>
  <c r="Q63" i="1"/>
  <c r="X63" i="1" s="1"/>
  <c r="Y63" i="1" s="1"/>
  <c r="Q62" i="1"/>
  <c r="X62" i="1" s="1"/>
  <c r="Y62" i="1" s="1"/>
  <c r="Q61" i="1"/>
  <c r="X61" i="1" s="1"/>
  <c r="Y61" i="1" s="1"/>
  <c r="Q60" i="1"/>
  <c r="X60" i="1" s="1"/>
  <c r="Y60" i="1" s="1"/>
  <c r="Q59" i="1"/>
  <c r="X59" i="1" s="1"/>
  <c r="Y59" i="1" s="1"/>
  <c r="AB59" i="1" s="1"/>
  <c r="Q58" i="1"/>
  <c r="X58" i="1" s="1"/>
  <c r="Y58" i="1" s="1"/>
  <c r="Y57" i="1"/>
  <c r="Q57" i="1"/>
  <c r="X57" i="1" s="1"/>
  <c r="Q56" i="1"/>
  <c r="X56" i="1" s="1"/>
  <c r="Y56" i="1" s="1"/>
  <c r="Q55" i="1"/>
  <c r="X55" i="1" s="1"/>
  <c r="Y55" i="1" s="1"/>
  <c r="Q54" i="1"/>
  <c r="X54" i="1" s="1"/>
  <c r="Y54" i="1" s="1"/>
  <c r="Y53" i="1"/>
  <c r="Q53" i="1"/>
  <c r="X53" i="1" s="1"/>
  <c r="X52" i="1"/>
  <c r="Y52" i="1" s="1"/>
  <c r="Q52" i="1"/>
  <c r="Q51" i="1"/>
  <c r="X51" i="1" s="1"/>
  <c r="Y51" i="1" s="1"/>
  <c r="AB51" i="1" s="1"/>
  <c r="X50" i="1"/>
  <c r="Y50" i="1" s="1"/>
  <c r="Q50" i="1"/>
  <c r="Q49" i="1"/>
  <c r="X49" i="1" s="1"/>
  <c r="Y49" i="1" s="1"/>
  <c r="Q48" i="1"/>
  <c r="X48" i="1" s="1"/>
  <c r="Y48" i="1" s="1"/>
  <c r="X47" i="1"/>
  <c r="Y47" i="1" s="1"/>
  <c r="Q47" i="1"/>
  <c r="Q46" i="1"/>
  <c r="X46" i="1" s="1"/>
  <c r="Y46" i="1" s="1"/>
  <c r="Q45" i="1"/>
  <c r="X45" i="1" s="1"/>
  <c r="Y45" i="1" s="1"/>
  <c r="Q44" i="1"/>
  <c r="X44" i="1" s="1"/>
  <c r="Y44" i="1" s="1"/>
  <c r="Q43" i="1"/>
  <c r="X43" i="1" s="1"/>
  <c r="Y43" i="1" s="1"/>
  <c r="AB43" i="1" s="1"/>
  <c r="X42" i="1"/>
  <c r="Y42" i="1" s="1"/>
  <c r="Q42" i="1"/>
  <c r="Q41" i="1"/>
  <c r="X41" i="1" s="1"/>
  <c r="Y41" i="1" s="1"/>
  <c r="Q40" i="1"/>
  <c r="X40" i="1" s="1"/>
  <c r="Y40" i="1" s="1"/>
  <c r="Q39" i="1"/>
  <c r="X39" i="1" s="1"/>
  <c r="Y39" i="1" s="1"/>
  <c r="X38" i="1"/>
  <c r="Y38" i="1" s="1"/>
  <c r="Q38" i="1"/>
  <c r="Q37" i="1"/>
  <c r="X37" i="1" s="1"/>
  <c r="Y37" i="1" s="1"/>
  <c r="Q36" i="1"/>
  <c r="X36" i="1" s="1"/>
  <c r="Y36" i="1" s="1"/>
  <c r="Q35" i="1"/>
  <c r="X35" i="1" s="1"/>
  <c r="Y35" i="1" s="1"/>
  <c r="X34" i="1"/>
  <c r="Y34" i="1" s="1"/>
  <c r="Q34" i="1"/>
  <c r="Q33" i="1"/>
  <c r="X33" i="1" s="1"/>
  <c r="Y33" i="1" s="1"/>
  <c r="Q32" i="1"/>
  <c r="X32" i="1" s="1"/>
  <c r="Y32" i="1" s="1"/>
  <c r="Q31" i="1"/>
  <c r="X31" i="1" s="1"/>
  <c r="Y31" i="1" s="1"/>
  <c r="Q30" i="1"/>
  <c r="X30" i="1" s="1"/>
  <c r="Y30" i="1" s="1"/>
  <c r="X29" i="1"/>
  <c r="Y29" i="1" s="1"/>
  <c r="AB29" i="1" s="1"/>
  <c r="Q29" i="1"/>
  <c r="Q28" i="1"/>
  <c r="X28" i="1" s="1"/>
  <c r="Y28" i="1" s="1"/>
  <c r="Q27" i="1"/>
  <c r="X27" i="1" s="1"/>
  <c r="Y27" i="1" s="1"/>
  <c r="Q26" i="1"/>
  <c r="X26" i="1" s="1"/>
  <c r="Y26" i="1" s="1"/>
  <c r="Q25" i="1"/>
  <c r="X25" i="1" s="1"/>
  <c r="Y25" i="1" s="1"/>
  <c r="Q24" i="1"/>
  <c r="X24" i="1" s="1"/>
  <c r="Y24" i="1" s="1"/>
  <c r="Q23" i="1"/>
  <c r="X23" i="1" s="1"/>
  <c r="Y23" i="1" s="1"/>
  <c r="Q22" i="1"/>
  <c r="X22" i="1" s="1"/>
  <c r="Y22" i="1" s="1"/>
  <c r="X21" i="1"/>
  <c r="Y21" i="1" s="1"/>
  <c r="Q21" i="1"/>
  <c r="Q20" i="1"/>
  <c r="X20" i="1" s="1"/>
  <c r="Y20" i="1" s="1"/>
  <c r="Q19" i="1"/>
  <c r="X19" i="1" s="1"/>
  <c r="Y19" i="1" s="1"/>
  <c r="Q18" i="1"/>
  <c r="X18" i="1" s="1"/>
  <c r="Y18" i="1" s="1"/>
  <c r="Q17" i="1"/>
  <c r="X17" i="1" s="1"/>
  <c r="Y17" i="1" s="1"/>
  <c r="Q16" i="1"/>
  <c r="X16" i="1" s="1"/>
  <c r="Y16" i="1" s="1"/>
  <c r="Q15" i="1"/>
  <c r="X15" i="1" s="1"/>
  <c r="Y15" i="1" s="1"/>
  <c r="Q14" i="1"/>
  <c r="X14" i="1" s="1"/>
  <c r="Y14" i="1" s="1"/>
  <c r="X13" i="1"/>
  <c r="Y13" i="1" s="1"/>
  <c r="Q13" i="1"/>
  <c r="Q12" i="1"/>
  <c r="X12" i="1" s="1"/>
  <c r="Y12" i="1" s="1"/>
  <c r="Q11" i="1"/>
  <c r="X11" i="1" s="1"/>
  <c r="Y11" i="1" s="1"/>
  <c r="Q10" i="1"/>
  <c r="X10" i="1" s="1"/>
  <c r="Y10" i="1" s="1"/>
  <c r="Q9" i="1"/>
  <c r="X9" i="1" s="1"/>
  <c r="Y9" i="1" s="1"/>
  <c r="Q8" i="1"/>
  <c r="X8" i="1" s="1"/>
  <c r="Y8" i="1" s="1"/>
  <c r="Q7" i="1"/>
  <c r="X7" i="1" s="1"/>
  <c r="Y7" i="1" s="1"/>
  <c r="Q6" i="1"/>
  <c r="X6" i="1" s="1"/>
  <c r="Y6" i="1" s="1"/>
  <c r="Q5" i="1"/>
  <c r="X5" i="1" s="1"/>
  <c r="Y5" i="1" s="1"/>
  <c r="Q4" i="1"/>
  <c r="X4" i="1" s="1"/>
  <c r="Y4" i="1" s="1"/>
  <c r="Q3" i="1"/>
  <c r="X3" i="1" s="1"/>
  <c r="Y3" i="1" s="1"/>
  <c r="Q2" i="1"/>
  <c r="X2" i="1" s="1"/>
  <c r="Y2" i="1" s="1"/>
</calcChain>
</file>

<file path=xl/sharedStrings.xml><?xml version="1.0" encoding="utf-8"?>
<sst xmlns="http://schemas.openxmlformats.org/spreadsheetml/2006/main" count="35561" uniqueCount="11769">
  <si>
    <t>Acct_Num</t>
  </si>
  <si>
    <t>StNo</t>
  </si>
  <si>
    <t>StreetName2</t>
  </si>
  <si>
    <t>Owner1</t>
  </si>
  <si>
    <t>Owner2</t>
  </si>
  <si>
    <t>Mailing_Address1</t>
  </si>
  <si>
    <t>Mailing_Address2</t>
  </si>
  <si>
    <t>City</t>
  </si>
  <si>
    <t>ST</t>
  </si>
  <si>
    <t>ZIP</t>
  </si>
  <si>
    <t>Exemption1</t>
  </si>
  <si>
    <t>ExAmt1</t>
  </si>
  <si>
    <t>Exemption2</t>
  </si>
  <si>
    <t>ExAmt2</t>
  </si>
  <si>
    <t>Exemption3</t>
  </si>
  <si>
    <t>ExAmt3</t>
  </si>
  <si>
    <t>Total Exemptions</t>
  </si>
  <si>
    <t>Land Use Code</t>
  </si>
  <si>
    <t>Land_Use</t>
  </si>
  <si>
    <t>Acres</t>
  </si>
  <si>
    <t>Total_Land_Value</t>
  </si>
  <si>
    <t>Total_Building_Value</t>
  </si>
  <si>
    <t>Total_Assessed_Value</t>
  </si>
  <si>
    <t>Net_Taxable_Value</t>
  </si>
  <si>
    <t>Tax_Amount_2023*</t>
  </si>
  <si>
    <t>Space</t>
  </si>
  <si>
    <t>Stabilized Tax Amount (2022 Tax Amount)</t>
  </si>
  <si>
    <t>Difference Stabilized to 2023 Tax Amount*</t>
  </si>
  <si>
    <t>27-046-000</t>
  </si>
  <si>
    <t>CENTRE</t>
  </si>
  <si>
    <t>129 CENTRE STREET LLC</t>
  </si>
  <si>
    <t>71 WHISKEAG RD</t>
  </si>
  <si>
    <t>BATH</t>
  </si>
  <si>
    <t>ME</t>
  </si>
  <si>
    <t>04530</t>
  </si>
  <si>
    <t>111C</t>
  </si>
  <si>
    <t>Apt 4-7 Units</t>
  </si>
  <si>
    <t>26-267-000</t>
  </si>
  <si>
    <t>FRONT</t>
  </si>
  <si>
    <t>129 FRONT STREET HOLDINGS, LLC</t>
  </si>
  <si>
    <t>389 WINDYWOOD RD</t>
  </si>
  <si>
    <t>BARRE</t>
  </si>
  <si>
    <t>VT</t>
  </si>
  <si>
    <t>05641</t>
  </si>
  <si>
    <t>3222</t>
  </si>
  <si>
    <t>Com. Building</t>
  </si>
  <si>
    <t>39-064-001</t>
  </si>
  <si>
    <t>MIDDLE</t>
  </si>
  <si>
    <t>132 MIDDLE STREET, LLC</t>
  </si>
  <si>
    <t>2523 BURNS RD</t>
  </si>
  <si>
    <t>PALM BEACH GARDENS</t>
  </si>
  <si>
    <t>FL</t>
  </si>
  <si>
    <t>33410</t>
  </si>
  <si>
    <t>1300</t>
  </si>
  <si>
    <t>Vacant Land</t>
  </si>
  <si>
    <t>14-038-000</t>
  </si>
  <si>
    <t>WASHINGTON</t>
  </si>
  <si>
    <t>1333, LLC</t>
  </si>
  <si>
    <t>10555 SPRING MILL RD</t>
  </si>
  <si>
    <t>INDIANAPOLIS</t>
  </si>
  <si>
    <t>IN</t>
  </si>
  <si>
    <t>46290</t>
  </si>
  <si>
    <t>1010</t>
  </si>
  <si>
    <t>Single Family</t>
  </si>
  <si>
    <t>13-041-001</t>
  </si>
  <si>
    <t>1512 WASHINGTON ST, LLC</t>
  </si>
  <si>
    <t>34 SOUTH MAIN ST - 1236</t>
  </si>
  <si>
    <t>WOLFEBORO</t>
  </si>
  <si>
    <t>NH</t>
  </si>
  <si>
    <t>03894</t>
  </si>
  <si>
    <t>1017</t>
  </si>
  <si>
    <t>Single Family Inlaw Apt</t>
  </si>
  <si>
    <t>26-258-213</t>
  </si>
  <si>
    <t>COMMERCIAL  103</t>
  </si>
  <si>
    <t>1517 PARK AVENUE, LLC</t>
  </si>
  <si>
    <t>2067 LAVOIE COURT</t>
  </si>
  <si>
    <t>YORKTOWN HEIGHTS</t>
  </si>
  <si>
    <t>NY</t>
  </si>
  <si>
    <t>10598</t>
  </si>
  <si>
    <t>1021</t>
  </si>
  <si>
    <t>Res. Condo</t>
  </si>
  <si>
    <t>25-144-000</t>
  </si>
  <si>
    <t>FITTS</t>
  </si>
  <si>
    <t>16 FITTS, LLC</t>
  </si>
  <si>
    <t>16 FITTS ST</t>
  </si>
  <si>
    <t>1040</t>
  </si>
  <si>
    <t>Two Family</t>
  </si>
  <si>
    <t>20-299-000</t>
  </si>
  <si>
    <t>CURTIS</t>
  </si>
  <si>
    <t>1C, LLC</t>
  </si>
  <si>
    <t>1013</t>
  </si>
  <si>
    <t>Single Family Waterfront</t>
  </si>
  <si>
    <t>25-282-000</t>
  </si>
  <si>
    <t>CHESTNUT</t>
  </si>
  <si>
    <t>207 LEAVERS LLC</t>
  </si>
  <si>
    <t>269 CENTRE ST</t>
  </si>
  <si>
    <t>17-018-000</t>
  </si>
  <si>
    <t>OLD BRUNSWICK</t>
  </si>
  <si>
    <t>229 OLD BRUNSWICK ROAD, LLC</t>
  </si>
  <si>
    <t>1030</t>
  </si>
  <si>
    <t>Mobile Home</t>
  </si>
  <si>
    <t>27-055-000</t>
  </si>
  <si>
    <t>WALKER</t>
  </si>
  <si>
    <t>23-25 WALKER, LLC</t>
  </si>
  <si>
    <t>92 WOODCLIFF RD</t>
  </si>
  <si>
    <t>CHESTNUT HILL</t>
  </si>
  <si>
    <t>MA</t>
  </si>
  <si>
    <t>02467</t>
  </si>
  <si>
    <t>14-041-000</t>
  </si>
  <si>
    <t>2C, LLC</t>
  </si>
  <si>
    <t>28-162-000</t>
  </si>
  <si>
    <t>FLORAL</t>
  </si>
  <si>
    <t>31 FLORAL ST LLC</t>
  </si>
  <si>
    <t>44 PATTERSONS WHEELTRACK</t>
  </si>
  <si>
    <t>FREEPORT</t>
  </si>
  <si>
    <t>04032</t>
  </si>
  <si>
    <t>1050</t>
  </si>
  <si>
    <t>Three Family</t>
  </si>
  <si>
    <t>25-130-000</t>
  </si>
  <si>
    <t>GERALD</t>
  </si>
  <si>
    <t>357 GERALD LLC</t>
  </si>
  <si>
    <t>454 OLD CONNECTICUT PATH</t>
  </si>
  <si>
    <t>WAYLAND</t>
  </si>
  <si>
    <t>01778</t>
  </si>
  <si>
    <t>27-099-000</t>
  </si>
  <si>
    <t>38 CENTRE STREET, LLC</t>
  </si>
  <si>
    <t>38 CENTRE ST</t>
  </si>
  <si>
    <t>21-014-000</t>
  </si>
  <si>
    <t>YORK</t>
  </si>
  <si>
    <t>48 YORK LLC</t>
  </si>
  <si>
    <t>13 SEA COVE RD</t>
  </si>
  <si>
    <t>CUMBERLAND</t>
  </si>
  <si>
    <t>04110</t>
  </si>
  <si>
    <t>27-234-000</t>
  </si>
  <si>
    <t>HIGH</t>
  </si>
  <si>
    <t>679 HIGH, LLC</t>
  </si>
  <si>
    <t>158 FIDDLERS REACH RD</t>
  </si>
  <si>
    <t>PHIPPSBURG</t>
  </si>
  <si>
    <t>04562</t>
  </si>
  <si>
    <t>1090</t>
  </si>
  <si>
    <t>Multiple Buildings</t>
  </si>
  <si>
    <t>27-001-000</t>
  </si>
  <si>
    <t>783 HIGH STREET, LLC</t>
  </si>
  <si>
    <t>PO BOX 16</t>
  </si>
  <si>
    <t>BAILEY ISLAND</t>
  </si>
  <si>
    <t>04003</t>
  </si>
  <si>
    <t>20-188-001</t>
  </si>
  <si>
    <t>BEACON</t>
  </si>
  <si>
    <t>9 BEACON REALTY LLC</t>
  </si>
  <si>
    <t>241 SILVER MOUNTAIN RD</t>
  </si>
  <si>
    <t>MILLERTON</t>
  </si>
  <si>
    <t>12456</t>
  </si>
  <si>
    <t>26-202-000</t>
  </si>
  <si>
    <t>945 WASHINGTON, LLC</t>
  </si>
  <si>
    <t>945 WASHINGTON ST</t>
  </si>
  <si>
    <t>26-272-000</t>
  </si>
  <si>
    <t>COMMERCIAL</t>
  </si>
  <si>
    <t>99 COMMERCIAL LLC</t>
  </si>
  <si>
    <t>755 SLIGO RD</t>
  </si>
  <si>
    <t>YARMOUTH</t>
  </si>
  <si>
    <t>04097</t>
  </si>
  <si>
    <t>0310</t>
  </si>
  <si>
    <t>Mixed use Com.</t>
  </si>
  <si>
    <t>28-087-000</t>
  </si>
  <si>
    <t>COURT</t>
  </si>
  <si>
    <t>99 COURT STREET, LLC</t>
  </si>
  <si>
    <t>334 OLD STAGE RD</t>
  </si>
  <si>
    <t>WOOLWICH</t>
  </si>
  <si>
    <t>04579-4438</t>
  </si>
  <si>
    <t>26-194-000</t>
  </si>
  <si>
    <t>NORTH</t>
  </si>
  <si>
    <t>A NEW LIFE LLC</t>
  </si>
  <si>
    <t>1 NORTH ST</t>
  </si>
  <si>
    <t>0130</t>
  </si>
  <si>
    <t>Mixed Use Res.</t>
  </si>
  <si>
    <t>26-153-000</t>
  </si>
  <si>
    <t>WINTER</t>
  </si>
  <si>
    <t>A PAW IN THE DOOR, INC</t>
  </si>
  <si>
    <t>14 WINTER ST</t>
  </si>
  <si>
    <t>19-112-000</t>
  </si>
  <si>
    <t>TOWER</t>
  </si>
  <si>
    <t>ABRAHAM, JOSEFA</t>
  </si>
  <si>
    <t>38 TOWER CIR</t>
  </si>
  <si>
    <t>Homestead</t>
  </si>
  <si>
    <t>27-159-000</t>
  </si>
  <si>
    <t>UNION</t>
  </si>
  <si>
    <t>ABREAU, MICHAEL R</t>
  </si>
  <si>
    <t>ABREAU, WHITNEY L</t>
  </si>
  <si>
    <t>2233 HARPSWELL ISLANDS RD</t>
  </si>
  <si>
    <t>HARPSWELL</t>
  </si>
  <si>
    <t>16-061-000</t>
  </si>
  <si>
    <t>RIDGE</t>
  </si>
  <si>
    <t>ACKER, BARBARA J &amp; MICHAEL H</t>
  </si>
  <si>
    <t>19 RIDGE RD</t>
  </si>
  <si>
    <t>Stabilization</t>
  </si>
  <si>
    <t>Vet. Maine</t>
  </si>
  <si>
    <t>28-024-000</t>
  </si>
  <si>
    <t>WESTERN</t>
  </si>
  <si>
    <t>ADAMS, ELAINE S</t>
  </si>
  <si>
    <t>15 WESTERN AVE</t>
  </si>
  <si>
    <t>04530-2035</t>
  </si>
  <si>
    <t>38-075-000</t>
  </si>
  <si>
    <t>MARSHALL</t>
  </si>
  <si>
    <t>ADAMS, JOANNE T</t>
  </si>
  <si>
    <t>10 MARSHALL ST</t>
  </si>
  <si>
    <t>04530-1620</t>
  </si>
  <si>
    <t>33-124-000</t>
  </si>
  <si>
    <t>HIGHLAND</t>
  </si>
  <si>
    <t>ADAMS, KIMBERLY A</t>
  </si>
  <si>
    <t>29 HIGHLAND ST</t>
  </si>
  <si>
    <t>17-001-000</t>
  </si>
  <si>
    <t>ADAMS, LEE F</t>
  </si>
  <si>
    <t>473 MOUNTAIN DR</t>
  </si>
  <si>
    <t>JACKSONVILLE</t>
  </si>
  <si>
    <t>AL</t>
  </si>
  <si>
    <t>36265-7051</t>
  </si>
  <si>
    <t>20-123-001</t>
  </si>
  <si>
    <t>DIKES LANDING</t>
  </si>
  <si>
    <t>ADAMS, THOMAS F &amp; SHERRY E</t>
  </si>
  <si>
    <t>5 DIKES LANDING RD</t>
  </si>
  <si>
    <t>20-234-000</t>
  </si>
  <si>
    <t>OLIVER</t>
  </si>
  <si>
    <t>ADAMS, TYLER M</t>
  </si>
  <si>
    <t>31 OLIVER ST</t>
  </si>
  <si>
    <t>33-142-000</t>
  </si>
  <si>
    <t>PINE</t>
  </si>
  <si>
    <t>ADAMS, WESLEY CHARLES &amp; SAMANTHA HAYA</t>
  </si>
  <si>
    <t>36 PINE ST</t>
  </si>
  <si>
    <t>23-032-000</t>
  </si>
  <si>
    <t>AERY, CHRISTINE LOUISE</t>
  </si>
  <si>
    <t>182 OLD BRUNSWICK RD</t>
  </si>
  <si>
    <t>27-173-000</t>
  </si>
  <si>
    <t>AFL-CIO LOCAL #6 TRUSTEES</t>
  </si>
  <si>
    <t>722 WASHINGTON ST</t>
  </si>
  <si>
    <t>04530-2533</t>
  </si>
  <si>
    <t>3530</t>
  </si>
  <si>
    <t>Fraternal Org</t>
  </si>
  <si>
    <t>24-014-003</t>
  </si>
  <si>
    <t>AEGIS  A</t>
  </si>
  <si>
    <t>AGOSTA, DYLAN</t>
  </si>
  <si>
    <t>3 AEGIS DRIVE, UNIT A</t>
  </si>
  <si>
    <t>31-005-000</t>
  </si>
  <si>
    <t>AGYEN-FREMPONG, MONICA &amp; ADU</t>
  </si>
  <si>
    <t>533 HIGH ST</t>
  </si>
  <si>
    <t>25-243-000</t>
  </si>
  <si>
    <t>GREEN</t>
  </si>
  <si>
    <t>AHALT, JOHN C &amp; KATHERINE H</t>
  </si>
  <si>
    <t>294 CARL ST APT 3</t>
  </si>
  <si>
    <t>SAN FRANCISCO</t>
  </si>
  <si>
    <t>CA</t>
  </si>
  <si>
    <t>94117</t>
  </si>
  <si>
    <t>25-223-000</t>
  </si>
  <si>
    <t>OAK</t>
  </si>
  <si>
    <t>AHALT, KATHERINE</t>
  </si>
  <si>
    <t>41 GREEN ST</t>
  </si>
  <si>
    <t>33-171-000</t>
  </si>
  <si>
    <t>AINSWORTH, SCOTT L</t>
  </si>
  <si>
    <t>6 WESTVIEW DR</t>
  </si>
  <si>
    <t>WOODSVILLE</t>
  </si>
  <si>
    <t>03785</t>
  </si>
  <si>
    <t>21-144-000</t>
  </si>
  <si>
    <t>DUMMER</t>
  </si>
  <si>
    <t>AKELEY, MARK H</t>
  </si>
  <si>
    <t>69 DUMMER ST</t>
  </si>
  <si>
    <t>26-251-000</t>
  </si>
  <si>
    <t>AKELEY-MILLER, ELIZABETH A</t>
  </si>
  <si>
    <t>PO BOX 827</t>
  </si>
  <si>
    <t>16-045-008</t>
  </si>
  <si>
    <t>SPRING VIEW  8</t>
  </si>
  <si>
    <t>ALABOUDI, HEATHER</t>
  </si>
  <si>
    <t>25 SPRINGVIEW LN UNIT 8</t>
  </si>
  <si>
    <t>26-145-000</t>
  </si>
  <si>
    <t>ALBERT, MICHAEL A &amp; MELISSA J</t>
  </si>
  <si>
    <t>64 OAK ST</t>
  </si>
  <si>
    <t>21-197-000</t>
  </si>
  <si>
    <t>ALBRECHT, KARL P &amp; BARBARA M</t>
  </si>
  <si>
    <t>1065 WASHINGTON ST</t>
  </si>
  <si>
    <t>25-161-000</t>
  </si>
  <si>
    <t>ALEXANDER, FREDERICK A &amp; DEBORAH J</t>
  </si>
  <si>
    <t>208 NORTH ST</t>
  </si>
  <si>
    <t>28-173-000</t>
  </si>
  <si>
    <t>HUSE</t>
  </si>
  <si>
    <t>ALEXANDER, JOAN E</t>
  </si>
  <si>
    <t>14 HUSE ST</t>
  </si>
  <si>
    <t>04530-2013</t>
  </si>
  <si>
    <t>25-231-000</t>
  </si>
  <si>
    <t>ALEXANDER, LEIGH A &amp; LANGOREN, BJORN F</t>
  </si>
  <si>
    <t>218 OAK ST</t>
  </si>
  <si>
    <t>20-367-000</t>
  </si>
  <si>
    <t>SOMERSET</t>
  </si>
  <si>
    <t>ALEXANDER, VICTORIA G</t>
  </si>
  <si>
    <t>13 SOMERSET PL</t>
  </si>
  <si>
    <t>04530-2832</t>
  </si>
  <si>
    <t>33-050-000</t>
  </si>
  <si>
    <t>ALICEA, OLGA M T</t>
  </si>
  <si>
    <t>377 MIDDLE ST</t>
  </si>
  <si>
    <t>04530-1735</t>
  </si>
  <si>
    <t>28-101-000</t>
  </si>
  <si>
    <t>WINSLOW</t>
  </si>
  <si>
    <t>ALLEN, ADAM J</t>
  </si>
  <si>
    <t>17 WINSLOW CT</t>
  </si>
  <si>
    <t>28-138-000</t>
  </si>
  <si>
    <t>CHARLES</t>
  </si>
  <si>
    <t>20-150-000</t>
  </si>
  <si>
    <t>VALLEY</t>
  </si>
  <si>
    <t>ALLEN, AILEEN</t>
  </si>
  <si>
    <t>22 VALLEY RD</t>
  </si>
  <si>
    <t>25-253-000</t>
  </si>
  <si>
    <t>ALLEN, ALEXANDRA GEORGEO &amp; GEORGEO, FAYE</t>
  </si>
  <si>
    <t>ELAINE &amp; BUTLER, EVANGELINE LUCIA</t>
  </si>
  <si>
    <t>PO BOX 58</t>
  </si>
  <si>
    <t>FERNANDINA BEACH</t>
  </si>
  <si>
    <t>32035</t>
  </si>
  <si>
    <t>20-183-000</t>
  </si>
  <si>
    <t>ALLEN, CATHERINE E</t>
  </si>
  <si>
    <t>37 BEACON ST</t>
  </si>
  <si>
    <t>26-012-000</t>
  </si>
  <si>
    <t>ALLEN, CHRISTOPHER W</t>
  </si>
  <si>
    <t>18 GREEN ST</t>
  </si>
  <si>
    <t>04-002-000</t>
  </si>
  <si>
    <t>BLACKWATER COVE</t>
  </si>
  <si>
    <t>ALLEN, ERIC R &amp; PAMELA A</t>
  </si>
  <si>
    <t>149 BLACKWATER COVE RD</t>
  </si>
  <si>
    <t>21-079-000</t>
  </si>
  <si>
    <t>ALLEN, MARGARET F</t>
  </si>
  <si>
    <t>1030 HIGH ST</t>
  </si>
  <si>
    <t>33-119-000</t>
  </si>
  <si>
    <t>ALLEN, MATTHEW D &amp; PARENT, LANA D</t>
  </si>
  <si>
    <t>20 HIGHLAND ST</t>
  </si>
  <si>
    <t>19-109-000</t>
  </si>
  <si>
    <t>ALLEN, ROBERT LEE &amp;</t>
  </si>
  <si>
    <t>WALKER, MARK MAIN</t>
  </si>
  <si>
    <t>PO BOX 12</t>
  </si>
  <si>
    <t>28-097-000</t>
  </si>
  <si>
    <t>WALKER, MARK M</t>
  </si>
  <si>
    <t>33-038-000</t>
  </si>
  <si>
    <t>Veteran</t>
  </si>
  <si>
    <t>28-038-000</t>
  </si>
  <si>
    <t>ALLEN, ROBERT LEE &amp; WALKER MARK M</t>
  </si>
  <si>
    <t>19-070-000</t>
  </si>
  <si>
    <t>HEATH</t>
  </si>
  <si>
    <t>ALLISON, LEE A &amp; SUSAN A</t>
  </si>
  <si>
    <t>29 SCENIC VIEW LN</t>
  </si>
  <si>
    <t>WEST BATH</t>
  </si>
  <si>
    <t>28-108-000</t>
  </si>
  <si>
    <t>ALLISON, SUSAN A &amp; LEE A</t>
  </si>
  <si>
    <t>31-081-000</t>
  </si>
  <si>
    <t>RICHARDSON</t>
  </si>
  <si>
    <t>16-045-005</t>
  </si>
  <si>
    <t>SPRING VIEW  5</t>
  </si>
  <si>
    <t>ALMASI, AMIE L</t>
  </si>
  <si>
    <t>25 SPRING VIEW LN</t>
  </si>
  <si>
    <t>UNIT 5</t>
  </si>
  <si>
    <t>27-020-000</t>
  </si>
  <si>
    <t>GRANITE</t>
  </si>
  <si>
    <t>ALVARADO, CARLOS IV</t>
  </si>
  <si>
    <t>ROWAN, SARAH ANN</t>
  </si>
  <si>
    <t>2317 TORI RD</t>
  </si>
  <si>
    <t>KNOXVILLE</t>
  </si>
  <si>
    <t>TN</t>
  </si>
  <si>
    <t>37923</t>
  </si>
  <si>
    <t>21-012-000</t>
  </si>
  <si>
    <t>ALVAREZ, DEMETRIA K</t>
  </si>
  <si>
    <t>PO BOX 1078</t>
  </si>
  <si>
    <t>04530-1078</t>
  </si>
  <si>
    <t>38-069-000</t>
  </si>
  <si>
    <t>ALVAREZ, STACI</t>
  </si>
  <si>
    <t>287 MIDDLE ST</t>
  </si>
  <si>
    <t>26-105-000</t>
  </si>
  <si>
    <t>AMBLER, MICHAEL N &amp; DEBORAH S</t>
  </si>
  <si>
    <t>912 MIDDLE ST</t>
  </si>
  <si>
    <t>25-248-000</t>
  </si>
  <si>
    <t>AMBROSINO, JULIE S &amp; MATTHEW V III</t>
  </si>
  <si>
    <t>62 GREEN ST</t>
  </si>
  <si>
    <t>25-259-000</t>
  </si>
  <si>
    <t>PRATT</t>
  </si>
  <si>
    <t>25-101-000</t>
  </si>
  <si>
    <t>CONGRESS</t>
  </si>
  <si>
    <t>AMERICAN LEGION SMITH TOBEY POST 21</t>
  </si>
  <si>
    <t>200 CONGRESS AVE</t>
  </si>
  <si>
    <t>33-071-000</t>
  </si>
  <si>
    <t>WEEKS</t>
  </si>
  <si>
    <t>AMES, RUSSELL E &amp; JOEY</t>
  </si>
  <si>
    <t>45 WEEKS ST</t>
  </si>
  <si>
    <t>04530-1729</t>
  </si>
  <si>
    <t>33-087-000</t>
  </si>
  <si>
    <t>AMMONS, JACOB</t>
  </si>
  <si>
    <t>418 MIDDLE ST</t>
  </si>
  <si>
    <t>20-058-000</t>
  </si>
  <si>
    <t>AMSDEN, RICHARD P &amp; SUSAN V</t>
  </si>
  <si>
    <t>1240 HIGH ST</t>
  </si>
  <si>
    <t>04530-2315</t>
  </si>
  <si>
    <t>21-088-001</t>
  </si>
  <si>
    <t>CRESCENT</t>
  </si>
  <si>
    <t>AMUNDSEN, BRETT A</t>
  </si>
  <si>
    <t>49 CRESCENT ST</t>
  </si>
  <si>
    <t>14-082-000</t>
  </si>
  <si>
    <t>HARWARD</t>
  </si>
  <si>
    <t>AMUNDSEN, DAVID L &amp; LINDA W TRS</t>
  </si>
  <si>
    <t>DAVID L AMUNDSEN AND LINDA W JT REV TRUS</t>
  </si>
  <si>
    <t>2711 TAHEEBO WY</t>
  </si>
  <si>
    <t>NORTH PORT</t>
  </si>
  <si>
    <t>34289-5203</t>
  </si>
  <si>
    <t>19-111-000</t>
  </si>
  <si>
    <t>AMUNDSEN, SCOTT D</t>
  </si>
  <si>
    <t>34 TOWER CIRCLE</t>
  </si>
  <si>
    <t>25-049-000</t>
  </si>
  <si>
    <t>ANDREWS</t>
  </si>
  <si>
    <t>ANDERSEN, RYAN</t>
  </si>
  <si>
    <t>27 ANDREWS RD</t>
  </si>
  <si>
    <t>21-164-000</t>
  </si>
  <si>
    <t>TURNER</t>
  </si>
  <si>
    <t>ANDERSON, DAVID L &amp;</t>
  </si>
  <si>
    <t>WEHRLE-ANDERSON, MARY E</t>
  </si>
  <si>
    <t>26 TURNER CT</t>
  </si>
  <si>
    <t>04530-2775</t>
  </si>
  <si>
    <t>31-051-004</t>
  </si>
  <si>
    <t>PINE HILL</t>
  </si>
  <si>
    <t>ANDERSON, ERIC C</t>
  </si>
  <si>
    <t>4 PINE HILL DR</t>
  </si>
  <si>
    <t>14-006-000</t>
  </si>
  <si>
    <t>ANDERSON, HEIDI</t>
  </si>
  <si>
    <t>1427 HIGH ST</t>
  </si>
  <si>
    <t>26-050-000</t>
  </si>
  <si>
    <t>ANDERSON, KARL D</t>
  </si>
  <si>
    <t>ULBRICHT, CHRISTINE M</t>
  </si>
  <si>
    <t>128 NORTH ST</t>
  </si>
  <si>
    <t>21-127-000</t>
  </si>
  <si>
    <t>DUMMER STREET</t>
  </si>
  <si>
    <t>ANDERSON, MARILYN V &amp; RAYMOND A</t>
  </si>
  <si>
    <t>15 DUMMER ST CT</t>
  </si>
  <si>
    <t>04530-2727</t>
  </si>
  <si>
    <t>26-220-000</t>
  </si>
  <si>
    <t>SUMMER</t>
  </si>
  <si>
    <t>ANDERSON, MARILYN V (PR)</t>
  </si>
  <si>
    <t>481 QUAKER MEETING HOUSE RD</t>
  </si>
  <si>
    <t>DURHAM</t>
  </si>
  <si>
    <t>04222</t>
  </si>
  <si>
    <t>13-016-000</t>
  </si>
  <si>
    <t>ANDERSON, MATTHEW F</t>
  </si>
  <si>
    <t>1447 WASHINGTON ST</t>
  </si>
  <si>
    <t>39-048-000</t>
  </si>
  <si>
    <t>ANDERSON, ROLAND D &amp; SANDRA</t>
  </si>
  <si>
    <t>69 MIDDLE ST</t>
  </si>
  <si>
    <t>21-186-000</t>
  </si>
  <si>
    <t>ANDERSON, SCOTT D &amp;</t>
  </si>
  <si>
    <t>BAETZ, KELLY A</t>
  </si>
  <si>
    <t>1135 WASHINGTON ST</t>
  </si>
  <si>
    <t>04530-2836</t>
  </si>
  <si>
    <t>27-243-000</t>
  </si>
  <si>
    <t>LIBERTY</t>
  </si>
  <si>
    <t>ANDERSON, THOMAS A</t>
  </si>
  <si>
    <t>31 LIBERTY ST</t>
  </si>
  <si>
    <t>04530-1923</t>
  </si>
  <si>
    <t>26-053-000</t>
  </si>
  <si>
    <t>ANDERSON, WILLIAM C &amp;</t>
  </si>
  <si>
    <t>COLEMAN, SARAH H</t>
  </si>
  <si>
    <t>119 NORTH ST</t>
  </si>
  <si>
    <t>19-114-000</t>
  </si>
  <si>
    <t>DENNY</t>
  </si>
  <si>
    <t>ANDREW, CAROL T</t>
  </si>
  <si>
    <t>18 DENNY RD</t>
  </si>
  <si>
    <t>04530-2309</t>
  </si>
  <si>
    <t>16-041-000</t>
  </si>
  <si>
    <t>ANDREWS, MARK B &amp; SUMMER M</t>
  </si>
  <si>
    <t>155 RIDGE RD</t>
  </si>
  <si>
    <t>39-009-000</t>
  </si>
  <si>
    <t>ANDREWS, MARTHA E</t>
  </si>
  <si>
    <t>25 WASHINGTON ST</t>
  </si>
  <si>
    <t>04530-1636</t>
  </si>
  <si>
    <t>20-302-000</t>
  </si>
  <si>
    <t>ANDRICH, GREGORY N &amp; ANN E</t>
  </si>
  <si>
    <t>1301 WASHINGTON ST</t>
  </si>
  <si>
    <t>28-214-000</t>
  </si>
  <si>
    <t>BLUFF</t>
  </si>
  <si>
    <t>ANGELL, WILLIAM K &amp; BARBARA A &amp;</t>
  </si>
  <si>
    <t>ESCULANO, EDWARD J</t>
  </si>
  <si>
    <t>92 BLUFF RD</t>
  </si>
  <si>
    <t>32-137-000</t>
  </si>
  <si>
    <t>SOUTH</t>
  </si>
  <si>
    <t>ANGELORO, VALERIE M &amp;</t>
  </si>
  <si>
    <t>PINKERTON, ARTHUR P</t>
  </si>
  <si>
    <t>46 SOUTH ST</t>
  </si>
  <si>
    <t>04530-0000</t>
  </si>
  <si>
    <t>42-024-000</t>
  </si>
  <si>
    <t>GRAFFAM</t>
  </si>
  <si>
    <t>ANGERS, NICHOLAS MARC</t>
  </si>
  <si>
    <t>ANGERS, LAUREN RENEE</t>
  </si>
  <si>
    <t>6 GRAFFAM WY</t>
  </si>
  <si>
    <t>20-303-000</t>
  </si>
  <si>
    <t>ANGUS, KARL &amp;</t>
  </si>
  <si>
    <t>LUJAN, MICHAEL</t>
  </si>
  <si>
    <t>1299 WASHINGTON ST</t>
  </si>
  <si>
    <t>21-087-003</t>
  </si>
  <si>
    <t>ANNAETAL LLC</t>
  </si>
  <si>
    <t>1444 HIGH ST</t>
  </si>
  <si>
    <t>21-087-004</t>
  </si>
  <si>
    <t>21-088-000</t>
  </si>
  <si>
    <t>APM ASSOCIATES LLC</t>
  </si>
  <si>
    <t>NEW HARBOR</t>
  </si>
  <si>
    <t>04554-0012</t>
  </si>
  <si>
    <t>38-113-000</t>
  </si>
  <si>
    <t>APPLETON, ROBERT W &amp;</t>
  </si>
  <si>
    <t>GRIGGS-APPLETON, NICOLE A</t>
  </si>
  <si>
    <t>336 HIGH ST</t>
  </si>
  <si>
    <t>04530-1616</t>
  </si>
  <si>
    <t>20-194-000</t>
  </si>
  <si>
    <t>ARCHER, DONALD L &amp; BETTY A</t>
  </si>
  <si>
    <t>8 OLIVER ST</t>
  </si>
  <si>
    <t>20-252-000</t>
  </si>
  <si>
    <t>ARENA, PETER &amp; DIANE</t>
  </si>
  <si>
    <t>1273 WASHINGTON ST APT 1</t>
  </si>
  <si>
    <t>20-307-000</t>
  </si>
  <si>
    <t>20-308-000</t>
  </si>
  <si>
    <t>46-017-000</t>
  </si>
  <si>
    <t>FAIRVIEW</t>
  </si>
  <si>
    <t>Arets, Willem JN</t>
  </si>
  <si>
    <t>Arets, Connie L</t>
  </si>
  <si>
    <t>2  FAIRVIEW LN</t>
  </si>
  <si>
    <t>20-020-000</t>
  </si>
  <si>
    <t>OFFICE</t>
  </si>
  <si>
    <t>AREY, PATRICIA E</t>
  </si>
  <si>
    <t>2 OFFICE DR</t>
  </si>
  <si>
    <t>21-183-000</t>
  </si>
  <si>
    <t>ARMENTROUT, JOHN M</t>
  </si>
  <si>
    <t>1044 WASHINGTON ST</t>
  </si>
  <si>
    <t>04530-2718</t>
  </si>
  <si>
    <t>14-045-000</t>
  </si>
  <si>
    <t>ARMENTROUT, JOHN M &amp; SANDRA E</t>
  </si>
  <si>
    <t>25-073-000</t>
  </si>
  <si>
    <t>SHERIDAN</t>
  </si>
  <si>
    <t>21-007-000</t>
  </si>
  <si>
    <t>ARMENTROUT, SANDRA E</t>
  </si>
  <si>
    <t>22-086-000</t>
  </si>
  <si>
    <t>CRAWFORD</t>
  </si>
  <si>
    <t>TYSON, JAMES D</t>
  </si>
  <si>
    <t>25-074-000</t>
  </si>
  <si>
    <t>ARMENTROUT, SANDRA E &amp; JOHN M</t>
  </si>
  <si>
    <t>20-107-000</t>
  </si>
  <si>
    <t>PARK</t>
  </si>
  <si>
    <t>ARMINGTON, SCOTT A</t>
  </si>
  <si>
    <t>ARMINGTON, JANET J</t>
  </si>
  <si>
    <t>30 PARK ST</t>
  </si>
  <si>
    <t>22-089-000</t>
  </si>
  <si>
    <t>ARMSTRONG, GRETCHEN A</t>
  </si>
  <si>
    <t>20 CRAWFORD DR</t>
  </si>
  <si>
    <t>21-062-000</t>
  </si>
  <si>
    <t>ARMSTRONG, MARGARET E (LE)</t>
  </si>
  <si>
    <t>BRAZIER, BENJAMIN ISAAC (RM)</t>
  </si>
  <si>
    <t>1030 MIDDLE ST</t>
  </si>
  <si>
    <t>19-033-000</t>
  </si>
  <si>
    <t>ARMSTRONG, READ P &amp; ANNE C</t>
  </si>
  <si>
    <t>13 SURREY LANE</t>
  </si>
  <si>
    <t>04579</t>
  </si>
  <si>
    <t>19-083-000</t>
  </si>
  <si>
    <t>28-331-000</t>
  </si>
  <si>
    <t>ARNALL, ROBERT N II</t>
  </si>
  <si>
    <t>209 CENTRE ST</t>
  </si>
  <si>
    <t>04530-2003</t>
  </si>
  <si>
    <t>33-173-000</t>
  </si>
  <si>
    <t>ARNOLD, ANDREW L</t>
  </si>
  <si>
    <t>477 MIDDLE ST</t>
  </si>
  <si>
    <t>20-326-000</t>
  </si>
  <si>
    <t>DRUMMOND</t>
  </si>
  <si>
    <t>Arnold, Erin O</t>
  </si>
  <si>
    <t>Copeland, John S</t>
  </si>
  <si>
    <t>22  DRUMMOND PT</t>
  </si>
  <si>
    <t>20-368-000</t>
  </si>
  <si>
    <t>ARNOLD, NANCY</t>
  </si>
  <si>
    <t>1169 WASHINGTON ST</t>
  </si>
  <si>
    <t>20-258-000</t>
  </si>
  <si>
    <t>MECHANIC</t>
  </si>
  <si>
    <t>ARNOLD, SUZANNE</t>
  </si>
  <si>
    <t>26 MECHANIC ST</t>
  </si>
  <si>
    <t>32-120-000</t>
  </si>
  <si>
    <t>ARSENAULT, EDWARD W &amp; MARY E</t>
  </si>
  <si>
    <t>51 BATH ST</t>
  </si>
  <si>
    <t>04530-1941</t>
  </si>
  <si>
    <t>42-026-000</t>
  </si>
  <si>
    <t>ARSENAULT, MAX E</t>
  </si>
  <si>
    <t>ARSENAULT, JESSICA</t>
  </si>
  <si>
    <t>3 GRAFFAM WAY</t>
  </si>
  <si>
    <t>26-073-000</t>
  </si>
  <si>
    <t>ARTZUS LLC</t>
  </si>
  <si>
    <t>C/O BRADFORD WHITE</t>
  </si>
  <si>
    <t>97 OAK ST #1</t>
  </si>
  <si>
    <t>11-004-000</t>
  </si>
  <si>
    <t>ASCENZI, MICHAEL T</t>
  </si>
  <si>
    <t>VERDOLINO, JOCELYN M</t>
  </si>
  <si>
    <t>14 BERTIS ADAMS WY</t>
  </si>
  <si>
    <t>WESTBOROUGH</t>
  </si>
  <si>
    <t>01581</t>
  </si>
  <si>
    <t>21-202-000</t>
  </si>
  <si>
    <t>ASSENZA, JEFFREY J</t>
  </si>
  <si>
    <t>ASSENZA, LISA A</t>
  </si>
  <si>
    <t>1043 WASHINGTON ST</t>
  </si>
  <si>
    <t>28-181-000</t>
  </si>
  <si>
    <t>ASTBURY, DAYNA A</t>
  </si>
  <si>
    <t>21 HUSE ST</t>
  </si>
  <si>
    <t>40-004-004</t>
  </si>
  <si>
    <t>ATER, DAVID W</t>
  </si>
  <si>
    <t>6 WESTON RD</t>
  </si>
  <si>
    <t>39-049-000</t>
  </si>
  <si>
    <t>ATER, JOHN A &amp; SUZANN A</t>
  </si>
  <si>
    <t>65 MIDDLE ST</t>
  </si>
  <si>
    <t>19-082-000</t>
  </si>
  <si>
    <t>ATIENZA COMMERCIAL REALTY, LLC</t>
  </si>
  <si>
    <t>854 WASHINGTON ST</t>
  </si>
  <si>
    <t>20-061-000</t>
  </si>
  <si>
    <t>25-009-000</t>
  </si>
  <si>
    <t>COBB</t>
  </si>
  <si>
    <t>28-263-002</t>
  </si>
  <si>
    <t>FLAHERTY</t>
  </si>
  <si>
    <t>1320</t>
  </si>
  <si>
    <t>28-263-004</t>
  </si>
  <si>
    <t>28-264-000</t>
  </si>
  <si>
    <t>PAGE</t>
  </si>
  <si>
    <t>26-168-000</t>
  </si>
  <si>
    <t>ATIENZA, MICHAEL TAPEC</t>
  </si>
  <si>
    <t>14-065-000</t>
  </si>
  <si>
    <t>OLD SLOOP</t>
  </si>
  <si>
    <t>ATKINS, HENRY H II &amp; ALICE E</t>
  </si>
  <si>
    <t>3 OLD SLOOP LN</t>
  </si>
  <si>
    <t>19-127-000</t>
  </si>
  <si>
    <t>ATKINS, MARGARET &amp; KRANNIG, MICHAEL</t>
  </si>
  <si>
    <t>43 OFFICE DR</t>
  </si>
  <si>
    <t>21-121-000</t>
  </si>
  <si>
    <t>ATKINS, REBECCA</t>
  </si>
  <si>
    <t>45963 INDIAN WAY, APT 726</t>
  </si>
  <si>
    <t>LEXINGTON PARK</t>
  </si>
  <si>
    <t>MD</t>
  </si>
  <si>
    <t>20653</t>
  </si>
  <si>
    <t>07-063-000</t>
  </si>
  <si>
    <t>VARNEY MILL</t>
  </si>
  <si>
    <t>ATKINS, TIMOTHY</t>
  </si>
  <si>
    <t>ATKINS, NANCY</t>
  </si>
  <si>
    <t>23 VARNEY MILL RD</t>
  </si>
  <si>
    <t>13-028-000</t>
  </si>
  <si>
    <t>ATKINSON, GERALD E</t>
  </si>
  <si>
    <t>PO BOX 506</t>
  </si>
  <si>
    <t>04530-0506</t>
  </si>
  <si>
    <t>20-240-000</t>
  </si>
  <si>
    <t>ATKINSON, LYNNE P</t>
  </si>
  <si>
    <t>19 OLIVER ST</t>
  </si>
  <si>
    <t>27-227-000</t>
  </si>
  <si>
    <t>ATWOOD, JOAN M</t>
  </si>
  <si>
    <t>80 UNION ST</t>
  </si>
  <si>
    <t>38-068-000</t>
  </si>
  <si>
    <t>AUGER, JEFFREY B</t>
  </si>
  <si>
    <t>286 MIDDLE ST</t>
  </si>
  <si>
    <t>33-061-000</t>
  </si>
  <si>
    <t>CHERRY</t>
  </si>
  <si>
    <t>AUGUST, STEPHEN M &amp; MARCIA B</t>
  </si>
  <si>
    <t>29 CHERRY ST</t>
  </si>
  <si>
    <t>20-287-000</t>
  </si>
  <si>
    <t>EAST MILAN</t>
  </si>
  <si>
    <t>AULT, KATHRYN</t>
  </si>
  <si>
    <t>43 EAST MILAN ST</t>
  </si>
  <si>
    <t>38-071-000</t>
  </si>
  <si>
    <t>AUSTIN, JOEL P &amp; IRENE A</t>
  </si>
  <si>
    <t>283 MIDDLE ST</t>
  </si>
  <si>
    <t>31-094-000</t>
  </si>
  <si>
    <t>FARRIN</t>
  </si>
  <si>
    <t>AVERILL, BENJAMIN D</t>
  </si>
  <si>
    <t>AVERILL, KELLY M</t>
  </si>
  <si>
    <t>28 FARRIN ST</t>
  </si>
  <si>
    <t>19-048-000</t>
  </si>
  <si>
    <t>ADAMS</t>
  </si>
  <si>
    <t>AVILIA, GERARD</t>
  </si>
  <si>
    <t>3314 MT PLEASANT ST NW APT 47</t>
  </si>
  <si>
    <t>DC</t>
  </si>
  <si>
    <t>20010-1820</t>
  </si>
  <si>
    <t>28-053-000</t>
  </si>
  <si>
    <t>LEEMAN</t>
  </si>
  <si>
    <t>B &amp; R PROPERTY VENTURES LLC</t>
  </si>
  <si>
    <t>298 BEECHWOOD ST</t>
  </si>
  <si>
    <t>THOMASTON</t>
  </si>
  <si>
    <t>04861</t>
  </si>
  <si>
    <t>3220</t>
  </si>
  <si>
    <t>Store/Shop</t>
  </si>
  <si>
    <t>20-157-000</t>
  </si>
  <si>
    <t>BAADE, CHRISTA S</t>
  </si>
  <si>
    <t>5 TEMPLE RD</t>
  </si>
  <si>
    <t>07-066-000</t>
  </si>
  <si>
    <t>NORTH BATH</t>
  </si>
  <si>
    <t>BABBIN, ANDREA L &amp; WOOD, MARC</t>
  </si>
  <si>
    <t>305 NORTH BATH RD</t>
  </si>
  <si>
    <t>20-187-000</t>
  </si>
  <si>
    <t>BABCOCK, CHRISTOPHER S</t>
  </si>
  <si>
    <t>BABCOCK, KELLY A</t>
  </si>
  <si>
    <t>17 BEACON ST</t>
  </si>
  <si>
    <t>27-220-000</t>
  </si>
  <si>
    <t>UNION STREET</t>
  </si>
  <si>
    <t>BACH, NICOLA S</t>
  </si>
  <si>
    <t>BACH, GREGG C</t>
  </si>
  <si>
    <t>29 WOODBURY ST</t>
  </si>
  <si>
    <t>GLOUCESTER</t>
  </si>
  <si>
    <t>01930</t>
  </si>
  <si>
    <t>10-009-001</t>
  </si>
  <si>
    <t>GILLIES</t>
  </si>
  <si>
    <t>BAECHER, PAUL S &amp; CYNTHIA M</t>
  </si>
  <si>
    <t>210 N EAST ST</t>
  </si>
  <si>
    <t>AMHERST</t>
  </si>
  <si>
    <t>01002-1665</t>
  </si>
  <si>
    <t>19-133-002</t>
  </si>
  <si>
    <t>BAILEY, JAMIE JUSTINE</t>
  </si>
  <si>
    <t>27 OFFICE DR</t>
  </si>
  <si>
    <t>16-046-000</t>
  </si>
  <si>
    <t>BAILEY, JASON H</t>
  </si>
  <si>
    <t>119 RIDGE RD</t>
  </si>
  <si>
    <t>22-073-000</t>
  </si>
  <si>
    <t>BERNARD</t>
  </si>
  <si>
    <t>BAILEY, MARY A</t>
  </si>
  <si>
    <t>8 BERNARD ST</t>
  </si>
  <si>
    <t>04530-2303</t>
  </si>
  <si>
    <t>23-041-000</t>
  </si>
  <si>
    <t>BAILEY, MICHAEL A</t>
  </si>
  <si>
    <t>10 CRAWFORD DR</t>
  </si>
  <si>
    <t>04530-2349</t>
  </si>
  <si>
    <t>1060</t>
  </si>
  <si>
    <t>Accessory Building</t>
  </si>
  <si>
    <t>22-084-000</t>
  </si>
  <si>
    <t>BAILEY, MICHAEL A &amp; LISA A</t>
  </si>
  <si>
    <t>04530-2348</t>
  </si>
  <si>
    <t>45-026-001</t>
  </si>
  <si>
    <t>BUMPY HILL</t>
  </si>
  <si>
    <t>BAILEY, RAYMOND L JR &amp; CATHY L</t>
  </si>
  <si>
    <t>2 BUMPY HILL RD</t>
  </si>
  <si>
    <t>14-103-000</t>
  </si>
  <si>
    <t>WINSHIP</t>
  </si>
  <si>
    <t>BAILEY, RICHARD</t>
  </si>
  <si>
    <t>BAILEY, TANJA M</t>
  </si>
  <si>
    <t>104 WINSHIP ST</t>
  </si>
  <si>
    <t>32-079-000</t>
  </si>
  <si>
    <t>MAXWELL</t>
  </si>
  <si>
    <t>BAILEY, TRACY L</t>
  </si>
  <si>
    <t>2 MAXWELL ST</t>
  </si>
  <si>
    <t>04-014-000</t>
  </si>
  <si>
    <t>SANDPIPER</t>
  </si>
  <si>
    <t>Baima, Charles L TR &amp; Baima, Jennifer C</t>
  </si>
  <si>
    <t>BAIMA, CHARLES L RLT &amp; BAIMA, JENNIFER C</t>
  </si>
  <si>
    <t>14 KELLEY RD</t>
  </si>
  <si>
    <t>WILMINGTON</t>
  </si>
  <si>
    <t>01887</t>
  </si>
  <si>
    <t>04-008-000</t>
  </si>
  <si>
    <t>MALLARD</t>
  </si>
  <si>
    <t>BAIMA, LAWRENCE P TR</t>
  </si>
  <si>
    <t>LAWRENCE P BAIMA REVOCABLE TR</t>
  </si>
  <si>
    <t>JACKSON</t>
  </si>
  <si>
    <t>03846</t>
  </si>
  <si>
    <t>Res. Energy</t>
  </si>
  <si>
    <t>40-004-000</t>
  </si>
  <si>
    <t>BAKER, RUTH A</t>
  </si>
  <si>
    <t>161 HIGH ST</t>
  </si>
  <si>
    <t>25-150-000</t>
  </si>
  <si>
    <t>BALANCING DOOR PROPERTIES, LLC</t>
  </si>
  <si>
    <t>24 PUMP ST</t>
  </si>
  <si>
    <t>NEWCASTLE</t>
  </si>
  <si>
    <t>04553</t>
  </si>
  <si>
    <t>27-169-000</t>
  </si>
  <si>
    <t>STACEY</t>
  </si>
  <si>
    <t>18 STACEY ST</t>
  </si>
  <si>
    <t>20-314-000</t>
  </si>
  <si>
    <t>TRUFANT</t>
  </si>
  <si>
    <t>BALLARD, MARY ANNE</t>
  </si>
  <si>
    <t>BLACHLY, ALEXANDER</t>
  </si>
  <si>
    <t>1406 SOUTH LAKE GEORGE DR</t>
  </si>
  <si>
    <t>MISHAWAKA</t>
  </si>
  <si>
    <t>46545</t>
  </si>
  <si>
    <t>32-156-000</t>
  </si>
  <si>
    <t>SHEPARD</t>
  </si>
  <si>
    <t>BALLARD, RYAN</t>
  </si>
  <si>
    <t>BALLARD, JENNIFER</t>
  </si>
  <si>
    <t>50 SHEPARD ST</t>
  </si>
  <si>
    <t>12-012-000</t>
  </si>
  <si>
    <t>BALLOU, ELLEN HOWE</t>
  </si>
  <si>
    <t>1561 WASHINGTON ST</t>
  </si>
  <si>
    <t>12-013-000</t>
  </si>
  <si>
    <t>BALLOU, ELLEN HOWE (LE)</t>
  </si>
  <si>
    <t>BALLOU, GLENN S (RM)</t>
  </si>
  <si>
    <t>28-159-001</t>
  </si>
  <si>
    <t>LUPINE</t>
  </si>
  <si>
    <t>BALTAZAR, RUSTYA &amp; PAZ R</t>
  </si>
  <si>
    <t>1 LUPINE LN</t>
  </si>
  <si>
    <t>27-125-000</t>
  </si>
  <si>
    <t>BANK BLOCK, LLC</t>
  </si>
  <si>
    <t>PO BOX 248</t>
  </si>
  <si>
    <t>15-045-000</t>
  </si>
  <si>
    <t>WHISKEAG</t>
  </si>
  <si>
    <t>Banks, Erik &amp; Milena TTEE</t>
  </si>
  <si>
    <t>Banks Living Trust dated 8/28/2018</t>
  </si>
  <si>
    <t>138 COOMBS RD</t>
  </si>
  <si>
    <t>BRUNSWICK</t>
  </si>
  <si>
    <t>04011</t>
  </si>
  <si>
    <t>15-048-000</t>
  </si>
  <si>
    <t>05-008-000</t>
  </si>
  <si>
    <t>EAGLE POINT</t>
  </si>
  <si>
    <t>BARBER, NANCY D (TRUSTEE)</t>
  </si>
  <si>
    <t>NANCY D &amp; DONALD H BARBER REV TRS OF 201</t>
  </si>
  <si>
    <t>PO BOX 283</t>
  </si>
  <si>
    <t>Vet Spouse</t>
  </si>
  <si>
    <t>33-159-000</t>
  </si>
  <si>
    <t>BARCLAY, KYLE G &amp; HALEY A</t>
  </si>
  <si>
    <t>482 MIDDLE ST</t>
  </si>
  <si>
    <t>21-048-000</t>
  </si>
  <si>
    <t>PEARL</t>
  </si>
  <si>
    <t>BARKER, BEN F &amp; MARGARET S</t>
  </si>
  <si>
    <t>1023 MIDDLE ST</t>
  </si>
  <si>
    <t>21-049-000</t>
  </si>
  <si>
    <t>13-044-006</t>
  </si>
  <si>
    <t>MARINERS</t>
  </si>
  <si>
    <t>BARKER, WILLIAM H &amp; SUSAN S</t>
  </si>
  <si>
    <t>8 MARINERS WAY</t>
  </si>
  <si>
    <t>27-231-000</t>
  </si>
  <si>
    <t>BARLOW, ROBERT T</t>
  </si>
  <si>
    <t>92 UNION ST</t>
  </si>
  <si>
    <t>14-051-000</t>
  </si>
  <si>
    <t>BARNES, LISA M</t>
  </si>
  <si>
    <t>1404 WASHINGTON ST</t>
  </si>
  <si>
    <t>04530-2803</t>
  </si>
  <si>
    <t>33-121-000</t>
  </si>
  <si>
    <t>BARRANTES, ELENA  C</t>
  </si>
  <si>
    <t>105 E 24TH STREET APT 6E</t>
  </si>
  <si>
    <t>NEW YORK</t>
  </si>
  <si>
    <t>10010</t>
  </si>
  <si>
    <t>25-153-001</t>
  </si>
  <si>
    <t>Barrett, Abram B &amp; Allison</t>
  </si>
  <si>
    <t>172  NORTH ST</t>
  </si>
  <si>
    <t>31-051-015</t>
  </si>
  <si>
    <t>BARRETT, DANIELLE S &amp; JOSHUA F</t>
  </si>
  <si>
    <t>A/K/A BARRETT, DANIELLE S &amp; JOSHUE F</t>
  </si>
  <si>
    <t>15 PINE HILL DR</t>
  </si>
  <si>
    <t>15-016-000</t>
  </si>
  <si>
    <t>BARRETT, DENNIS JR &amp; LISA</t>
  </si>
  <si>
    <t>255 WHISKEAG RD</t>
  </si>
  <si>
    <t>19-003-000</t>
  </si>
  <si>
    <t>OAK GROVE</t>
  </si>
  <si>
    <t>BARRETT, JACQUELINE D &amp; LEMIEUX, M BRUCE</t>
  </si>
  <si>
    <t>410 OAK GROVE AVE</t>
  </si>
  <si>
    <t>13-057-000</t>
  </si>
  <si>
    <t>BARRETT, MARY F TR</t>
  </si>
  <si>
    <t>BARRETT, MARY F LIVING TRUST</t>
  </si>
  <si>
    <t>1483 WASHINGTON ST</t>
  </si>
  <si>
    <t>06-009-000</t>
  </si>
  <si>
    <t>ROCKY REACH</t>
  </si>
  <si>
    <t>BARRINGTON, THOMAS H &amp; JUDITH E</t>
  </si>
  <si>
    <t>26 ROCKY REACH RD</t>
  </si>
  <si>
    <t>06-011-000</t>
  </si>
  <si>
    <t>BARRINGTON, THOMAS H &amp; JUDITH E.</t>
  </si>
  <si>
    <t>14-100-000</t>
  </si>
  <si>
    <t>BARROWS, ROBERT E., JR &amp; SUSAN L (TTEES)</t>
  </si>
  <si>
    <t>BARROWS REVOCABLE TRUST OF JAN 6, 2022</t>
  </si>
  <si>
    <t>70 WINSHIP ST</t>
  </si>
  <si>
    <t>27-062-000</t>
  </si>
  <si>
    <t>BARTELMANN, PAULA</t>
  </si>
  <si>
    <t>BULINSKI, JACOB</t>
  </si>
  <si>
    <t>282 DERBY ST #8</t>
  </si>
  <si>
    <t>SALEM</t>
  </si>
  <si>
    <t>01970</t>
  </si>
  <si>
    <t>19-053-000</t>
  </si>
  <si>
    <t>BARTER, FREDERICK R &amp; LINDA L</t>
  </si>
  <si>
    <t>17 ADAMS CT</t>
  </si>
  <si>
    <t>19-150-000</t>
  </si>
  <si>
    <t>BARTER, ROBERT H &amp; CYNTHIA A</t>
  </si>
  <si>
    <t>6 HEATH LN</t>
  </si>
  <si>
    <t>04-016-000</t>
  </si>
  <si>
    <t>BUTLER HEAD</t>
  </si>
  <si>
    <t>BARTKUS, FREDERICK J &amp; SANDRA L</t>
  </si>
  <si>
    <t>8 MOUNTAINVIEW WAY</t>
  </si>
  <si>
    <t>BURLINGTON</t>
  </si>
  <si>
    <t>01803</t>
  </si>
  <si>
    <t>32-081-000</t>
  </si>
  <si>
    <t>PALMER</t>
  </si>
  <si>
    <t>BARTLETT, VIRGINIA M &amp; LAWRENCE E</t>
  </si>
  <si>
    <t>5 PALMER ST</t>
  </si>
  <si>
    <t>20-300-000</t>
  </si>
  <si>
    <t>BASEMAN, RICHARD</t>
  </si>
  <si>
    <t>BASEMAN, SUSAN</t>
  </si>
  <si>
    <t>1415 TALLEY RD</t>
  </si>
  <si>
    <t>DE</t>
  </si>
  <si>
    <t>19803</t>
  </si>
  <si>
    <t>01-025-000</t>
  </si>
  <si>
    <t>WEST CHOPS POINT</t>
  </si>
  <si>
    <t>BASTRESS-DUKEHART, ERICA</t>
  </si>
  <si>
    <t>DUKEHART, CHRISTOPHER Q</t>
  </si>
  <si>
    <t>51 HOFFMAN RD</t>
  </si>
  <si>
    <t>SARATOGA SPRINGS</t>
  </si>
  <si>
    <t>12866</t>
  </si>
  <si>
    <t>15-025-001</t>
  </si>
  <si>
    <t>BATES, DILLON F</t>
  </si>
  <si>
    <t>219 WHISKEAG RD</t>
  </si>
  <si>
    <t>28-196-000</t>
  </si>
  <si>
    <t>BATH APARTMENTS, LLC</t>
  </si>
  <si>
    <t>104 MAIN ST #1671</t>
  </si>
  <si>
    <t>BLUE HILL</t>
  </si>
  <si>
    <t>04614</t>
  </si>
  <si>
    <t>28-207-000</t>
  </si>
  <si>
    <t>28-220-000</t>
  </si>
  <si>
    <t>CENTRAL</t>
  </si>
  <si>
    <t>28-222-000</t>
  </si>
  <si>
    <t>27-131-000</t>
  </si>
  <si>
    <t>BATH FUEL CO</t>
  </si>
  <si>
    <t>BFC MARINE</t>
  </si>
  <si>
    <t>6 NO WAY</t>
  </si>
  <si>
    <t>3160</t>
  </si>
  <si>
    <t>Com. Warehouse</t>
  </si>
  <si>
    <t>26-091-000</t>
  </si>
  <si>
    <t>BATH GROUP LLC, THE</t>
  </si>
  <si>
    <t>819 HIGH ST</t>
  </si>
  <si>
    <t>3550</t>
  </si>
  <si>
    <t>Funeral Home</t>
  </si>
  <si>
    <t>13-003-000</t>
  </si>
  <si>
    <t>BATH HOUSING DEVELOPMENT CORP</t>
  </si>
  <si>
    <t>80 CONGRESS AVE</t>
  </si>
  <si>
    <t>04530-1513</t>
  </si>
  <si>
    <t>24-001-000</t>
  </si>
  <si>
    <t>3520</t>
  </si>
  <si>
    <t>Day Care</t>
  </si>
  <si>
    <t>26-262-000</t>
  </si>
  <si>
    <t>337V</t>
  </si>
  <si>
    <t>Parking Lot</t>
  </si>
  <si>
    <t>34-015-001</t>
  </si>
  <si>
    <t>TARBOX</t>
  </si>
  <si>
    <t>20-123-000</t>
  </si>
  <si>
    <t>BATH HOUSING DEVELOPMENT CORP (LEASE)</t>
  </si>
  <si>
    <t>Non-Profit Housing</t>
  </si>
  <si>
    <t>112C</t>
  </si>
  <si>
    <t>Apt 8+ units</t>
  </si>
  <si>
    <t>29-012-000</t>
  </si>
  <si>
    <t>29-013-000</t>
  </si>
  <si>
    <t>26-208-000</t>
  </si>
  <si>
    <t>BATH HOUSING DEVELOPMENT CORPORATION</t>
  </si>
  <si>
    <t>28-052-002</t>
  </si>
  <si>
    <t>CHANDLER</t>
  </si>
  <si>
    <t>BATH INLINE IMPROVEMENTS LLC</t>
  </si>
  <si>
    <t>565 Taxter Rd., STE 400</t>
  </si>
  <si>
    <t>Elmsford</t>
  </si>
  <si>
    <t>10523</t>
  </si>
  <si>
    <t>322O</t>
  </si>
  <si>
    <t>Retail Condo</t>
  </si>
  <si>
    <t>28-052-004</t>
  </si>
  <si>
    <t>27-047-000</t>
  </si>
  <si>
    <t>BATH IRON WORKS CORP</t>
  </si>
  <si>
    <t>700 WASHINGTON ST</t>
  </si>
  <si>
    <t>4400</t>
  </si>
  <si>
    <t>Industrial - BIW</t>
  </si>
  <si>
    <t>27-071-000</t>
  </si>
  <si>
    <t>SCHOOL</t>
  </si>
  <si>
    <t>27-135-001</t>
  </si>
  <si>
    <t>27-139-000</t>
  </si>
  <si>
    <t>27-140-000</t>
  </si>
  <si>
    <t>3260</t>
  </si>
  <si>
    <t>Restaurant/Club</t>
  </si>
  <si>
    <t>27-141-000</t>
  </si>
  <si>
    <t>KING</t>
  </si>
  <si>
    <t>27-142-000          0</t>
  </si>
  <si>
    <t>27-152-000</t>
  </si>
  <si>
    <t>3400</t>
  </si>
  <si>
    <t>Office Bldg</t>
  </si>
  <si>
    <t>27-158-000</t>
  </si>
  <si>
    <t>32-023-000</t>
  </si>
  <si>
    <t>4410</t>
  </si>
  <si>
    <t>Industrial</t>
  </si>
  <si>
    <t>32-094-000</t>
  </si>
  <si>
    <t>32-094-003</t>
  </si>
  <si>
    <t>32-154-000</t>
  </si>
  <si>
    <t>34-004-000</t>
  </si>
  <si>
    <t>SPRUCE</t>
  </si>
  <si>
    <t>34-013-000</t>
  </si>
  <si>
    <t>25-102-001</t>
  </si>
  <si>
    <t>BATH LEGION BLDG CORP</t>
  </si>
  <si>
    <t>C/O MARINER TOWER II LLC</t>
  </si>
  <si>
    <t>PO BOX 2600</t>
  </si>
  <si>
    <t>KENNEBUNKPORT</t>
  </si>
  <si>
    <t>04046</t>
  </si>
  <si>
    <t>4310</t>
  </si>
  <si>
    <t>Telephone Utility</t>
  </si>
  <si>
    <t>14-031-000</t>
  </si>
  <si>
    <t>BATH LOT 31, LLC</t>
  </si>
  <si>
    <t>1379 WASHINGTON ST</t>
  </si>
  <si>
    <t>25-166-000</t>
  </si>
  <si>
    <t>LINCOLN</t>
  </si>
  <si>
    <t>BATH MAINE REALTY TRUST</t>
  </si>
  <si>
    <t>2 REGENCY RDG</t>
  </si>
  <si>
    <t>ANDOVER</t>
  </si>
  <si>
    <t>01810</t>
  </si>
  <si>
    <t>26-258-002</t>
  </si>
  <si>
    <t>BATH RIVERWALK, LLC</t>
  </si>
  <si>
    <t>40 SOUTH ST, STE #305</t>
  </si>
  <si>
    <t>MARBLEHEAD</t>
  </si>
  <si>
    <t>01945</t>
  </si>
  <si>
    <t>3900</t>
  </si>
  <si>
    <t>Com. Land</t>
  </si>
  <si>
    <t>27-093-000</t>
  </si>
  <si>
    <t>WATER</t>
  </si>
  <si>
    <t>BATH SAVINGS INSTITUTION</t>
  </si>
  <si>
    <t>105 FRONT ST</t>
  </si>
  <si>
    <t>27-121-000</t>
  </si>
  <si>
    <t>3410</t>
  </si>
  <si>
    <t>Bank Bldg</t>
  </si>
  <si>
    <t>27-122-000</t>
  </si>
  <si>
    <t>04530-2608</t>
  </si>
  <si>
    <t>27-123-000</t>
  </si>
  <si>
    <t>27-130-000</t>
  </si>
  <si>
    <t>BROAD</t>
  </si>
  <si>
    <t>28-052-003</t>
  </si>
  <si>
    <t>BATH SUPERMARKET IMPROVEMENTS LLC</t>
  </si>
  <si>
    <t>565  TAXTER RD  STE #400</t>
  </si>
  <si>
    <t>ELMSFORD</t>
  </si>
  <si>
    <t>31-060-000</t>
  </si>
  <si>
    <t>BATHRES LLC</t>
  </si>
  <si>
    <t>1000 MARKET ST BLDG 1</t>
  </si>
  <si>
    <t>PORTSMOUTH</t>
  </si>
  <si>
    <t>03801</t>
  </si>
  <si>
    <t>31-068-000</t>
  </si>
  <si>
    <t>1000 MARKET STREET</t>
  </si>
  <si>
    <t>3000</t>
  </si>
  <si>
    <t>Hotel</t>
  </si>
  <si>
    <t>31-058-000</t>
  </si>
  <si>
    <t>BATHRES, LLC</t>
  </si>
  <si>
    <t>31-059-000</t>
  </si>
  <si>
    <t>46-019-000</t>
  </si>
  <si>
    <t>BATTERMAN, STEPHANIE J</t>
  </si>
  <si>
    <t>3 FAIRVIEW LANE</t>
  </si>
  <si>
    <t>Vet. Spouse</t>
  </si>
  <si>
    <t>33-065-000</t>
  </si>
  <si>
    <t>BAUER, LORILYNN</t>
  </si>
  <si>
    <t>357 RUTHERFORD AVE, UNIT A</t>
  </si>
  <si>
    <t>REDWOOD CITY</t>
  </si>
  <si>
    <t>94061</t>
  </si>
  <si>
    <t>21-153-000</t>
  </si>
  <si>
    <t>BAUER, SUSAN A</t>
  </si>
  <si>
    <t>23 DUMMER ST</t>
  </si>
  <si>
    <t>38-097-000</t>
  </si>
  <si>
    <t>BAUM, MARTHA L</t>
  </si>
  <si>
    <t>24 MARSHALL ST</t>
  </si>
  <si>
    <t>20-090-000</t>
  </si>
  <si>
    <t>BAXTER, JOHN H E &amp; LYNNE</t>
  </si>
  <si>
    <t>3 PARK ST</t>
  </si>
  <si>
    <t>20-179-000</t>
  </si>
  <si>
    <t>BEACON STREET APARTMENTS LLC</t>
  </si>
  <si>
    <t>9 LAUREL RD</t>
  </si>
  <si>
    <t>19-008-000</t>
  </si>
  <si>
    <t>SEEKINS</t>
  </si>
  <si>
    <t>BEAL, RICHARD W</t>
  </si>
  <si>
    <t>4 SEEKINS DR</t>
  </si>
  <si>
    <t>04530-2329</t>
  </si>
  <si>
    <t>32-139-000</t>
  </si>
  <si>
    <t>BEAM, RYAN T &amp;</t>
  </si>
  <si>
    <t>HAYES, LEAH E</t>
  </si>
  <si>
    <t>8 EAST LN</t>
  </si>
  <si>
    <t>32-140-000</t>
  </si>
  <si>
    <t>39-012-000</t>
  </si>
  <si>
    <t>EAST</t>
  </si>
  <si>
    <t>20-057-000</t>
  </si>
  <si>
    <t>BEAN, JENNIFER L</t>
  </si>
  <si>
    <t>1238 HIGH ST</t>
  </si>
  <si>
    <t>28-313-000</t>
  </si>
  <si>
    <t>ACADEMY</t>
  </si>
  <si>
    <t>BEANE, JOSHUA M &amp;</t>
  </si>
  <si>
    <t>BELMONT, KATRINA A</t>
  </si>
  <si>
    <t>110 ACADEMY ST</t>
  </si>
  <si>
    <t>20-045-000</t>
  </si>
  <si>
    <t>MEADOW</t>
  </si>
  <si>
    <t>BEASLEY, JAMES JR &amp; EILEEN</t>
  </si>
  <si>
    <t>26 MEADOW WAY</t>
  </si>
  <si>
    <t>25-142-000</t>
  </si>
  <si>
    <t>BEATON, FRANCIS C SR</t>
  </si>
  <si>
    <t>151  North ST</t>
  </si>
  <si>
    <t>26-029-000</t>
  </si>
  <si>
    <t>BEAULIEU, LOUIS H &amp; JUDITH A</t>
  </si>
  <si>
    <t>135 OAK ST</t>
  </si>
  <si>
    <t>04530-2429</t>
  </si>
  <si>
    <t>39-026-000</t>
  </si>
  <si>
    <t>BEAULIEU, TODD J</t>
  </si>
  <si>
    <t>74 WASHINGTON ST</t>
  </si>
  <si>
    <t>23-028-000</t>
  </si>
  <si>
    <t>MILL POND</t>
  </si>
  <si>
    <t>BEAUMONT, AARON</t>
  </si>
  <si>
    <t>431 BLEECKER ST APT 2R</t>
  </si>
  <si>
    <t>11237</t>
  </si>
  <si>
    <t>28-033-000</t>
  </si>
  <si>
    <t>ELSINORE</t>
  </si>
  <si>
    <t>BEAUREGARD, DAVID R &amp; SUSAN A</t>
  </si>
  <si>
    <t>9 ELSINORE AVE</t>
  </si>
  <si>
    <t>01-002-000</t>
  </si>
  <si>
    <t>BECK, BONADAY C</t>
  </si>
  <si>
    <t>22 EAGLE POINT RD</t>
  </si>
  <si>
    <t>04530-9316</t>
  </si>
  <si>
    <t>39-007-000</t>
  </si>
  <si>
    <t>BECK, LAURIE F</t>
  </si>
  <si>
    <t>29 WASHINGTON ST</t>
  </si>
  <si>
    <t>39-064-002</t>
  </si>
  <si>
    <t>BECKER, SARAH J</t>
  </si>
  <si>
    <t>130 MIDDLE ST</t>
  </si>
  <si>
    <t>38-108-020</t>
  </si>
  <si>
    <t>SCHOONER RIDGE  20</t>
  </si>
  <si>
    <t>BECKER, TYNAN A</t>
  </si>
  <si>
    <t>826 W VIA RANCHERO PKWY</t>
  </si>
  <si>
    <t>ESCONDIDO</t>
  </si>
  <si>
    <t>92029</t>
  </si>
  <si>
    <t>38-108-009</t>
  </si>
  <si>
    <t>SCHOONER RIDGE  9</t>
  </si>
  <si>
    <t>BECKMAN, MARTHA A</t>
  </si>
  <si>
    <t>4 SCHOONER RIDGE RD #9</t>
  </si>
  <si>
    <t>39-061-000</t>
  </si>
  <si>
    <t>BEDFORD, NATHANIEL K</t>
  </si>
  <si>
    <t>100 MIDDLE ST</t>
  </si>
  <si>
    <t>33-079-000</t>
  </si>
  <si>
    <t>BEEMER, DAVID &amp; DAHLEN, KRISTINA M.</t>
  </si>
  <si>
    <t>398 WASHINGTON ST</t>
  </si>
  <si>
    <t>45-012-000</t>
  </si>
  <si>
    <t>BRIDGE</t>
  </si>
  <si>
    <t>BEGIN-MURRAY, LUCY B</t>
  </si>
  <si>
    <t>MURRAY, JOHN M</t>
  </si>
  <si>
    <t>194 MARWICK RD</t>
  </si>
  <si>
    <t>FARMINGTON</t>
  </si>
  <si>
    <t>04938</t>
  </si>
  <si>
    <t>28-308-000</t>
  </si>
  <si>
    <t>BEGLEY, COLLEEN</t>
  </si>
  <si>
    <t>84 ACADEMY ST</t>
  </si>
  <si>
    <t>20-178-000</t>
  </si>
  <si>
    <t>BEHR, CHRISTINE SHANNON</t>
  </si>
  <si>
    <t>65 BEACON ST</t>
  </si>
  <si>
    <t>25-263-000</t>
  </si>
  <si>
    <t>BEISHLINE, DANIEL C</t>
  </si>
  <si>
    <t>444 WASHINGTON ST</t>
  </si>
  <si>
    <t>33-133-000</t>
  </si>
  <si>
    <t>15-038-000</t>
  </si>
  <si>
    <t>BELL, JESSICA D</t>
  </si>
  <si>
    <t>87 WHISKEAG RD</t>
  </si>
  <si>
    <t>15-039-002</t>
  </si>
  <si>
    <t>BELL, LOIS</t>
  </si>
  <si>
    <t>17 CHICKADEE DR</t>
  </si>
  <si>
    <t>TOPSHAM</t>
  </si>
  <si>
    <t>04086</t>
  </si>
  <si>
    <t>14-021-000</t>
  </si>
  <si>
    <t>BELL, MARION C (TTEE)</t>
  </si>
  <si>
    <t>MARION C BELL LIVING TRUST</t>
  </si>
  <si>
    <t>1463 WASHINGTON ST</t>
  </si>
  <si>
    <t>27-194-000</t>
  </si>
  <si>
    <t>BELL, MARY ELLEN</t>
  </si>
  <si>
    <t>672 MIDDLE ST</t>
  </si>
  <si>
    <t>04530-1926</t>
  </si>
  <si>
    <t>32-071-000</t>
  </si>
  <si>
    <t>BENEMAN, LISA</t>
  </si>
  <si>
    <t>CINQ-MARS, DANA</t>
  </si>
  <si>
    <t>19 MAXWELL ST</t>
  </si>
  <si>
    <t>16-045-002</t>
  </si>
  <si>
    <t>SPRING VIEW  2</t>
  </si>
  <si>
    <t>BENEVENTO, ROBERT</t>
  </si>
  <si>
    <t>25 SPRING VIEW LN #2</t>
  </si>
  <si>
    <t>20-142-000</t>
  </si>
  <si>
    <t>BENIGNI, ROSANNA</t>
  </si>
  <si>
    <t>17 VALLEY RD</t>
  </si>
  <si>
    <t>09-009-000</t>
  </si>
  <si>
    <t>BENNER, NICOLE ANN</t>
  </si>
  <si>
    <t>HODGES, PAMELA KAYE</t>
  </si>
  <si>
    <t>289 RIDGE RD</t>
  </si>
  <si>
    <t>22-077-000</t>
  </si>
  <si>
    <t>MATTHEWS</t>
  </si>
  <si>
    <t>BENNETT, BRIAN R &amp; JAMIE L</t>
  </si>
  <si>
    <t>7 MATTHEWS AVE</t>
  </si>
  <si>
    <t>46-016-002</t>
  </si>
  <si>
    <t>ANGEL</t>
  </si>
  <si>
    <t>Bennett, Chris E &amp; Amy C</t>
  </si>
  <si>
    <t>2 ANGEL PL</t>
  </si>
  <si>
    <t>20-060-000</t>
  </si>
  <si>
    <t>BENNETT, THOMAS S &amp; WHITMARSH, CAROL P</t>
  </si>
  <si>
    <t>PO BOX 584</t>
  </si>
  <si>
    <t>EDGARTOWN</t>
  </si>
  <si>
    <t>02539</t>
  </si>
  <si>
    <t>26-048-000</t>
  </si>
  <si>
    <t>14-010-000</t>
  </si>
  <si>
    <t>ANCONA</t>
  </si>
  <si>
    <t>BENNHOFF, TIMOTHY A</t>
  </si>
  <si>
    <t>BENNHOFF, JESSICA</t>
  </si>
  <si>
    <t>10 ANCONA AVE</t>
  </si>
  <si>
    <t>21-138-000</t>
  </si>
  <si>
    <t>BENOIT, PETER E</t>
  </si>
  <si>
    <t>BENOIT, CHRISTINE A</t>
  </si>
  <si>
    <t>90 DUMMER ST</t>
  </si>
  <si>
    <t>26-049-000</t>
  </si>
  <si>
    <t>BENOIT, SCOTT</t>
  </si>
  <si>
    <t>BENOIT, BETH</t>
  </si>
  <si>
    <t>120 NORTH ST</t>
  </si>
  <si>
    <t>26-205-000</t>
  </si>
  <si>
    <t>FREMONT</t>
  </si>
  <si>
    <t>BENSON, CYRUS</t>
  </si>
  <si>
    <t>842 HARROW RD</t>
  </si>
  <si>
    <t>LONDON</t>
  </si>
  <si>
    <t>NW10 5JU, UK</t>
  </si>
  <si>
    <t>26-204-000</t>
  </si>
  <si>
    <t>BENSON, CYRUS, III &amp; JESSICA R</t>
  </si>
  <si>
    <t>20-233-000</t>
  </si>
  <si>
    <t>BENSON, KIMBERLEE S</t>
  </si>
  <si>
    <t>33 OLIVER ST</t>
  </si>
  <si>
    <t>32-013-000</t>
  </si>
  <si>
    <t>BENT, ALICIA KATHLEEN</t>
  </si>
  <si>
    <t>BRISSETTE, JUSTIN ROBERT</t>
  </si>
  <si>
    <t>505 MIDDLE ST</t>
  </si>
  <si>
    <t>33-111-000</t>
  </si>
  <si>
    <t>BENTON, JEFFREY S &amp; ROSALIND R</t>
  </si>
  <si>
    <t>622 TURNER AVE</t>
  </si>
  <si>
    <t>DREXEL HILL</t>
  </si>
  <si>
    <t>PA</t>
  </si>
  <si>
    <t>19026</t>
  </si>
  <si>
    <t>33-048-000</t>
  </si>
  <si>
    <t>BERGE, SUSAN &amp; ANDERSON, GARY</t>
  </si>
  <si>
    <t>26 WEEKS ST</t>
  </si>
  <si>
    <t>04530-1726</t>
  </si>
  <si>
    <t>31-011-000</t>
  </si>
  <si>
    <t>BERGMANN, NICHOLAS J &amp; KATE W</t>
  </si>
  <si>
    <t>501  HIGH ST</t>
  </si>
  <si>
    <t>19-015-000</t>
  </si>
  <si>
    <t>BERKOWITZ, CLAIRE V &amp; ROSS E</t>
  </si>
  <si>
    <t>18 SEEKINS DR</t>
  </si>
  <si>
    <t>28-061-000</t>
  </si>
  <si>
    <t>BERNER, DOUGLAS R &amp;</t>
  </si>
  <si>
    <t>SCATTOLONI, CAMILLE</t>
  </si>
  <si>
    <t>16 COURT ST</t>
  </si>
  <si>
    <t>15-031-000</t>
  </si>
  <si>
    <t>BERNIER, AMANDA</t>
  </si>
  <si>
    <t>169 WHISKEAG RD</t>
  </si>
  <si>
    <t>15-050-002</t>
  </si>
  <si>
    <t>SEWALL</t>
  </si>
  <si>
    <t>Bernstein, Marcia S</t>
  </si>
  <si>
    <t>Glatz, Joel T</t>
  </si>
  <si>
    <t>12 SEWALL LN</t>
  </si>
  <si>
    <t>28-095-000</t>
  </si>
  <si>
    <t>BERRY, JACQUELINE</t>
  </si>
  <si>
    <t>67 COURT ST</t>
  </si>
  <si>
    <t>22-048-000</t>
  </si>
  <si>
    <t>BERRY, SALLY</t>
  </si>
  <si>
    <t>9 CRAWFORD DR</t>
  </si>
  <si>
    <t>28-010-000</t>
  </si>
  <si>
    <t>BERT'S OIL SERVICE</t>
  </si>
  <si>
    <t>PO BOX 309</t>
  </si>
  <si>
    <t>3340</t>
  </si>
  <si>
    <t>Gas Service Station</t>
  </si>
  <si>
    <t>30-003-000</t>
  </si>
  <si>
    <t>STATE</t>
  </si>
  <si>
    <t>BERTS OIL SERVICE, INC</t>
  </si>
  <si>
    <t>82 LEEMAN HWY</t>
  </si>
  <si>
    <t>39-062-000</t>
  </si>
  <si>
    <t>BESSEY, KAREN G</t>
  </si>
  <si>
    <t>104 MIDDLE ST</t>
  </si>
  <si>
    <t>31-051-060</t>
  </si>
  <si>
    <t>BEVERIDGE, WILLIAM</t>
  </si>
  <si>
    <t>BEAULIEU, ANDREA NICOLE</t>
  </si>
  <si>
    <t>60 PINE HILL DR</t>
  </si>
  <si>
    <t>26-274-000</t>
  </si>
  <si>
    <t>BIBBER HOUSE, LLC, THE</t>
  </si>
  <si>
    <t>1 W 72ND ST 41 48</t>
  </si>
  <si>
    <t>10023</t>
  </si>
  <si>
    <t>13-017-000</t>
  </si>
  <si>
    <t>BICKFORD, MATTHEW</t>
  </si>
  <si>
    <t>1443 HIGH ST</t>
  </si>
  <si>
    <t>13-032-000</t>
  </si>
  <si>
    <t>BIGELOW, NANCY CUFF</t>
  </si>
  <si>
    <t>1490 WASHINGTON ST</t>
  </si>
  <si>
    <t>25-013-000</t>
  </si>
  <si>
    <t>BILOKONSKY MIDCOAST PROPERTIES, LLC</t>
  </si>
  <si>
    <t>1134 KEMPSVILLE RD</t>
  </si>
  <si>
    <t>NORFOLK</t>
  </si>
  <si>
    <t>VA</t>
  </si>
  <si>
    <t>23502</t>
  </si>
  <si>
    <t>19-085-000</t>
  </si>
  <si>
    <t>NOBLE</t>
  </si>
  <si>
    <t>BILOKONSKY, COURTNEY M</t>
  </si>
  <si>
    <t>705 MIDDLE ST, APT 2</t>
  </si>
  <si>
    <t>26-031-000</t>
  </si>
  <si>
    <t>27-183-000</t>
  </si>
  <si>
    <t>28-310-000</t>
  </si>
  <si>
    <t>BILOKONSKY, VASYL  M</t>
  </si>
  <si>
    <t>CHERICO, SARAH R</t>
  </si>
  <si>
    <t>94 ACADEMY ST</t>
  </si>
  <si>
    <t>26-047-000</t>
  </si>
  <si>
    <t>BEDFORD</t>
  </si>
  <si>
    <t>BILOKONSKY, VASYL M</t>
  </si>
  <si>
    <t>1600 GRANBY ST APT 138</t>
  </si>
  <si>
    <t>23510</t>
  </si>
  <si>
    <t>28-155-000</t>
  </si>
  <si>
    <t>BILUGAN, REYNANTE D &amp; LORELIE B</t>
  </si>
  <si>
    <t>45 SANDERS RD</t>
  </si>
  <si>
    <t>04579-4854</t>
  </si>
  <si>
    <t>19-137-000</t>
  </si>
  <si>
    <t>BINTLIFF, ROGER (TTEE)</t>
  </si>
  <si>
    <t>SOMMELIER HOLDINGS TRUST</t>
  </si>
  <si>
    <t>739 RIVER RD</t>
  </si>
  <si>
    <t>DRESDEN</t>
  </si>
  <si>
    <t>04343</t>
  </si>
  <si>
    <t>14-096-002</t>
  </si>
  <si>
    <t>DAVENPORT</t>
  </si>
  <si>
    <t>BIRCH LEDGES REALTY, LLC</t>
  </si>
  <si>
    <t>1002 WASHINGTON ST</t>
  </si>
  <si>
    <t>27-117-000</t>
  </si>
  <si>
    <t>38-026-000</t>
  </si>
  <si>
    <t>BIRD, CAROLYN A</t>
  </si>
  <si>
    <t>256 WASHINGTON STREET</t>
  </si>
  <si>
    <t>43-010-000</t>
  </si>
  <si>
    <t>LEMONT</t>
  </si>
  <si>
    <t>BIRD, SHELDON K &amp; KATHLEEN P</t>
  </si>
  <si>
    <t>28 LEMONT ST</t>
  </si>
  <si>
    <t>33-145-000</t>
  </si>
  <si>
    <t>BIRDSALL, GAYLE</t>
  </si>
  <si>
    <t>62 PINE ST</t>
  </si>
  <si>
    <t>28-213-000</t>
  </si>
  <si>
    <t>BIRENBAUM, TRISTA</t>
  </si>
  <si>
    <t>NOLL, CHRISTOPHER C</t>
  </si>
  <si>
    <t>90 BLUFF RD</t>
  </si>
  <si>
    <t>21-074-000</t>
  </si>
  <si>
    <t>BIRKHEAD, ROBERT E</t>
  </si>
  <si>
    <t>BIRKHEAD, JENNIFER C</t>
  </si>
  <si>
    <t>PO BOX 1017</t>
  </si>
  <si>
    <t>20-174-000</t>
  </si>
  <si>
    <t>BISHOP, ALYSSA  G</t>
  </si>
  <si>
    <t>103 BEACON ST</t>
  </si>
  <si>
    <t>32-032-000</t>
  </si>
  <si>
    <t>SPRING</t>
  </si>
  <si>
    <t>BISSINGER, MARY E &amp; DURRELL M JR</t>
  </si>
  <si>
    <t>52 SPRING ST</t>
  </si>
  <si>
    <t>04530-1823</t>
  </si>
  <si>
    <t>19-087-000</t>
  </si>
  <si>
    <t>BISSON, DARLENE V</t>
  </si>
  <si>
    <t>12 NOBLE AVE</t>
  </si>
  <si>
    <t>34-014-000</t>
  </si>
  <si>
    <t>BISSONNETTE, NICHOLAS C</t>
  </si>
  <si>
    <t>25  TARBOX ST</t>
  </si>
  <si>
    <t>20-305-000</t>
  </si>
  <si>
    <t>BLACHLY, PETER M &amp; HARKNESS, DEBRA E</t>
  </si>
  <si>
    <t>38 TRUFANT ST</t>
  </si>
  <si>
    <t>1093</t>
  </si>
  <si>
    <t>Multiple Bldgs Waterfront</t>
  </si>
  <si>
    <t>27-202-000</t>
  </si>
  <si>
    <t>BLACK IRON PROPERTIES, LLC</t>
  </si>
  <si>
    <t>227 MIDDLE ROAD</t>
  </si>
  <si>
    <t>04021</t>
  </si>
  <si>
    <t>07-046-000</t>
  </si>
  <si>
    <t>BLACK WATER COVE LLC</t>
  </si>
  <si>
    <t>C/O VERONICA STAPLEFIELD</t>
  </si>
  <si>
    <t>19 THE AVENUE</t>
  </si>
  <si>
    <t>GREENWICH</t>
  </si>
  <si>
    <t>CT</t>
  </si>
  <si>
    <t>06831</t>
  </si>
  <si>
    <t>23-009-000</t>
  </si>
  <si>
    <t>KENNEBEC</t>
  </si>
  <si>
    <t>BLACK, KENNETH E &amp; ANITA M</t>
  </si>
  <si>
    <t>2 KENNEBEC CIR</t>
  </si>
  <si>
    <t>04530-9744</t>
  </si>
  <si>
    <t>01-022-000</t>
  </si>
  <si>
    <t>BLACK, PHILLIP R</t>
  </si>
  <si>
    <t>45 WEST CHOPS POINT RD</t>
  </si>
  <si>
    <t>28-176-000</t>
  </si>
  <si>
    <t>BLACK, SORALE M</t>
  </si>
  <si>
    <t>24 HUSE ST</t>
  </si>
  <si>
    <t>26-076-000</t>
  </si>
  <si>
    <t>BLAIR, TIMOTHY L &amp; DEMPSEY, CATHERINE W</t>
  </si>
  <si>
    <t>903 HIGH ST</t>
  </si>
  <si>
    <t>32-103-000</t>
  </si>
  <si>
    <t>BLAISDELL, DANIEL J &amp; ALLEN</t>
  </si>
  <si>
    <t>69 QUAKERTOWN ROAD</t>
  </si>
  <si>
    <t>MYSTIC</t>
  </si>
  <si>
    <t>06355</t>
  </si>
  <si>
    <t>28-312-000</t>
  </si>
  <si>
    <t>BLAKE, CHARLES E &amp; SALLY B</t>
  </si>
  <si>
    <t>104 ACADEMY ST</t>
  </si>
  <si>
    <t>04530-2133</t>
  </si>
  <si>
    <t>25-087-000</t>
  </si>
  <si>
    <t>BLAKEMORE, BEATRICE M</t>
  </si>
  <si>
    <t>142 BEDFORD ST</t>
  </si>
  <si>
    <t>21-076-000</t>
  </si>
  <si>
    <t>BLANAS, DEMETRI</t>
  </si>
  <si>
    <t>BANCROFT, CAROLYN</t>
  </si>
  <si>
    <t>1006 HIGH ST</t>
  </si>
  <si>
    <t>20-211-000</t>
  </si>
  <si>
    <t>BLANCO, HALEY A</t>
  </si>
  <si>
    <t>70 OLIVER ST</t>
  </si>
  <si>
    <t>27-215-000</t>
  </si>
  <si>
    <t>BLAUVELT, PHILIP C &amp; ALINE</t>
  </si>
  <si>
    <t>PO BOX 526</t>
  </si>
  <si>
    <t>28-179-000</t>
  </si>
  <si>
    <t>BLEDSOE, APRIL D</t>
  </si>
  <si>
    <t>HANSEN, JACOB L</t>
  </si>
  <si>
    <t>25 HUSE ST</t>
  </si>
  <si>
    <t>25-007-000</t>
  </si>
  <si>
    <t>BLEY-SWINSTON, BRIGITTE</t>
  </si>
  <si>
    <t>14 COBB RD</t>
  </si>
  <si>
    <t>26-211-000</t>
  </si>
  <si>
    <t>BLISS, CAROLINE L</t>
  </si>
  <si>
    <t>32 OAK ST</t>
  </si>
  <si>
    <t>40-008-000</t>
  </si>
  <si>
    <t>BLISS, WILLIAM P &amp; LUCINDA F</t>
  </si>
  <si>
    <t>111 HIGH ST</t>
  </si>
  <si>
    <t>33-140-000</t>
  </si>
  <si>
    <t>BLOOMER, MALCOLM H JR</t>
  </si>
  <si>
    <t>22 PINE ST</t>
  </si>
  <si>
    <t>04530-1707</t>
  </si>
  <si>
    <t>33-089-000</t>
  </si>
  <si>
    <t>CORLISS</t>
  </si>
  <si>
    <t>BLUM, MICHAEL A &amp; DEBRA L</t>
  </si>
  <si>
    <t>52 CORLISS ST</t>
  </si>
  <si>
    <t>25-172-000</t>
  </si>
  <si>
    <t>BOARDMAN, OLAN E</t>
  </si>
  <si>
    <t>111 BEDFORD ST</t>
  </si>
  <si>
    <t>25-173-000</t>
  </si>
  <si>
    <t>25-204-000</t>
  </si>
  <si>
    <t>BODEEN, SCOTT R</t>
  </si>
  <si>
    <t>PO BOX 171</t>
  </si>
  <si>
    <t>27-117-001</t>
  </si>
  <si>
    <t>BOHEMIAN ROSE REAL ESTATE LLC</t>
  </si>
  <si>
    <t>106 FRONT ST</t>
  </si>
  <si>
    <t>25-240-001</t>
  </si>
  <si>
    <t>OAK A</t>
  </si>
  <si>
    <t>BOHMER, GABRIELE E</t>
  </si>
  <si>
    <t>164 1/2 OAK ST</t>
  </si>
  <si>
    <t>32-109-000</t>
  </si>
  <si>
    <t>BOISVERT, ANGELA J</t>
  </si>
  <si>
    <t>620 MIDDLE STREET</t>
  </si>
  <si>
    <t>28-210-000</t>
  </si>
  <si>
    <t>BOLSTER, THOMAS A</t>
  </si>
  <si>
    <t>84 BLUFF RD</t>
  </si>
  <si>
    <t>26-258-431</t>
  </si>
  <si>
    <t>FRONT  301</t>
  </si>
  <si>
    <t>BOLT, RUSSELL A</t>
  </si>
  <si>
    <t>BOLT, VIVIAN T</t>
  </si>
  <si>
    <t>285 FRONT ST #301</t>
  </si>
  <si>
    <t>28-252-000</t>
  </si>
  <si>
    <t>DIKE</t>
  </si>
  <si>
    <t>BOLTON, CHRISTOPHER A &amp; STREB, KELLY</t>
  </si>
  <si>
    <t>6 DIKE RD</t>
  </si>
  <si>
    <t>28-253-000</t>
  </si>
  <si>
    <t>20-348-000</t>
  </si>
  <si>
    <t>BOMBA, BERNARD D &amp; BARBARA A</t>
  </si>
  <si>
    <t>1227 WASHINGTON ST</t>
  </si>
  <si>
    <t>33-189-000</t>
  </si>
  <si>
    <t>SHAW</t>
  </si>
  <si>
    <t>BONINE, STEVEN W &amp; EILEEN</t>
  </si>
  <si>
    <t>17 JETTY POINT LN</t>
  </si>
  <si>
    <t>27-221-000</t>
  </si>
  <si>
    <t>UNION ST</t>
  </si>
  <si>
    <t>BONIS, EMILY G &amp; TIMOTHY A</t>
  </si>
  <si>
    <t>PO BOX 244</t>
  </si>
  <si>
    <t>HEBRON</t>
  </si>
  <si>
    <t>04238-0244</t>
  </si>
  <si>
    <t>20-181-000</t>
  </si>
  <si>
    <t>BOOTE, FLETCHER</t>
  </si>
  <si>
    <t>38 STATE RTE 9H</t>
  </si>
  <si>
    <t>HUDSON</t>
  </si>
  <si>
    <t>12534</t>
  </si>
  <si>
    <t>20-190-000</t>
  </si>
  <si>
    <t>BORGENDALE, KENNETH &amp; BENSON, LORI</t>
  </si>
  <si>
    <t>1198 WASHINGTON ST</t>
  </si>
  <si>
    <t>25-260-000</t>
  </si>
  <si>
    <t>BOSKO, BRIAN A &amp; KIMBERLY</t>
  </si>
  <si>
    <t>11 PRATT ST</t>
  </si>
  <si>
    <t>32-113-000</t>
  </si>
  <si>
    <t>BOUCHARD, PAUL J</t>
  </si>
  <si>
    <t>54 BATH ST</t>
  </si>
  <si>
    <t>32-114-000</t>
  </si>
  <si>
    <t>33-125-000</t>
  </si>
  <si>
    <t>BOUCHER, VIRGINIA A</t>
  </si>
  <si>
    <t>23 HIGHLAND ST</t>
  </si>
  <si>
    <t>04530-1749</t>
  </si>
  <si>
    <t>13-012-000</t>
  </si>
  <si>
    <t>BOULAY, WILLIAM P</t>
  </si>
  <si>
    <t>91 BLUFF RD</t>
  </si>
  <si>
    <t>28-192-000</t>
  </si>
  <si>
    <t>BOULAY, BARBARA</t>
  </si>
  <si>
    <t>09-005-000</t>
  </si>
  <si>
    <t>BOURQUE, MARTHA M</t>
  </si>
  <si>
    <t>184 RIDGE RD</t>
  </si>
  <si>
    <t>28-001-000</t>
  </si>
  <si>
    <t>BOUTTENOT, KATHERINE G &amp; RACHEL E</t>
  </si>
  <si>
    <t>660 HIGH ST</t>
  </si>
  <si>
    <t>28-092-000</t>
  </si>
  <si>
    <t>BOWE, MICHAEL P LE</t>
  </si>
  <si>
    <t>BOWE, AARON MICHAEL RM</t>
  </si>
  <si>
    <t>83 COURT ST</t>
  </si>
  <si>
    <t>25-062-000</t>
  </si>
  <si>
    <t>Bower, Franceska</t>
  </si>
  <si>
    <t>3 ANDREWS RD</t>
  </si>
  <si>
    <t>19-034-000</t>
  </si>
  <si>
    <t>BOWLER, JOHN</t>
  </si>
  <si>
    <t>190 MOSHER RD</t>
  </si>
  <si>
    <t>GORHAM</t>
  </si>
  <si>
    <t>04038</t>
  </si>
  <si>
    <t>20-204-000</t>
  </si>
  <si>
    <t>BOYCE, DAVID J &amp; BARBARA A</t>
  </si>
  <si>
    <t>50 OLIVER ST</t>
  </si>
  <si>
    <t>01-003-000</t>
  </si>
  <si>
    <t>BOYCE, JANINE  M</t>
  </si>
  <si>
    <t>BOYCE, PAUL A</t>
  </si>
  <si>
    <t>160 STEVENSON WY</t>
  </si>
  <si>
    <t>04-028-002</t>
  </si>
  <si>
    <t>STEVENSON</t>
  </si>
  <si>
    <t>28-144-000</t>
  </si>
  <si>
    <t>BOYLE, BRIAN F</t>
  </si>
  <si>
    <t>8 SANDY RIDGE RD</t>
  </si>
  <si>
    <t>33-097-000</t>
  </si>
  <si>
    <t>CLIFTON</t>
  </si>
  <si>
    <t>BOYLE, DAVID R (TTEE)</t>
  </si>
  <si>
    <t>DAVID R BOYLE LIVING TRUST</t>
  </si>
  <si>
    <t>21 CLIFTON ST</t>
  </si>
  <si>
    <t>26-147-000</t>
  </si>
  <si>
    <t>BOZARTH, GEORGE S JR &amp; FRIEDMAN, TAMARA</t>
  </si>
  <si>
    <t>16917 VIEW LN</t>
  </si>
  <si>
    <t>LA CONNER</t>
  </si>
  <si>
    <t>WA</t>
  </si>
  <si>
    <t>98257</t>
  </si>
  <si>
    <t>28-008-000</t>
  </si>
  <si>
    <t>BR - SS, LLC</t>
  </si>
  <si>
    <t>28-009-000</t>
  </si>
  <si>
    <t>3910</t>
  </si>
  <si>
    <t>28-011-000</t>
  </si>
  <si>
    <t>27-237-000</t>
  </si>
  <si>
    <t>BRACANI, SHEILA TR</t>
  </si>
  <si>
    <t>SHEILA BRACANI REV. TRUST</t>
  </si>
  <si>
    <t>16 LIBERTY ST</t>
  </si>
  <si>
    <t>40-010-000</t>
  </si>
  <si>
    <t>BRACKETT, ELIZABETH H</t>
  </si>
  <si>
    <t>16  WEST ST</t>
  </si>
  <si>
    <t>26-150-000</t>
  </si>
  <si>
    <t>BRACKETT, KIMBERLY M</t>
  </si>
  <si>
    <t>887 MIDDLE ST</t>
  </si>
  <si>
    <t>04530-2450</t>
  </si>
  <si>
    <t>20-071-000</t>
  </si>
  <si>
    <t>BRACKLEY, MATTHEW</t>
  </si>
  <si>
    <t>4 WOODS CROSSING UNIT 10</t>
  </si>
  <si>
    <t>39-005-000</t>
  </si>
  <si>
    <t>BRADBURY, THEODORE E &amp; PATRICIA A</t>
  </si>
  <si>
    <t>57 WASHINGTON ST</t>
  </si>
  <si>
    <t>39-053-000</t>
  </si>
  <si>
    <t>BRADFORD, DOROTHY H</t>
  </si>
  <si>
    <t>70 MIDDLE ST</t>
  </si>
  <si>
    <t>13-001-000</t>
  </si>
  <si>
    <t>BRADFORD, JOHN R</t>
  </si>
  <si>
    <t>193 S PLEASANT ST</t>
  </si>
  <si>
    <t>RICHMOND</t>
  </si>
  <si>
    <t>04357</t>
  </si>
  <si>
    <t>23-031-000</t>
  </si>
  <si>
    <t>BRADFORD, PAUL A &amp; DAWN F</t>
  </si>
  <si>
    <t>174 OLD BRUNSWICK RD</t>
  </si>
  <si>
    <t>20-239-000</t>
  </si>
  <si>
    <t>BRAGDON, JOANNA H</t>
  </si>
  <si>
    <t>21 OLIVER ST</t>
  </si>
  <si>
    <t>04530-2826</t>
  </si>
  <si>
    <t>21-158-000</t>
  </si>
  <si>
    <t>BRAMAN, WILLIAM R &amp;</t>
  </si>
  <si>
    <t>ENDTER, ELLEN A</t>
  </si>
  <si>
    <t>23 YORK ST</t>
  </si>
  <si>
    <t>34-025-000</t>
  </si>
  <si>
    <t>BRANCA, MICHAEL P &amp; CHAMBERLAIN, AMY L</t>
  </si>
  <si>
    <t>462 HIGH ST</t>
  </si>
  <si>
    <t>21-019-000</t>
  </si>
  <si>
    <t>BRANN, GERALD &amp; MICHELLE M &amp;</t>
  </si>
  <si>
    <t>LEWIS, BRIAN P LE</t>
  </si>
  <si>
    <t>89 PEARL ST</t>
  </si>
  <si>
    <t>Veteran-Maine</t>
  </si>
  <si>
    <t>19-155-000</t>
  </si>
  <si>
    <t>BRASSARD, ALICE L</t>
  </si>
  <si>
    <t>ANDERSON, SR., WILLIAM</t>
  </si>
  <si>
    <t>60 DENNY RD</t>
  </si>
  <si>
    <t>16-061-001</t>
  </si>
  <si>
    <t>BRASSARD, SHAWN &amp; HEATHER</t>
  </si>
  <si>
    <t>15 RIDGE RD</t>
  </si>
  <si>
    <t>1031</t>
  </si>
  <si>
    <t>27-014-000</t>
  </si>
  <si>
    <t>BRAWN, KRISTIN E</t>
  </si>
  <si>
    <t>26 COURT ST</t>
  </si>
  <si>
    <t>28-063-000</t>
  </si>
  <si>
    <t>34-006-000</t>
  </si>
  <si>
    <t>BRAWN, PATRICIA L</t>
  </si>
  <si>
    <t>1 SPRUCE ST</t>
  </si>
  <si>
    <t>04530-1710</t>
  </si>
  <si>
    <t>26-122-000</t>
  </si>
  <si>
    <t>BRECHER, REBECCA C R</t>
  </si>
  <si>
    <t>BRECHER, KENNETH S</t>
  </si>
  <si>
    <t>57 NORTH ST</t>
  </si>
  <si>
    <t>22-038-000</t>
  </si>
  <si>
    <t>BRECKENRIDGE</t>
  </si>
  <si>
    <t>BRECKENRIDGE ASSOCIATES LLC</t>
  </si>
  <si>
    <t>NORTH YARMOUTH</t>
  </si>
  <si>
    <t>22-039-000</t>
  </si>
  <si>
    <t>45-011-000</t>
  </si>
  <si>
    <t>BRENNAN, BRUCE R &amp; KELLEY, MARGARET J</t>
  </si>
  <si>
    <t>10 BRIDGE ST</t>
  </si>
  <si>
    <t>20-056-000</t>
  </si>
  <si>
    <t>BRESNAHAN, MINDY &amp; IAN</t>
  </si>
  <si>
    <t>1232 HIGH ST</t>
  </si>
  <si>
    <t>32-036-000</t>
  </si>
  <si>
    <t>BRETON, HILARY</t>
  </si>
  <si>
    <t>53 SPRING ST</t>
  </si>
  <si>
    <t>28-166-000</t>
  </si>
  <si>
    <t>BRETON, PAUL A</t>
  </si>
  <si>
    <t>15 FLORAL ST</t>
  </si>
  <si>
    <t>04530-2010</t>
  </si>
  <si>
    <t>14-009-000</t>
  </si>
  <si>
    <t>BREW, SUSAN BLAIR</t>
  </si>
  <si>
    <t>31 HARWARD ST</t>
  </si>
  <si>
    <t>09-006-000</t>
  </si>
  <si>
    <t>BREWER, DANA</t>
  </si>
  <si>
    <t>PO BOX 361</t>
  </si>
  <si>
    <t>20-154-000</t>
  </si>
  <si>
    <t>BREWER, LEAH S. C.</t>
  </si>
  <si>
    <t>34 VALLEY RD</t>
  </si>
  <si>
    <t>04530-2811</t>
  </si>
  <si>
    <t>18-002-000</t>
  </si>
  <si>
    <t>BREWER, MICHAEL T</t>
  </si>
  <si>
    <t>BREWER, BRIDGETTE M</t>
  </si>
  <si>
    <t>41 CHESTNUT ST</t>
  </si>
  <si>
    <t>39-056-000</t>
  </si>
  <si>
    <t>ROBINSON</t>
  </si>
  <si>
    <t>BREWER, ROBERT E JR &amp; ELLEN M</t>
  </si>
  <si>
    <t>45 ROBINSON ST</t>
  </si>
  <si>
    <t>04530-1648</t>
  </si>
  <si>
    <t>26-169-000</t>
  </si>
  <si>
    <t>BREWER, WILLIAM H</t>
  </si>
  <si>
    <t>858 WASHINGTON ST</t>
  </si>
  <si>
    <t>04530-2617</t>
  </si>
  <si>
    <t>16-063-000</t>
  </si>
  <si>
    <t>LENFEST</t>
  </si>
  <si>
    <t>BREY, ROBERT &amp; WHITE, DEBORAH</t>
  </si>
  <si>
    <t>65 LENFEST LN</t>
  </si>
  <si>
    <t>39-022-000</t>
  </si>
  <si>
    <t>BRIAND, NANCY A</t>
  </si>
  <si>
    <t>54 WASHINGTON ST</t>
  </si>
  <si>
    <t>13-010-000</t>
  </si>
  <si>
    <t>BRICK, KELSEY</t>
  </si>
  <si>
    <t>MOSLEY, MICHAEL</t>
  </si>
  <si>
    <t>1517 HIGH ST</t>
  </si>
  <si>
    <t>25-140-000</t>
  </si>
  <si>
    <t>BAILEY</t>
  </si>
  <si>
    <t>BRIGANCE, JOHN H</t>
  </si>
  <si>
    <t>11 BAILEY ST</t>
  </si>
  <si>
    <t>43-023-000</t>
  </si>
  <si>
    <t>WEBBER</t>
  </si>
  <si>
    <t>BRILL, KENNETH A &amp; KATHRYN H</t>
  </si>
  <si>
    <t>20 WEBBER AVE</t>
  </si>
  <si>
    <t>21-222-000</t>
  </si>
  <si>
    <t>BRILL, STEPHEN D</t>
  </si>
  <si>
    <t>BRILL, KATHLEEN A</t>
  </si>
  <si>
    <t>390 FRONT ST</t>
  </si>
  <si>
    <t>32-098-000</t>
  </si>
  <si>
    <t>BRILLANT, TIMOTHY A</t>
  </si>
  <si>
    <t>92 Main Street</t>
  </si>
  <si>
    <t>Topsham</t>
  </si>
  <si>
    <t>04086-1209</t>
  </si>
  <si>
    <t>20-100-000</t>
  </si>
  <si>
    <t>BRILLARD, JULIE A J</t>
  </si>
  <si>
    <t>20 PARK ST</t>
  </si>
  <si>
    <t>20-323-000</t>
  </si>
  <si>
    <t>BROADWATER PROPERTIES, LLC</t>
  </si>
  <si>
    <t>242 MIDDLE RD</t>
  </si>
  <si>
    <t>28-141-000</t>
  </si>
  <si>
    <t>28-309-000</t>
  </si>
  <si>
    <t>BROCHU, KELLY E</t>
  </si>
  <si>
    <t>86 ACADEMY ST</t>
  </si>
  <si>
    <t>32-141-000</t>
  </si>
  <si>
    <t>BROCKETT, MICKEY E &amp; TERESA L</t>
  </si>
  <si>
    <t>62 SOUTH ST</t>
  </si>
  <si>
    <t>27-088-000</t>
  </si>
  <si>
    <t>BROCKMAN, FRANK N</t>
  </si>
  <si>
    <t>PO BOX 247</t>
  </si>
  <si>
    <t>21-146-000</t>
  </si>
  <si>
    <t>BROSNIHAN, TIMOTHY M &amp;</t>
  </si>
  <si>
    <t>MACIEJEWSKI, SARAH A</t>
  </si>
  <si>
    <t>55 DUMMER ST</t>
  </si>
  <si>
    <t>15-025-000</t>
  </si>
  <si>
    <t>BROWN, CLIFFORD J</t>
  </si>
  <si>
    <t>223 WHISKEAG RD</t>
  </si>
  <si>
    <t>32-105-000</t>
  </si>
  <si>
    <t>BROWN, CLIFTON D &amp; SYLVIA L</t>
  </si>
  <si>
    <t>604 MIDDLE ST</t>
  </si>
  <si>
    <t>04530-1938</t>
  </si>
  <si>
    <t>28-150-000</t>
  </si>
  <si>
    <t>BROWN, HEIDI J &amp; RICHARD D</t>
  </si>
  <si>
    <t>46 FLORAL ST</t>
  </si>
  <si>
    <t>21-165-000</t>
  </si>
  <si>
    <t>BROWN, HOWARD L</t>
  </si>
  <si>
    <t>BROWN, ELLA L</t>
  </si>
  <si>
    <t>1062 WASHINGTON ST</t>
  </si>
  <si>
    <t>19-143-000</t>
  </si>
  <si>
    <t>BROWN, JAMES E</t>
  </si>
  <si>
    <t>REID, HOLLY J</t>
  </si>
  <si>
    <t>25-048-000</t>
  </si>
  <si>
    <t>BROWN, KATHLEEN</t>
  </si>
  <si>
    <t>29 ANDREWS RD</t>
  </si>
  <si>
    <t>14-025-000</t>
  </si>
  <si>
    <t>BROWN, PAUL B &amp; CHARLOTTE E</t>
  </si>
  <si>
    <t>1411 WASHINGTON ST</t>
  </si>
  <si>
    <t>31-051-058</t>
  </si>
  <si>
    <t>BROWN, SHABRILLE</t>
  </si>
  <si>
    <t>58 PINE HILL DR</t>
  </si>
  <si>
    <t>20-063-000</t>
  </si>
  <si>
    <t>BROWN, SHAWN W &amp; STACY L</t>
  </si>
  <si>
    <t>10 DENNY RD</t>
  </si>
  <si>
    <t>31-051-038</t>
  </si>
  <si>
    <t>BROWN, SHELLY A</t>
  </si>
  <si>
    <t>38 PINE HILL DR</t>
  </si>
  <si>
    <t>38-090-001</t>
  </si>
  <si>
    <t>BROWN, SYLVIA</t>
  </si>
  <si>
    <t>ESTATE OF SYLVIA BROWN</t>
  </si>
  <si>
    <t>248  MIDDLE ST</t>
  </si>
  <si>
    <t>25-037-000</t>
  </si>
  <si>
    <t>BRYAN, ERIC N</t>
  </si>
  <si>
    <t>28 ANDREWS RD</t>
  </si>
  <si>
    <t>33-058-000</t>
  </si>
  <si>
    <t>BRYANT, DOUGLAS M &amp; SHERRY E</t>
  </si>
  <si>
    <t>40 WEEKS ST</t>
  </si>
  <si>
    <t>04530-1728</t>
  </si>
  <si>
    <t>19-007-000</t>
  </si>
  <si>
    <t>BRZEZOWSKI, STEPHEN &amp; NANCY M</t>
  </si>
  <si>
    <t>2 SEEKINS DR</t>
  </si>
  <si>
    <t>09-015-000</t>
  </si>
  <si>
    <t>BUBAR, SCOTT B &amp; KRISTEE</t>
  </si>
  <si>
    <t>201 RIDGE RD</t>
  </si>
  <si>
    <t>33-127-000</t>
  </si>
  <si>
    <t>BUFORD, SIERRA N</t>
  </si>
  <si>
    <t>13 HIGHLAND ST</t>
  </si>
  <si>
    <t>25-036-000</t>
  </si>
  <si>
    <t>BUITRAGO, ROY</t>
  </si>
  <si>
    <t>4 BOWDOIN AVE</t>
  </si>
  <si>
    <t>SOUTH PORTLAND</t>
  </si>
  <si>
    <t>04106</t>
  </si>
  <si>
    <t>16-036-000</t>
  </si>
  <si>
    <t>CEDAR</t>
  </si>
  <si>
    <t>BUNCH, JORDAN ALLAN &amp;</t>
  </si>
  <si>
    <t>COLBY, KEELY GREENLEAF</t>
  </si>
  <si>
    <t>3 CEDAR LN</t>
  </si>
  <si>
    <t>11-003-000</t>
  </si>
  <si>
    <t>BUNKER, JEFFREY I LIVING TRUST</t>
  </si>
  <si>
    <t>1571 WASHINGTON ST</t>
  </si>
  <si>
    <t>11-005-000</t>
  </si>
  <si>
    <t>BUNKER, JEFFREY J (TTEE)</t>
  </si>
  <si>
    <t>BUNKER, JEFFREY L LIVING TRUST</t>
  </si>
  <si>
    <t>21-207-000</t>
  </si>
  <si>
    <t>BUNKER, KEVIN</t>
  </si>
  <si>
    <t>1017 WASHINGTON ST</t>
  </si>
  <si>
    <t>27-219-000</t>
  </si>
  <si>
    <t>BUONAIUTO, ROSE</t>
  </si>
  <si>
    <t>BUONAIUTO, NICHOLAS</t>
  </si>
  <si>
    <t>89 UNION ST</t>
  </si>
  <si>
    <t>20-109-000</t>
  </si>
  <si>
    <t>BUOTTE, CATHERINE  A</t>
  </si>
  <si>
    <t>34 PARK ST</t>
  </si>
  <si>
    <t>33-044-000</t>
  </si>
  <si>
    <t>BURCH, NATALIE S</t>
  </si>
  <si>
    <t>HERRICK, HANNAH V</t>
  </si>
  <si>
    <t>374 WASHINGTON ST</t>
  </si>
  <si>
    <t>43-013-000</t>
  </si>
  <si>
    <t>BURDEN, BENJAMIN C</t>
  </si>
  <si>
    <t>122 FRONT ST</t>
  </si>
  <si>
    <t>27-048-000</t>
  </si>
  <si>
    <t>BURGESS, CRAIG R</t>
  </si>
  <si>
    <t>48 Cottage Lane</t>
  </si>
  <si>
    <t>Brunswick</t>
  </si>
  <si>
    <t>27-049-000</t>
  </si>
  <si>
    <t>27-065-000</t>
  </si>
  <si>
    <t>27-066-000</t>
  </si>
  <si>
    <t>27-067-000</t>
  </si>
  <si>
    <t>3420</t>
  </si>
  <si>
    <t>Prof Bldg</t>
  </si>
  <si>
    <t>27-051-000</t>
  </si>
  <si>
    <t>BURGESS, CRAIG R &amp; ANITA G</t>
  </si>
  <si>
    <t>22-056-000</t>
  </si>
  <si>
    <t>NEWTON</t>
  </si>
  <si>
    <t>BURGESS, DOLORES R</t>
  </si>
  <si>
    <t>18 NEWTON RD</t>
  </si>
  <si>
    <t>04530-2321</t>
  </si>
  <si>
    <t>27-170-000</t>
  </si>
  <si>
    <t>BURGESS, THOMAS E</t>
  </si>
  <si>
    <t>49 NORTH END ROAD</t>
  </si>
  <si>
    <t>GEORGETOWN</t>
  </si>
  <si>
    <t>04548</t>
  </si>
  <si>
    <t>20-007-000</t>
  </si>
  <si>
    <t>CARRIAGE HOUSE</t>
  </si>
  <si>
    <t>BURHOE, LAURIE F &amp; KEYES, JONATHAN F</t>
  </si>
  <si>
    <t>22 CARRIAGE HOUSE LN</t>
  </si>
  <si>
    <t>04530-2733</t>
  </si>
  <si>
    <t>01-016-000</t>
  </si>
  <si>
    <t>BURKE, GABRIELLE  A</t>
  </si>
  <si>
    <t>MORIN, DANIEL D</t>
  </si>
  <si>
    <t>64 MCDONOUGH ST</t>
  </si>
  <si>
    <t>21-147-000</t>
  </si>
  <si>
    <t>BURKE, WILLIAM M</t>
  </si>
  <si>
    <t>MARTIN, MELISSA LYNN</t>
  </si>
  <si>
    <t>49 DUMMER ST</t>
  </si>
  <si>
    <t>31-077-000</t>
  </si>
  <si>
    <t>LILAC</t>
  </si>
  <si>
    <t>BURKHARD, RONALD K, III</t>
  </si>
  <si>
    <t>BURKHARD, STEPHANIE</t>
  </si>
  <si>
    <t>5 LILAC ST</t>
  </si>
  <si>
    <t>42-015-000</t>
  </si>
  <si>
    <t>RIVERVIEW</t>
  </si>
  <si>
    <t>BURKHARDT, DONNA</t>
  </si>
  <si>
    <t>123B STATE ROAD</t>
  </si>
  <si>
    <t>38-108-006</t>
  </si>
  <si>
    <t>SCHOONER RIDGE  6</t>
  </si>
  <si>
    <t>BURKLEY, ELIZABETH M</t>
  </si>
  <si>
    <t>4 SCHOONER RIDGE UNIT 6</t>
  </si>
  <si>
    <t>20-291-000</t>
  </si>
  <si>
    <t>BURNHAM, CHARLES K</t>
  </si>
  <si>
    <t>15 EAST MILAN ST</t>
  </si>
  <si>
    <t>20-292-000</t>
  </si>
  <si>
    <t>BURNHAM, CHARLES K &amp; CARLA H</t>
  </si>
  <si>
    <t>26-014-000</t>
  </si>
  <si>
    <t>BURNHAM, CLARENCE W &amp; LUCILLE Y</t>
  </si>
  <si>
    <t>28 GREEN ST</t>
  </si>
  <si>
    <t>04530-2419</t>
  </si>
  <si>
    <t>25-262-000</t>
  </si>
  <si>
    <t>BURNHAM, CLARENCE W &amp; LUCILLE Y &amp;</t>
  </si>
  <si>
    <t>SMITH, ROBERT L &amp; MICHELLE R</t>
  </si>
  <si>
    <t>22-026-000</t>
  </si>
  <si>
    <t>ASPEN</t>
  </si>
  <si>
    <t>BURR, CINDY A</t>
  </si>
  <si>
    <t>11 ASPEN LANE</t>
  </si>
  <si>
    <t>04530-2200</t>
  </si>
  <si>
    <t>42-030-000</t>
  </si>
  <si>
    <t>BURR, JOHN E &amp; KAREN KOSTER</t>
  </si>
  <si>
    <t>PO Box 331</t>
  </si>
  <si>
    <t>Bath</t>
  </si>
  <si>
    <t>22-025-000</t>
  </si>
  <si>
    <t>BURR, TIMOTHY A</t>
  </si>
  <si>
    <t>11 ASPEN LN</t>
  </si>
  <si>
    <t>38-084-000</t>
  </si>
  <si>
    <t>BURROWS, BRANDIE N</t>
  </si>
  <si>
    <t>212 MIDDLE ST</t>
  </si>
  <si>
    <t>20-265-000</t>
  </si>
  <si>
    <t>BURWINKEL, JUSTIN J</t>
  </si>
  <si>
    <t>BURWINKEL, LUIS ADRIAN</t>
  </si>
  <si>
    <t>56 MECHANIC ST</t>
  </si>
  <si>
    <t>26-155-000</t>
  </si>
  <si>
    <t>BUSSEY, JOHN M AND JIRAPORN M</t>
  </si>
  <si>
    <t>22 WINTER ST</t>
  </si>
  <si>
    <t>26-062-000</t>
  </si>
  <si>
    <t>BUSSEY, KAREN B</t>
  </si>
  <si>
    <t>99 NORTH ST</t>
  </si>
  <si>
    <t>15-030-000</t>
  </si>
  <si>
    <t>BUTHLAY, DAVID D</t>
  </si>
  <si>
    <t>177 WHISKEAG RD</t>
  </si>
  <si>
    <t>26-159-000</t>
  </si>
  <si>
    <t>BUTLER, FORREST A</t>
  </si>
  <si>
    <t>BUTTERS, EMILY A</t>
  </si>
  <si>
    <t>286 MAINE ST</t>
  </si>
  <si>
    <t>31-051-052</t>
  </si>
  <si>
    <t>BUTLER, PAMELA M</t>
  </si>
  <si>
    <t>52 PINE HILL DR</t>
  </si>
  <si>
    <t>16-045-003</t>
  </si>
  <si>
    <t>SPRING VIEW  3</t>
  </si>
  <si>
    <t>BUTLER, SHIUAN</t>
  </si>
  <si>
    <t>25 SPRING VIEW LN UNIT 3</t>
  </si>
  <si>
    <t>26-059-000</t>
  </si>
  <si>
    <t>BUTLER, THANKFUL J</t>
  </si>
  <si>
    <t>981 HIGH ST</t>
  </si>
  <si>
    <t>33-117-000</t>
  </si>
  <si>
    <t>BUTLER, THEODORE H, JR</t>
  </si>
  <si>
    <t>KENDRICK, JANICE FAY</t>
  </si>
  <si>
    <t>10 HIGHLAND ST</t>
  </si>
  <si>
    <t>33-131-000</t>
  </si>
  <si>
    <t>BUTTERFIELD, ASHLEY NICHOLS</t>
  </si>
  <si>
    <t>430 WASHINGTON ST</t>
  </si>
  <si>
    <t>20-241-000</t>
  </si>
  <si>
    <t>BUTTERFIELD, JUSTIN</t>
  </si>
  <si>
    <t>BAKER, REEVE</t>
  </si>
  <si>
    <t>17 OLIVER ST</t>
  </si>
  <si>
    <t>31-035-000</t>
  </si>
  <si>
    <t>MATTY</t>
  </si>
  <si>
    <t>BUTTERWORTH, NANCY</t>
  </si>
  <si>
    <t>5 MATTY WAY</t>
  </si>
  <si>
    <t>26-113-000</t>
  </si>
  <si>
    <t>BUTTNER, KATHLEEN L</t>
  </si>
  <si>
    <t>954 MIDDLE ST</t>
  </si>
  <si>
    <t>04530-2427</t>
  </si>
  <si>
    <t>26-152-000</t>
  </si>
  <si>
    <t>BUXTON, DAVID T &amp; VIRGINIA S</t>
  </si>
  <si>
    <t>23 Winter St</t>
  </si>
  <si>
    <t>23-011-000</t>
  </si>
  <si>
    <t>BYRNES, JANICE M &amp; RICHARD S</t>
  </si>
  <si>
    <t>7 KENNEBEC CIR</t>
  </si>
  <si>
    <t>38-077-000</t>
  </si>
  <si>
    <t>BYRNES, PATRICK &amp; MEGAN</t>
  </si>
  <si>
    <t>223 MIDDLE ST</t>
  </si>
  <si>
    <t>28-048-000</t>
  </si>
  <si>
    <t>C N BROWN CO</t>
  </si>
  <si>
    <t>PO BOX 200</t>
  </si>
  <si>
    <t>S PARIS</t>
  </si>
  <si>
    <t>04281-0200</t>
  </si>
  <si>
    <t>28-049-000</t>
  </si>
  <si>
    <t>C N BROWN COMPANY</t>
  </si>
  <si>
    <t>SOUTH PARIS</t>
  </si>
  <si>
    <t>04281</t>
  </si>
  <si>
    <t>3110</t>
  </si>
  <si>
    <t>Gas Station</t>
  </si>
  <si>
    <t>33-002-000</t>
  </si>
  <si>
    <t>CABOT, GEORGE D III &amp; KAREN E</t>
  </si>
  <si>
    <t>582 RIVER RD</t>
  </si>
  <si>
    <t>25-237-000</t>
  </si>
  <si>
    <t>CAHILL, MARLENE ELIZABETH</t>
  </si>
  <si>
    <t>75 GREEN ST</t>
  </si>
  <si>
    <t>26-108-000</t>
  </si>
  <si>
    <t>CALDWELL, MARGARET M</t>
  </si>
  <si>
    <t>245 BRIGHTON AVE #1</t>
  </si>
  <si>
    <t>PORTLAND</t>
  </si>
  <si>
    <t>04102</t>
  </si>
  <si>
    <t>33-120-000</t>
  </si>
  <si>
    <t>CALLAHAN, CARRIE T</t>
  </si>
  <si>
    <t>26 HIGHLAND ST</t>
  </si>
  <si>
    <t>16-002-000</t>
  </si>
  <si>
    <t>CALLAN, CATHY A &amp; TIMOTHY N</t>
  </si>
  <si>
    <t>FKA GALLANT, CATHY A &amp; CALLAN, TIMOTHY N</t>
  </si>
  <si>
    <t>24 RIDGE RD</t>
  </si>
  <si>
    <t>25-281-000</t>
  </si>
  <si>
    <t>CAMARA, LEV</t>
  </si>
  <si>
    <t>CAMARA, SAYON</t>
  </si>
  <si>
    <t>53 CHESTNUT ST</t>
  </si>
  <si>
    <t>28-052-001</t>
  </si>
  <si>
    <t>CAMDEN NATIONAL BANK</t>
  </si>
  <si>
    <t>FKA SAVINGS BANK OF MAINE</t>
  </si>
  <si>
    <t>PO BOX 310</t>
  </si>
  <si>
    <t>CAMDEN</t>
  </si>
  <si>
    <t>04843-0310</t>
  </si>
  <si>
    <t>20-243-000</t>
  </si>
  <si>
    <t>CAMERON, ANNE</t>
  </si>
  <si>
    <t>13 OLIVER ST</t>
  </si>
  <si>
    <t>21-101-000</t>
  </si>
  <si>
    <t>CAMPBELL, ELLEN M</t>
  </si>
  <si>
    <t>63 YORK ST</t>
  </si>
  <si>
    <t>04530-2756</t>
  </si>
  <si>
    <t>20-221-000</t>
  </si>
  <si>
    <t>CAMPBELL, JOHN A JR &amp; SUSAN J</t>
  </si>
  <si>
    <t>73 OLIVER ST</t>
  </si>
  <si>
    <t>33-123-000</t>
  </si>
  <si>
    <t>CAMPBELL, MICHELLE R &amp; COFFIN, WILLIAM L</t>
  </si>
  <si>
    <t>31 Highland St</t>
  </si>
  <si>
    <t>32-087-000</t>
  </si>
  <si>
    <t>RUSSELL</t>
  </si>
  <si>
    <t>CANDLAND, BREEANNE DUGAY</t>
  </si>
  <si>
    <t>77 RUSSELL ST</t>
  </si>
  <si>
    <t>38-108-015</t>
  </si>
  <si>
    <t>SCHOONER RIDGE  15</t>
  </si>
  <si>
    <t>CANTLEY, JAMELLE A</t>
  </si>
  <si>
    <t>2 SCHOONER RIDGE RD</t>
  </si>
  <si>
    <t>UNIT 15</t>
  </si>
  <si>
    <t>32-162-000</t>
  </si>
  <si>
    <t>CAPELLO, JOHN C &amp; MELLO, JESSICA J</t>
  </si>
  <si>
    <t>41 SHEPARD ST</t>
  </si>
  <si>
    <t>32-077-000</t>
  </si>
  <si>
    <t>MAXWELL ST</t>
  </si>
  <si>
    <t>CAPPELLIERI, JEFFREY P.</t>
  </si>
  <si>
    <t>2 MAXWELL ST CT</t>
  </si>
  <si>
    <t>04530-1863</t>
  </si>
  <si>
    <t>26-215-000</t>
  </si>
  <si>
    <t>LINDEN</t>
  </si>
  <si>
    <t>CAPTAIN'S LADY, LLC</t>
  </si>
  <si>
    <t>265 LAWRENCE RD</t>
  </si>
  <si>
    <t>POWNAL</t>
  </si>
  <si>
    <t>04069</t>
  </si>
  <si>
    <t>26-116-000</t>
  </si>
  <si>
    <t>CARD, STEPHEN N</t>
  </si>
  <si>
    <t>C/O PETER CARD</t>
  </si>
  <si>
    <t>9700 FERRY POINT ROAD</t>
  </si>
  <si>
    <t>GAUTIER</t>
  </si>
  <si>
    <t>MS</t>
  </si>
  <si>
    <t>39553</t>
  </si>
  <si>
    <t>01-001-000</t>
  </si>
  <si>
    <t>CARDOZO, LLC</t>
  </si>
  <si>
    <t>20 EAGLE POINT RD</t>
  </si>
  <si>
    <t>31-012-000</t>
  </si>
  <si>
    <t>CAREY, STEPHEN N</t>
  </si>
  <si>
    <t>502 HIGH ST</t>
  </si>
  <si>
    <t>04530-1843</t>
  </si>
  <si>
    <t>25-289-000</t>
  </si>
  <si>
    <t>CARICCHIO, APRIL L</t>
  </si>
  <si>
    <t>WIBBY, JOHN M</t>
  </si>
  <si>
    <t>37 CASH ST</t>
  </si>
  <si>
    <t>21-184-000</t>
  </si>
  <si>
    <t>CARIKER, BLAKE E &amp; LUCY D</t>
  </si>
  <si>
    <t>1143  Washington ST</t>
  </si>
  <si>
    <t>26-080-000</t>
  </si>
  <si>
    <t>WINTER STREET</t>
  </si>
  <si>
    <t>CARKIN, JOYE N &amp; CLAYTON A</t>
  </si>
  <si>
    <t>2 WINTER ST CT</t>
  </si>
  <si>
    <t>32-074-000</t>
  </si>
  <si>
    <t>CARLETON, JAMES R</t>
  </si>
  <si>
    <t>9 MAXWELL ST</t>
  </si>
  <si>
    <t>43-035-000</t>
  </si>
  <si>
    <t>CARLETON, NANCY M</t>
  </si>
  <si>
    <t>18  RIVERVIEW RD</t>
  </si>
  <si>
    <t>28-255-000</t>
  </si>
  <si>
    <t>CARLETON, SUSAN G</t>
  </si>
  <si>
    <t>3 DIKE RD</t>
  </si>
  <si>
    <t>04530-2109</t>
  </si>
  <si>
    <t>21-015-000</t>
  </si>
  <si>
    <t>CARMICHAEL, JEFFREY D</t>
  </si>
  <si>
    <t>52 YORK ST</t>
  </si>
  <si>
    <t>21-204-000</t>
  </si>
  <si>
    <t>CARNEVALI, LEA</t>
  </si>
  <si>
    <t>1033 WASHINGTON ST</t>
  </si>
  <si>
    <t>31-051-042</t>
  </si>
  <si>
    <t>CAROL DUFOUR REVOCABLE TRUST OF 12/17/20</t>
  </si>
  <si>
    <t>DUFOUR, CAROL (TTEE)</t>
  </si>
  <si>
    <t>6 UPPER RICH COVE RD</t>
  </si>
  <si>
    <t>04079</t>
  </si>
  <si>
    <t>21-188-000</t>
  </si>
  <si>
    <t>CARON, GREGORY R &amp; MARY W (TTEES)</t>
  </si>
  <si>
    <t>1121 WASHINGTON STREET TRUST</t>
  </si>
  <si>
    <t>1121 WASHINGTON ST</t>
  </si>
  <si>
    <t>31-106-000</t>
  </si>
  <si>
    <t>CARON, KATE MARIE</t>
  </si>
  <si>
    <t>CARON, SARA MARIE</t>
  </si>
  <si>
    <t>277 MIDDLE RD</t>
  </si>
  <si>
    <t>21-060-000</t>
  </si>
  <si>
    <t>CARON, LUCAS E &amp; LANDRY, JORDAN F</t>
  </si>
  <si>
    <t>1026 MIDDLE ST</t>
  </si>
  <si>
    <t>21-163-000</t>
  </si>
  <si>
    <t>CARPENTER, DAVID W &amp; ROGERS-CARPENTER,</t>
  </si>
  <si>
    <t>KATHERINE L</t>
  </si>
  <si>
    <t>303 HILLCREST AVE</t>
  </si>
  <si>
    <t>LOUISVILLE</t>
  </si>
  <si>
    <t>KY</t>
  </si>
  <si>
    <t>40206</t>
  </si>
  <si>
    <t>28-135-000</t>
  </si>
  <si>
    <t>CARPENTER, SCOTT</t>
  </si>
  <si>
    <t>10 CHARLES ST</t>
  </si>
  <si>
    <t>45-001-000</t>
  </si>
  <si>
    <t>CARR, GEORGE</t>
  </si>
  <si>
    <t>73 HIGH ST</t>
  </si>
  <si>
    <t>21-117-000</t>
  </si>
  <si>
    <t>CARR, MARTHA L</t>
  </si>
  <si>
    <t>16 DUMMER ST</t>
  </si>
  <si>
    <t>16-037-000</t>
  </si>
  <si>
    <t>CARR, SUZANNE</t>
  </si>
  <si>
    <t>1 CEDAR LN</t>
  </si>
  <si>
    <t>27-015-000</t>
  </si>
  <si>
    <t>CARRIAGE INDUSTRIES, LLC</t>
  </si>
  <si>
    <t>773 HIGH ST</t>
  </si>
  <si>
    <t>39-011-000</t>
  </si>
  <si>
    <t>CARROLL, MATTHEW W</t>
  </si>
  <si>
    <t>4 EAST LANE</t>
  </si>
  <si>
    <t>20-017-000</t>
  </si>
  <si>
    <t>CARROLL, TONI L</t>
  </si>
  <si>
    <t>CARROLL, NATHAN S</t>
  </si>
  <si>
    <t>1174 HIGH ST</t>
  </si>
  <si>
    <t>46-007-000</t>
  </si>
  <si>
    <t>CARROLTON, JAMES R &amp; LISA M</t>
  </si>
  <si>
    <t>11 HIGH ST</t>
  </si>
  <si>
    <t>28-212-000</t>
  </si>
  <si>
    <t>CARSON, CATHY MARIE</t>
  </si>
  <si>
    <t>88 BLUFF RD</t>
  </si>
  <si>
    <t>19-043-000</t>
  </si>
  <si>
    <t>CARTER, CYNTHIA M</t>
  </si>
  <si>
    <t>12 ADAMS CT</t>
  </si>
  <si>
    <t>39-045-000</t>
  </si>
  <si>
    <t>CARTER, KELLY T</t>
  </si>
  <si>
    <t>109 MIDDLE ST</t>
  </si>
  <si>
    <t>28-019-000</t>
  </si>
  <si>
    <t>CARTTERFIELD, AARON C</t>
  </si>
  <si>
    <t>116 MELISSA DR</t>
  </si>
  <si>
    <t>04096</t>
  </si>
  <si>
    <t>28-020-000</t>
  </si>
  <si>
    <t>20-262-000</t>
  </si>
  <si>
    <t>CARVER, DAVIS &amp; CARLA</t>
  </si>
  <si>
    <t>46 MECHANIC ST</t>
  </si>
  <si>
    <t>28-058-000</t>
  </si>
  <si>
    <t>CARVER, DAVIS B</t>
  </si>
  <si>
    <t>26-144-000</t>
  </si>
  <si>
    <t>CASAS, HECTOR</t>
  </si>
  <si>
    <t>60 OAK ST</t>
  </si>
  <si>
    <t>21-008-000</t>
  </si>
  <si>
    <t>CASEY, JEROME DAVID</t>
  </si>
  <si>
    <t>PENNEY, ALEXANDRA L</t>
  </si>
  <si>
    <t>1054 WASHINGTON ST</t>
  </si>
  <si>
    <t>33-157-000</t>
  </si>
  <si>
    <t>CASEY, RYAN J</t>
  </si>
  <si>
    <t>476 MIDDLE ST</t>
  </si>
  <si>
    <t>28-096-000</t>
  </si>
  <si>
    <t>CATON, PATRICIA M</t>
  </si>
  <si>
    <t>4 WINSLOW CT</t>
  </si>
  <si>
    <t>04530-2038</t>
  </si>
  <si>
    <t>22-095-000</t>
  </si>
  <si>
    <t>WINDJAMMER</t>
  </si>
  <si>
    <t>CAVANAGH, ARTHUR J</t>
  </si>
  <si>
    <t>CAVANAGH, BRIGIT</t>
  </si>
  <si>
    <t>15 LEDGE MEADOW LN</t>
  </si>
  <si>
    <t>46-020-000</t>
  </si>
  <si>
    <t>CAVANAUGH, PATRICIA J</t>
  </si>
  <si>
    <t>GRANT, ROBERT A</t>
  </si>
  <si>
    <t>20 HIGH ST</t>
  </si>
  <si>
    <t>27-143-000</t>
  </si>
  <si>
    <t>CBRAD LLC</t>
  </si>
  <si>
    <t>658 WASHINGTON ST</t>
  </si>
  <si>
    <t>14-088-000</t>
  </si>
  <si>
    <t>CCP WINSHIP GREEN 0546 LLC</t>
  </si>
  <si>
    <t>51 WINSHIP ST</t>
  </si>
  <si>
    <t>14-095-000</t>
  </si>
  <si>
    <t>3040</t>
  </si>
  <si>
    <t>Nursing Home</t>
  </si>
  <si>
    <t>31-010-000</t>
  </si>
  <si>
    <t>CEARBO INVESTMENTS, LLC</t>
  </si>
  <si>
    <t>1258 MAIN RD</t>
  </si>
  <si>
    <t>07-027-000</t>
  </si>
  <si>
    <t>BAYSHORE</t>
  </si>
  <si>
    <t>CENTRAL MAINE POWER COMPANY</t>
  </si>
  <si>
    <t>C/O AVANGRID MANAGEMENT CO - L</t>
  </si>
  <si>
    <t>ONE CITY CENTER 5TH FLOOR</t>
  </si>
  <si>
    <t>04101</t>
  </si>
  <si>
    <t>430V</t>
  </si>
  <si>
    <t>07-034-000</t>
  </si>
  <si>
    <t>14-002-000</t>
  </si>
  <si>
    <t>4420</t>
  </si>
  <si>
    <t>32-045-000</t>
  </si>
  <si>
    <t>33-015-000</t>
  </si>
  <si>
    <t>34-027-000</t>
  </si>
  <si>
    <t>4230</t>
  </si>
  <si>
    <t>Accessory Land Industrial</t>
  </si>
  <si>
    <t>99-001-000</t>
  </si>
  <si>
    <t>UNASSIGNED</t>
  </si>
  <si>
    <t>27-017-000</t>
  </si>
  <si>
    <t>CENTRE LEFT, LLC</t>
  </si>
  <si>
    <t>160 CENTRE ST</t>
  </si>
  <si>
    <t>27-037-000</t>
  </si>
  <si>
    <t>27-033-003</t>
  </si>
  <si>
    <t>CENTRE  3</t>
  </si>
  <si>
    <t>CENTRE STREET LLC</t>
  </si>
  <si>
    <t>130 CENTRE ST</t>
  </si>
  <si>
    <t>3401</t>
  </si>
  <si>
    <t>Office Condo</t>
  </si>
  <si>
    <t>31-075-000</t>
  </si>
  <si>
    <t>CHABOT, SANDRA &amp;</t>
  </si>
  <si>
    <t>CHABOT, MATTHEW D &amp; AMY E</t>
  </si>
  <si>
    <t>15 SOUTH ATWOOD RD</t>
  </si>
  <si>
    <t>BEL AIR</t>
  </si>
  <si>
    <t>21014</t>
  </si>
  <si>
    <t>28-175-000</t>
  </si>
  <si>
    <t>CHADWICK, ADAM &amp; BRITTANY</t>
  </si>
  <si>
    <t>18 HUSE ST</t>
  </si>
  <si>
    <t>21-053-000</t>
  </si>
  <si>
    <t>CHADWICK, BETSEY S</t>
  </si>
  <si>
    <t>997 MIDDLE ST</t>
  </si>
  <si>
    <t>25-228-000</t>
  </si>
  <si>
    <t>CHADWICK, ROBERT F &amp; LAURA LEE</t>
  </si>
  <si>
    <t>210 OAK ST</t>
  </si>
  <si>
    <t>32-038-000</t>
  </si>
  <si>
    <t>CHAMPAGNE, LEAH</t>
  </si>
  <si>
    <t>OLDS, LEON</t>
  </si>
  <si>
    <t>43 SPRING ST</t>
  </si>
  <si>
    <t>45-017-000</t>
  </si>
  <si>
    <t>CHAMPEON, DUANE</t>
  </si>
  <si>
    <t>28 HIGH ST</t>
  </si>
  <si>
    <t>42-029-000</t>
  </si>
  <si>
    <t>CHANDLER, KIMBERLY MUCCULLOCH</t>
  </si>
  <si>
    <t>FKA MCCULLOCH, KIMBERLY R</t>
  </si>
  <si>
    <t>70 HIGH ST</t>
  </si>
  <si>
    <t>04530-1612</t>
  </si>
  <si>
    <t>20-092-000</t>
  </si>
  <si>
    <t>CHANDLER, SAMUEL L</t>
  </si>
  <si>
    <t>CHANDLER, REBECCA L</t>
  </si>
  <si>
    <t>4 PARK ST</t>
  </si>
  <si>
    <t>20-210-000</t>
  </si>
  <si>
    <t>CHAPMAN, ANDREW M &amp; CHAITY N</t>
  </si>
  <si>
    <t>68 OLIVER ST</t>
  </si>
  <si>
    <t>39-036-000</t>
  </si>
  <si>
    <t>CHAPPELOW, ROBERT  E</t>
  </si>
  <si>
    <t>CHAPPELOW, SUSAN E</t>
  </si>
  <si>
    <t>177 MIDDLE ST</t>
  </si>
  <si>
    <t>20-277-000</t>
  </si>
  <si>
    <t>CHARLES, TRAVIS</t>
  </si>
  <si>
    <t>GOYETTE, COLIN</t>
  </si>
  <si>
    <t>53 SOUTH ST</t>
  </si>
  <si>
    <t>31-088-000</t>
  </si>
  <si>
    <t>WEST</t>
  </si>
  <si>
    <t>CHARLES, TRAVIS JACOB</t>
  </si>
  <si>
    <t>21-128-000</t>
  </si>
  <si>
    <t>CHEETHAM, ERIC D &amp; CAITLIN S</t>
  </si>
  <si>
    <t>17 DUMMER ST CT</t>
  </si>
  <si>
    <t>21-129-000</t>
  </si>
  <si>
    <t>07-056-000</t>
  </si>
  <si>
    <t>CHEETHAM, HENRY F JR</t>
  </si>
  <si>
    <t>94 VARNEY MILL RD</t>
  </si>
  <si>
    <t>21-130-000</t>
  </si>
  <si>
    <t>CHENARD, TYLER R &amp; ERIN M</t>
  </si>
  <si>
    <t>19 DUMMER ST CT</t>
  </si>
  <si>
    <t>23-015-000</t>
  </si>
  <si>
    <t>CHICK, JOANNE</t>
  </si>
  <si>
    <t>21 MILL POND DR</t>
  </si>
  <si>
    <t>38-090-000</t>
  </si>
  <si>
    <t>GODDARD</t>
  </si>
  <si>
    <t>CHILDRESS, JOSEPH</t>
  </si>
  <si>
    <t>CHILDRESS, TATYANA</t>
  </si>
  <si>
    <t>2 GODDARD ST</t>
  </si>
  <si>
    <t>28-136-000</t>
  </si>
  <si>
    <t>CHIPMAN, RICHARD &amp; ANGELA</t>
  </si>
  <si>
    <t>12 CHARLES ST</t>
  </si>
  <si>
    <t>21-201-000</t>
  </si>
  <si>
    <t>CHRETIEN, JASON M &amp; MELISSA A</t>
  </si>
  <si>
    <t>10 PEARL ST</t>
  </si>
  <si>
    <t>25-094-000</t>
  </si>
  <si>
    <t>CHRISTENSEN, TOM W &amp; MELODY P</t>
  </si>
  <si>
    <t>131 BEDFORD ST</t>
  </si>
  <si>
    <t>04530-2116</t>
  </si>
  <si>
    <t>28-240-000</t>
  </si>
  <si>
    <t>EDGETT</t>
  </si>
  <si>
    <t>CHRISTIAN, WOLFGANG</t>
  </si>
  <si>
    <t>167 CATALINA DR</t>
  </si>
  <si>
    <t>MOORESVILLE</t>
  </si>
  <si>
    <t>NC</t>
  </si>
  <si>
    <t>28117</t>
  </si>
  <si>
    <t>32-001-000</t>
  </si>
  <si>
    <t>CHRISTOPHER, KENNETH W</t>
  </si>
  <si>
    <t>CHRISTOPHER, MILENA</t>
  </si>
  <si>
    <t>3975 E HWY 290 STE A</t>
  </si>
  <si>
    <t>DRIPPING SPRINGS</t>
  </si>
  <si>
    <t>TX</t>
  </si>
  <si>
    <t>78620</t>
  </si>
  <si>
    <t>25-113-000</t>
  </si>
  <si>
    <t>CHRYSSAVGIS, SOPHIE</t>
  </si>
  <si>
    <t>225 NORTH ST</t>
  </si>
  <si>
    <t>25-179-000</t>
  </si>
  <si>
    <t>CHUBBUCK, SHAYNE M</t>
  </si>
  <si>
    <t>79 BEDFORD ST</t>
  </si>
  <si>
    <t>26-258-432</t>
  </si>
  <si>
    <t>FRONT  302</t>
  </si>
  <si>
    <t>CHURCH, THOMAS W</t>
  </si>
  <si>
    <t>CHURCH, CAROLYN M</t>
  </si>
  <si>
    <t>285 FRONT ST UNIT 302</t>
  </si>
  <si>
    <t>28-251-000</t>
  </si>
  <si>
    <t>CHVATAL, NICOLE M</t>
  </si>
  <si>
    <t>4 DIKE RD</t>
  </si>
  <si>
    <t>11-002-000</t>
  </si>
  <si>
    <t>CIOLFI, MARY LOU &amp;</t>
  </si>
  <si>
    <t>SCHUCHERT, STEPHEN O</t>
  </si>
  <si>
    <t>1565 WASHINGTON ST</t>
  </si>
  <si>
    <t>11-007-000</t>
  </si>
  <si>
    <t>20-050-000</t>
  </si>
  <si>
    <t>CISTULLI, CARSON H &amp; COLES, KALI I</t>
  </si>
  <si>
    <t>38 MEADOW WY</t>
  </si>
  <si>
    <t>25-070-000</t>
  </si>
  <si>
    <t>CLARK, LEROY</t>
  </si>
  <si>
    <t>112 EL CAMINO AVE</t>
  </si>
  <si>
    <t>SACRAMENTO</t>
  </si>
  <si>
    <t>95815-2028</t>
  </si>
  <si>
    <t>39-020-000</t>
  </si>
  <si>
    <t>CLARK, MATTHEW</t>
  </si>
  <si>
    <t>18 ROBINSON ST</t>
  </si>
  <si>
    <t>26-016-000</t>
  </si>
  <si>
    <t>CLARKE, RICHARD B II &amp; MICHELLE HERO</t>
  </si>
  <si>
    <t>25 GREEN ST</t>
  </si>
  <si>
    <t>28-119-000</t>
  </si>
  <si>
    <t>CLAYPOOL, WALTER J &amp; GAIL A</t>
  </si>
  <si>
    <t>206 CENTRE ST</t>
  </si>
  <si>
    <t>04530-2002</t>
  </si>
  <si>
    <t>21-113-000</t>
  </si>
  <si>
    <t>Clayton E Moore, III</t>
  </si>
  <si>
    <t>49 YORK ST</t>
  </si>
  <si>
    <t>39-032-000</t>
  </si>
  <si>
    <t>CLAYTON, EMMA</t>
  </si>
  <si>
    <t>CLAYTON, ZACHARY</t>
  </si>
  <si>
    <t>150 WASHINGTON ST</t>
  </si>
  <si>
    <t>21-118-000</t>
  </si>
  <si>
    <t>CLEARVIEW PROPERTY MAINTENANCE, INC.</t>
  </si>
  <si>
    <t>27 PAYTONS WY</t>
  </si>
  <si>
    <t>26-142-000</t>
  </si>
  <si>
    <t>GARDEN</t>
  </si>
  <si>
    <t>CLIFFORD, BETH E</t>
  </si>
  <si>
    <t>26 GARDEN ST</t>
  </si>
  <si>
    <t>21-010-000</t>
  </si>
  <si>
    <t>CLOSE, JONATHAN M &amp; MAUREEN N</t>
  </si>
  <si>
    <t>28 YORK ST</t>
  </si>
  <si>
    <t>31-051-057</t>
  </si>
  <si>
    <t>CLOSE, RICHARD A</t>
  </si>
  <si>
    <t>192 RALEIGH WY</t>
  </si>
  <si>
    <t>28-126-000</t>
  </si>
  <si>
    <t>CLOUTIER, NICHOLAS</t>
  </si>
  <si>
    <t>CLOUTIER, ELIZA JANE</t>
  </si>
  <si>
    <t>244 CENTRE ST</t>
  </si>
  <si>
    <t>21-136-000</t>
  </si>
  <si>
    <t>CLW PROPERTIES, LLC</t>
  </si>
  <si>
    <t>53 UNDERWOOD ROAD</t>
  </si>
  <si>
    <t>FALMOUTH</t>
  </si>
  <si>
    <t>04105</t>
  </si>
  <si>
    <t>21-116-000</t>
  </si>
  <si>
    <t>COASTAL HOME RENTALS LLC</t>
  </si>
  <si>
    <t>36 Brookside Drive</t>
  </si>
  <si>
    <t>Woolwich</t>
  </si>
  <si>
    <t>31-036-000</t>
  </si>
  <si>
    <t>42-44</t>
  </si>
  <si>
    <t>36 Brookside Dr</t>
  </si>
  <si>
    <t>19-026-000</t>
  </si>
  <si>
    <t>COASTAL RESIDENTIAL PROPERTIES LLC</t>
  </si>
  <si>
    <t>211 CAMPBELL POIND RD</t>
  </si>
  <si>
    <t>25-152-000</t>
  </si>
  <si>
    <t>COATSWORTH, BROOKS</t>
  </si>
  <si>
    <t>PO BOX 842</t>
  </si>
  <si>
    <t>04530-0842</t>
  </si>
  <si>
    <t>25-096-000</t>
  </si>
  <si>
    <t>COCHRANE, WAYNE H &amp; MARGARET S</t>
  </si>
  <si>
    <t>188 LINCOLN ST</t>
  </si>
  <si>
    <t>04530-2118</t>
  </si>
  <si>
    <t>32-055-000</t>
  </si>
  <si>
    <t>COFFILL, THOMAS G JR &amp; THOMAS G III &amp;</t>
  </si>
  <si>
    <t>COFFILL, WILLIAM H</t>
  </si>
  <si>
    <t>12 RUSSELL ST</t>
  </si>
  <si>
    <t>46-010-000</t>
  </si>
  <si>
    <t>COFFIN, DARRYL R</t>
  </si>
  <si>
    <t>5 HIGH ST</t>
  </si>
  <si>
    <t>34-011-000</t>
  </si>
  <si>
    <t>COFFIN, DAVE M</t>
  </si>
  <si>
    <t>24 TARBOX ST</t>
  </si>
  <si>
    <t>22-004-000</t>
  </si>
  <si>
    <t>COFFIN, GENE S</t>
  </si>
  <si>
    <t>29 OAK GROVE AVE</t>
  </si>
  <si>
    <t>16-006-000</t>
  </si>
  <si>
    <t>COFFIN, KATELYN M</t>
  </si>
  <si>
    <t>COFFIN, BENJAMIN C</t>
  </si>
  <si>
    <t>64 RIDGE RD</t>
  </si>
  <si>
    <t>28-315-000</t>
  </si>
  <si>
    <t>COFFIN, KERN A</t>
  </si>
  <si>
    <t>118 ACADEMY ST</t>
  </si>
  <si>
    <t>21-119-000</t>
  </si>
  <si>
    <t>COFFIN, LINDA H</t>
  </si>
  <si>
    <t>PO BOX 672</t>
  </si>
  <si>
    <t>26-259-000</t>
  </si>
  <si>
    <t>COGA HOLDINGS, LLC</t>
  </si>
  <si>
    <t>PO BOX 208</t>
  </si>
  <si>
    <t>DAMARISCOTTA</t>
  </si>
  <si>
    <t>04543</t>
  </si>
  <si>
    <t>25-283-000</t>
  </si>
  <si>
    <t>COGSWELL, SAMANTHA L C</t>
  </si>
  <si>
    <t>COGSWELL, WILLIAM J</t>
  </si>
  <si>
    <t>45 CHESTNUT ST</t>
  </si>
  <si>
    <t>33-086-000</t>
  </si>
  <si>
    <t>COHEN, JENNIFER L</t>
  </si>
  <si>
    <t>408 MIDDLE ST</t>
  </si>
  <si>
    <t>31-051-016</t>
  </si>
  <si>
    <t>COLBURN, MARIANNE M</t>
  </si>
  <si>
    <t>16 PINE HILL DR</t>
  </si>
  <si>
    <t>17-007-000</t>
  </si>
  <si>
    <t>COLBY, DONALD A JR &amp; DIANE M</t>
  </si>
  <si>
    <t>38 LENFEST LN</t>
  </si>
  <si>
    <t>17-009-000</t>
  </si>
  <si>
    <t>07-047-000</t>
  </si>
  <si>
    <t>COLBY, MARK S &amp; JANE M</t>
  </si>
  <si>
    <t>41 BLACKWATER COVE RD</t>
  </si>
  <si>
    <t>38-024-000</t>
  </si>
  <si>
    <t>COLBY, PETER J</t>
  </si>
  <si>
    <t>246 WASHINGTON ST</t>
  </si>
  <si>
    <t>39-013-000</t>
  </si>
  <si>
    <t>COLLEY, JIMMY A &amp; FLORES, EMMA M</t>
  </si>
  <si>
    <t>10 EAST LN</t>
  </si>
  <si>
    <t>42-002-000</t>
  </si>
  <si>
    <t>COLLIER, CRAIG N &amp; BARBARA R (TTEES)</t>
  </si>
  <si>
    <t>CRAIG N &amp; BARBARA R COLLIER LVG TRSTS</t>
  </si>
  <si>
    <t>64 LEMONT ST</t>
  </si>
  <si>
    <t>04530-1618</t>
  </si>
  <si>
    <t>26-067-000</t>
  </si>
  <si>
    <t>COLLINGS, DAVID A &amp; NICKEL, TERRI L</t>
  </si>
  <si>
    <t>949 HIGH ST</t>
  </si>
  <si>
    <t>20-173-000</t>
  </si>
  <si>
    <t>COLLINS, DANIEL S</t>
  </si>
  <si>
    <t>1151 HIGH ST</t>
  </si>
  <si>
    <t>04530-2312</t>
  </si>
  <si>
    <t>31-051-022</t>
  </si>
  <si>
    <t>COLLINS, JAMES R</t>
  </si>
  <si>
    <t>761 GARDINER RD</t>
  </si>
  <si>
    <t>WISCASSETT</t>
  </si>
  <si>
    <t>04578</t>
  </si>
  <si>
    <t>14-050-000</t>
  </si>
  <si>
    <t>COLLINS, JOHN P &amp; BARBARA J</t>
  </si>
  <si>
    <t>1400 WASHINGTON ST</t>
  </si>
  <si>
    <t>04530-2847</t>
  </si>
  <si>
    <t>27-025-000</t>
  </si>
  <si>
    <t>COLLINS, PATRICK W K</t>
  </si>
  <si>
    <t>COLLINS, AMANDA L</t>
  </si>
  <si>
    <t>33 MACKENZIE LN</t>
  </si>
  <si>
    <t>22-079-000</t>
  </si>
  <si>
    <t>COMEAU, DAVID J &amp; JANET L</t>
  </si>
  <si>
    <t>6 MATTHEWS AVE</t>
  </si>
  <si>
    <t>04530-2319</t>
  </si>
  <si>
    <t>22-035-000</t>
  </si>
  <si>
    <t>COMMEAU, JUDITH A</t>
  </si>
  <si>
    <t>6 ASPEN LN</t>
  </si>
  <si>
    <t>33-041-000</t>
  </si>
  <si>
    <t>CONATHAN, BARBARA A</t>
  </si>
  <si>
    <t>362 WASHINGTON ST</t>
  </si>
  <si>
    <t>33-042-000</t>
  </si>
  <si>
    <t>20-364-000</t>
  </si>
  <si>
    <t>CONATHAN, JOANNA</t>
  </si>
  <si>
    <t>(FKA VAN ORDEN, JOANNA C)</t>
  </si>
  <si>
    <t>22 SOMERSET PL</t>
  </si>
  <si>
    <t>25-057-000</t>
  </si>
  <si>
    <t>CONCOLINO, SUSAN A</t>
  </si>
  <si>
    <t>13 ANDREWS RD</t>
  </si>
  <si>
    <t>25-233-000</t>
  </si>
  <si>
    <t>CONDON, MARY ELLEN</t>
  </si>
  <si>
    <t>151 LINCOLN ST</t>
  </si>
  <si>
    <t>33-163-000</t>
  </si>
  <si>
    <t>LIBBY</t>
  </si>
  <si>
    <t>CONERY, HUGH E &amp; SABRINA A</t>
  </si>
  <si>
    <t>8  LIBBY CT</t>
  </si>
  <si>
    <t>27-208-000</t>
  </si>
  <si>
    <t>CONFER, JAMES &amp; LAURA J</t>
  </si>
  <si>
    <t>50 GRANITE ST</t>
  </si>
  <si>
    <t>04530-2522</t>
  </si>
  <si>
    <t>25-286-000</t>
  </si>
  <si>
    <t>CONGDON, MATTHEW S &amp; EMILY V</t>
  </si>
  <si>
    <t>48 CHESTNUT ST</t>
  </si>
  <si>
    <t>25-098-000</t>
  </si>
  <si>
    <t>CONGRESS REALTY, LLC</t>
  </si>
  <si>
    <t>PO BOX 122</t>
  </si>
  <si>
    <t>12546</t>
  </si>
  <si>
    <t>28-185-000</t>
  </si>
  <si>
    <t>CONIAM, RICHARD &amp; HUGUETTE L</t>
  </si>
  <si>
    <t>13 HUSE ST</t>
  </si>
  <si>
    <t>33-055-000</t>
  </si>
  <si>
    <t>CONLEY, PATRICK N (SJT)</t>
  </si>
  <si>
    <t>378 MIDDLE ST</t>
  </si>
  <si>
    <t>32-073-000</t>
  </si>
  <si>
    <t>CONNORS, BETH A &amp; PEROW, JASON M</t>
  </si>
  <si>
    <t>15 MAXWELL STREET</t>
  </si>
  <si>
    <t>43-034-000</t>
  </si>
  <si>
    <t>CONNORS, KEVIN M &amp; BAILEY, PHYLLIS J</t>
  </si>
  <si>
    <t>16 RIVERVIEW RD</t>
  </si>
  <si>
    <t>15-046-000</t>
  </si>
  <si>
    <t>CONROY, MELANIE A</t>
  </si>
  <si>
    <t>NTONME, SAMUEL KOUAMOU</t>
  </si>
  <si>
    <t>1082 CENTRE ST</t>
  </si>
  <si>
    <t>02459</t>
  </si>
  <si>
    <t>15-046-001</t>
  </si>
  <si>
    <t>25-192-000</t>
  </si>
  <si>
    <t>CONWAY, JOHN T &amp;</t>
  </si>
  <si>
    <t>JEZEK, THOMAS E</t>
  </si>
  <si>
    <t>42 BEDFORD ST</t>
  </si>
  <si>
    <t>26-151-000</t>
  </si>
  <si>
    <t>CONWAY, PAUL TIMOTHY</t>
  </si>
  <si>
    <t>6339 CROOKED OAK LN</t>
  </si>
  <si>
    <t>FALLS CHURCH</t>
  </si>
  <si>
    <t>22042</t>
  </si>
  <si>
    <t>26-015-000</t>
  </si>
  <si>
    <t>COOK, ANGELA D</t>
  </si>
  <si>
    <t>29 GREEN ST</t>
  </si>
  <si>
    <t>28-151-000</t>
  </si>
  <si>
    <t>COOK, LINDA M</t>
  </si>
  <si>
    <t>48 FLORAL ST</t>
  </si>
  <si>
    <t>33-129-000</t>
  </si>
  <si>
    <t>COOK, SUSAN</t>
  </si>
  <si>
    <t>418 WASHINGTON ST</t>
  </si>
  <si>
    <t>31-002-000</t>
  </si>
  <si>
    <t>COOMBS, MATTHEW &amp; MCGLINCHEY, JAMIE R</t>
  </si>
  <si>
    <t>595 HIGH ST</t>
  </si>
  <si>
    <t>46-016-003</t>
  </si>
  <si>
    <t>COOMBS, REBECA</t>
  </si>
  <si>
    <t>18 HIGH ST</t>
  </si>
  <si>
    <t>15-039-000</t>
  </si>
  <si>
    <t>COOMBS, RICHARD A &amp; PATRICIA P</t>
  </si>
  <si>
    <t>32-082-000</t>
  </si>
  <si>
    <t>COOMBS, RONALD C SR &amp; MARILYN J</t>
  </si>
  <si>
    <t>6 PALMER ST</t>
  </si>
  <si>
    <t>04530-1807</t>
  </si>
  <si>
    <t>20-117-000</t>
  </si>
  <si>
    <t>JUNIPER</t>
  </si>
  <si>
    <t>COOPER, CAROLYN H</t>
  </si>
  <si>
    <t>COOPER, RICHARD B &amp; COOPER, CATHERINE C</t>
  </si>
  <si>
    <t>41 HEMLOCK RD</t>
  </si>
  <si>
    <t>21-096-000</t>
  </si>
  <si>
    <t>COOPER, JOSEPH E &amp; SUSAN H</t>
  </si>
  <si>
    <t>1045 HIGH ST</t>
  </si>
  <si>
    <t>20-135-000</t>
  </si>
  <si>
    <t>COOPER, LORETTA ANN</t>
  </si>
  <si>
    <t>33 VALLEY RD</t>
  </si>
  <si>
    <t>04530-2805</t>
  </si>
  <si>
    <t>Vet. Spouse ME</t>
  </si>
  <si>
    <t>09-017-000</t>
  </si>
  <si>
    <t>COPELAND, ROBERT K &amp; MARGARET LEITCH</t>
  </si>
  <si>
    <t>253 RIDGE RD</t>
  </si>
  <si>
    <t>20-260-000</t>
  </si>
  <si>
    <t>CORKUM, HANNAH E</t>
  </si>
  <si>
    <t>JELLISON, LUCAS F</t>
  </si>
  <si>
    <t>36 MECHANIC ST</t>
  </si>
  <si>
    <t>33-073-001</t>
  </si>
  <si>
    <t>CORLISS STREET BAPTIST CHURCH</t>
  </si>
  <si>
    <t>402 MIDDLE ST</t>
  </si>
  <si>
    <t>04530-1732</t>
  </si>
  <si>
    <t>Parsonage</t>
  </si>
  <si>
    <t>17-002-000</t>
  </si>
  <si>
    <t>CORMIER, PAMELA R</t>
  </si>
  <si>
    <t>399 OLD BRUNSWICK RD</t>
  </si>
  <si>
    <t>32-158-000</t>
  </si>
  <si>
    <t>Corner Apartments Inc</t>
  </si>
  <si>
    <t>71 South St</t>
  </si>
  <si>
    <t>32-035-000</t>
  </si>
  <si>
    <t>CASTINE</t>
  </si>
  <si>
    <t>CORNISH, O'RILEY C &amp; CLARK, DARLENE G</t>
  </si>
  <si>
    <t>297 MILLAY RD</t>
  </si>
  <si>
    <t>BOWDOINHAM</t>
  </si>
  <si>
    <t>04008</t>
  </si>
  <si>
    <t>25-012-000</t>
  </si>
  <si>
    <t>COSGROVE, MATTHEW</t>
  </si>
  <si>
    <t>23 COBB RD</t>
  </si>
  <si>
    <t>27-032-000</t>
  </si>
  <si>
    <t>COTE, MICHAEL P &amp; SHIRLEY J</t>
  </si>
  <si>
    <t>762 MIDDLE ST</t>
  </si>
  <si>
    <t>28-066-000</t>
  </si>
  <si>
    <t>COURT ST APARTMENTS LLC</t>
  </si>
  <si>
    <t>PO BOX 275</t>
  </si>
  <si>
    <t>AUGUSTA</t>
  </si>
  <si>
    <t>04330</t>
  </si>
  <si>
    <t>28-067-000</t>
  </si>
  <si>
    <t>111J</t>
  </si>
  <si>
    <t>28-110-000</t>
  </si>
  <si>
    <t>28-111-000</t>
  </si>
  <si>
    <t>04332</t>
  </si>
  <si>
    <t>19-027-000</t>
  </si>
  <si>
    <t>COURTYARD AFFORDABLE HOUSING CORPORATION</t>
  </si>
  <si>
    <t>526 WESTERN AVE</t>
  </si>
  <si>
    <t>P O BOX 2506</t>
  </si>
  <si>
    <t>04338</t>
  </si>
  <si>
    <t>19-030-000</t>
  </si>
  <si>
    <t>526 WESTERN AVENUE</t>
  </si>
  <si>
    <t>PO BOX 2506</t>
  </si>
  <si>
    <t>19-035-000</t>
  </si>
  <si>
    <t>19-036-000</t>
  </si>
  <si>
    <t>19-037-000</t>
  </si>
  <si>
    <t>19-049-000</t>
  </si>
  <si>
    <t>19-050-000</t>
  </si>
  <si>
    <t>19-062-000</t>
  </si>
  <si>
    <t>19-063-000</t>
  </si>
  <si>
    <t>19-064-000</t>
  </si>
  <si>
    <t>19-065-000</t>
  </si>
  <si>
    <t>19-066-000</t>
  </si>
  <si>
    <t>19-067-000</t>
  </si>
  <si>
    <t>19-068-000</t>
  </si>
  <si>
    <t>19-069-000</t>
  </si>
  <si>
    <t>19-071-000</t>
  </si>
  <si>
    <t>19-072-000</t>
  </si>
  <si>
    <t>19-073-000</t>
  </si>
  <si>
    <t>19-079-000</t>
  </si>
  <si>
    <t>19-081-000</t>
  </si>
  <si>
    <t>19-093-000</t>
  </si>
  <si>
    <t>BOWMAN</t>
  </si>
  <si>
    <t>19-095-000</t>
  </si>
  <si>
    <t>19-097-000</t>
  </si>
  <si>
    <t>19-104-000</t>
  </si>
  <si>
    <t>19-106-000</t>
  </si>
  <si>
    <t>19-116-000</t>
  </si>
  <si>
    <t>19-139-000</t>
  </si>
  <si>
    <t>19-140-000</t>
  </si>
  <si>
    <t>19-141-000</t>
  </si>
  <si>
    <t>19-142-000</t>
  </si>
  <si>
    <t>19-151-000</t>
  </si>
  <si>
    <t>19-157-000</t>
  </si>
  <si>
    <t>19-161-000</t>
  </si>
  <si>
    <t>19-163-000</t>
  </si>
  <si>
    <t>19-165-000</t>
  </si>
  <si>
    <t>28-104-000</t>
  </si>
  <si>
    <t>COUTURE, CATHIE B &amp; DANIEL J</t>
  </si>
  <si>
    <t>72 ORCHARD RD</t>
  </si>
  <si>
    <t>EAST HADDAM</t>
  </si>
  <si>
    <t>06423</t>
  </si>
  <si>
    <t>13-042-000</t>
  </si>
  <si>
    <t>COUTURE, DANIEL R</t>
  </si>
  <si>
    <t>PO BOX 124</t>
  </si>
  <si>
    <t>04562-0124</t>
  </si>
  <si>
    <t>14-081-000</t>
  </si>
  <si>
    <t>COWAN, DINA (TTEE)</t>
  </si>
  <si>
    <t>DINA COWAN REV TRUST</t>
  </si>
  <si>
    <t>30 HARWARD ST</t>
  </si>
  <si>
    <t>14-001-000</t>
  </si>
  <si>
    <t>COWAN, ZACHARY D &amp; STADLER, SARAH H (TTE</t>
  </si>
  <si>
    <t>ZACHARY D COWAN AND SARAH L STADLER REVO</t>
  </si>
  <si>
    <t>1322 HIGH ST</t>
  </si>
  <si>
    <t>21-067-000</t>
  </si>
  <si>
    <t>COWING, DAVID E &amp; STAFFORD, JUDITH A &amp;</t>
  </si>
  <si>
    <t>20 BASIN BROOK DR</t>
  </si>
  <si>
    <t>14-097-000</t>
  </si>
  <si>
    <t>COX, VALERIE B</t>
  </si>
  <si>
    <t>52 WINSHIP ST</t>
  </si>
  <si>
    <t>26-052-000</t>
  </si>
  <si>
    <t>CRABTREE, RICHARD C &amp; SANDRA</t>
  </si>
  <si>
    <t>123 NORTH ST</t>
  </si>
  <si>
    <t>04530-2232</t>
  </si>
  <si>
    <t>31-009-000</t>
  </si>
  <si>
    <t>CRATTY, KIRK A</t>
  </si>
  <si>
    <t>215 TWO LIGHTS RD</t>
  </si>
  <si>
    <t>CAPE ELIZABETH</t>
  </si>
  <si>
    <t>04107-9515</t>
  </si>
  <si>
    <t>25-114-000</t>
  </si>
  <si>
    <t>CREAMER, JOSEPH I SR &amp; LAURA J</t>
  </si>
  <si>
    <t>217 NORTH ST APT 3</t>
  </si>
  <si>
    <t>16-058-000</t>
  </si>
  <si>
    <t>CREAMER, ROLAND LANCE &amp; LYNN MARIE</t>
  </si>
  <si>
    <t>41 RIDGE RD</t>
  </si>
  <si>
    <t>31-051-040</t>
  </si>
  <si>
    <t>CRELLIN, BENJAMIN P</t>
  </si>
  <si>
    <t>35 BURCHARD AVE</t>
  </si>
  <si>
    <t>LITTLE COMPTON</t>
  </si>
  <si>
    <t>RI</t>
  </si>
  <si>
    <t>02837</t>
  </si>
  <si>
    <t>31-097-000</t>
  </si>
  <si>
    <t>CRESSEY, DAVID A &amp; LORRAINE B</t>
  </si>
  <si>
    <t>31 NETTLENOOK LANE</t>
  </si>
  <si>
    <t>26-026-000</t>
  </si>
  <si>
    <t>CRESSEY, KELVIN J</t>
  </si>
  <si>
    <t>140 OAK ST</t>
  </si>
  <si>
    <t>04530-2432</t>
  </si>
  <si>
    <t>28-133-000</t>
  </si>
  <si>
    <t>CRESSEY, ROBERT H JR &amp; PAUL D</t>
  </si>
  <si>
    <t>6 CHARLES ST</t>
  </si>
  <si>
    <t>20-242-000</t>
  </si>
  <si>
    <t>CRESSEY, RONALD A</t>
  </si>
  <si>
    <t>15 OLIVER ST</t>
  </si>
  <si>
    <t>38-044-000</t>
  </si>
  <si>
    <t>CREWS, DENNIS M</t>
  </si>
  <si>
    <t>28 MARSHALL AVE</t>
  </si>
  <si>
    <t>20-014-000</t>
  </si>
  <si>
    <t>CROCKER, MICHAEL B &amp; TERRI LYNN</t>
  </si>
  <si>
    <t>80 BEACON ST</t>
  </si>
  <si>
    <t>04530-2229</t>
  </si>
  <si>
    <t>38-047-000</t>
  </si>
  <si>
    <t>CROMWELL, HORACE L</t>
  </si>
  <si>
    <t>311 HIGH ST</t>
  </si>
  <si>
    <t>38-048-000</t>
  </si>
  <si>
    <t>16-004-000</t>
  </si>
  <si>
    <t>CROOKER REALTY/EQUIPMENT LLC</t>
  </si>
  <si>
    <t>103 LEWISTON ROAD</t>
  </si>
  <si>
    <t>PO BOX 5001</t>
  </si>
  <si>
    <t>32-155-000</t>
  </si>
  <si>
    <t>CROOKER, FRANKLIN T</t>
  </si>
  <si>
    <t>11 HARPSWELL ISLANDS RD</t>
  </si>
  <si>
    <t>32-155-001</t>
  </si>
  <si>
    <t>18-001-000</t>
  </si>
  <si>
    <t>CROOKER, THEODORE D</t>
  </si>
  <si>
    <t>PO BOX 66749</t>
  </si>
  <si>
    <t>23-034-000</t>
  </si>
  <si>
    <t>22-036-000</t>
  </si>
  <si>
    <t>CROSBY, JOHN H &amp; ROSE S</t>
  </si>
  <si>
    <t>4 ASPEN LN</t>
  </si>
  <si>
    <t>13-054-000</t>
  </si>
  <si>
    <t>CROSSCUP, ALLISON D K</t>
  </si>
  <si>
    <t>1491  WASHINGTON ST</t>
  </si>
  <si>
    <t>23-024-000</t>
  </si>
  <si>
    <t>CROTEAU, DAVID K</t>
  </si>
  <si>
    <t>8 MILL POND DR</t>
  </si>
  <si>
    <t>28-098-000</t>
  </si>
  <si>
    <t>CROUSE, CONSTANCE B, LE</t>
  </si>
  <si>
    <t>CROUSE, RONALD W LE</t>
  </si>
  <si>
    <t>12 WINSLOW CT</t>
  </si>
  <si>
    <t>33-188-000</t>
  </si>
  <si>
    <t>CROWELL, DAVID G &amp; STACY D</t>
  </si>
  <si>
    <t>18 SHAW ST</t>
  </si>
  <si>
    <t>20-313-000</t>
  </si>
  <si>
    <t>CROWLEY, MICHAEL</t>
  </si>
  <si>
    <t>TWOMBLY, MEREDITH</t>
  </si>
  <si>
    <t>41 HARVEY LN</t>
  </si>
  <si>
    <t>WESTBORO</t>
  </si>
  <si>
    <t>32-094-002</t>
  </si>
  <si>
    <t>CSP PROPERTIES, LLC</t>
  </si>
  <si>
    <t>7 OLD MILL RD</t>
  </si>
  <si>
    <t>04105-1634</t>
  </si>
  <si>
    <t>1110</t>
  </si>
  <si>
    <t>32-106-000</t>
  </si>
  <si>
    <t>25-293-000</t>
  </si>
  <si>
    <t>CULVER, SAMANTHA F</t>
  </si>
  <si>
    <t>O'REILLY, VANCE PATRICK</t>
  </si>
  <si>
    <t>61 MONUMENT ST UNIT 1</t>
  </si>
  <si>
    <t>28-012-000</t>
  </si>
  <si>
    <t>CUMBERLAND FARMS INC</t>
  </si>
  <si>
    <t>165 FLANDERS RD</t>
  </si>
  <si>
    <t>14-067-000</t>
  </si>
  <si>
    <t>BARQUE</t>
  </si>
  <si>
    <t>CUMMINGS, GARY W &amp; LORICA</t>
  </si>
  <si>
    <t>12 BARQUE RD</t>
  </si>
  <si>
    <t>28-232-000</t>
  </si>
  <si>
    <t>CUMMINGS, MARK</t>
  </si>
  <si>
    <t>408 CENTRE ST</t>
  </si>
  <si>
    <t>04530-1503</t>
  </si>
  <si>
    <t>16-030-000</t>
  </si>
  <si>
    <t>CUMMINGS, RICHARD J &amp; CAROLYN J</t>
  </si>
  <si>
    <t>364 WHISKEAG RD</t>
  </si>
  <si>
    <t>26-213-000</t>
  </si>
  <si>
    <t>CUNHA, JACQUELINE M</t>
  </si>
  <si>
    <t>21 LINDEN ST</t>
  </si>
  <si>
    <t>22-088-000</t>
  </si>
  <si>
    <t>CUNIO, PAUL E &amp; SUSAN J</t>
  </si>
  <si>
    <t>27 NEWTON RD</t>
  </si>
  <si>
    <t>04530-2336</t>
  </si>
  <si>
    <t>25-216-000</t>
  </si>
  <si>
    <t>CUNIO, RYAN P</t>
  </si>
  <si>
    <t>169 OAK ST</t>
  </si>
  <si>
    <t>31-051-023</t>
  </si>
  <si>
    <t>CUNNINGHAM, PAULA L</t>
  </si>
  <si>
    <t>23 PINE HILL DR</t>
  </si>
  <si>
    <t>21-099-000</t>
  </si>
  <si>
    <t>CUNNINGHAM, SCOTT E &amp; LEACH, DOUGLAS H (</t>
  </si>
  <si>
    <t>CUNNINGHAM/LEACH TRUST</t>
  </si>
  <si>
    <t>1040 MIDDLE ST</t>
  </si>
  <si>
    <t>28-285-000</t>
  </si>
  <si>
    <t>CUPO, JULIA A</t>
  </si>
  <si>
    <t>CUPO, ALBERT J, JR</t>
  </si>
  <si>
    <t>30 LINCOLN ST</t>
  </si>
  <si>
    <t>05-010-000</t>
  </si>
  <si>
    <t>Currie, John A &amp; Eileen S Trustees</t>
  </si>
  <si>
    <t>John &amp; Eileen Currie Management Trust 4-</t>
  </si>
  <si>
    <t>18 Eagle Point Road</t>
  </si>
  <si>
    <t>23-027-000</t>
  </si>
  <si>
    <t>CURRIER, DANIEL M &amp; MARIA T</t>
  </si>
  <si>
    <t>5 MILL POND DR</t>
  </si>
  <si>
    <t>20-018-000</t>
  </si>
  <si>
    <t>CURRY, REBECCA</t>
  </si>
  <si>
    <t>1176 HIGH ST</t>
  </si>
  <si>
    <t>32-033-000</t>
  </si>
  <si>
    <t>CURTIS, BURTON P &amp; SALLIE D</t>
  </si>
  <si>
    <t>11 LIBBY CT</t>
  </si>
  <si>
    <t>04530-1837</t>
  </si>
  <si>
    <t>33-166-000</t>
  </si>
  <si>
    <t>28-163-000</t>
  </si>
  <si>
    <t>CURTIS, COLLEEN &amp; ROBERT</t>
  </si>
  <si>
    <t>c/o HUTCHINSON, CORRIE</t>
  </si>
  <si>
    <t>29 FLORAL ST</t>
  </si>
  <si>
    <t>38-083-000</t>
  </si>
  <si>
    <t>CUTOLO, MORGAN</t>
  </si>
  <si>
    <t>DURAS, BRANDON</t>
  </si>
  <si>
    <t>210 MIDDLE ST</t>
  </si>
  <si>
    <t>21-126-000</t>
  </si>
  <si>
    <t>CUTSHALL, WILLIAM</t>
  </si>
  <si>
    <t>11 DUMMER STREET CT</t>
  </si>
  <si>
    <t>20-030-000</t>
  </si>
  <si>
    <t>CYR, MICHELLE M</t>
  </si>
  <si>
    <t>1220 HIGH ST</t>
  </si>
  <si>
    <t>04-020-000</t>
  </si>
  <si>
    <t>CYR, PAUL A &amp; JANE P</t>
  </si>
  <si>
    <t>145 PINEWOODS RD</t>
  </si>
  <si>
    <t>LEWISTON</t>
  </si>
  <si>
    <t>04240-1211</t>
  </si>
  <si>
    <t>19-045-000</t>
  </si>
  <si>
    <t>CYR, WAYNE C (PR)</t>
  </si>
  <si>
    <t>16 ADAMS CT</t>
  </si>
  <si>
    <t>22-064-000</t>
  </si>
  <si>
    <t>CZAJA, RONALD F</t>
  </si>
  <si>
    <t>21 NEWTON RD</t>
  </si>
  <si>
    <t>27-118-000</t>
  </si>
  <si>
    <t>D &amp; T ENTERPRISES, LLC</t>
  </si>
  <si>
    <t>62 ATLANTIC AVE</t>
  </si>
  <si>
    <t>BOOTHBAY HARBOR</t>
  </si>
  <si>
    <t>04538</t>
  </si>
  <si>
    <t>26-247-000</t>
  </si>
  <si>
    <t>D AND P LLC</t>
  </si>
  <si>
    <t>1 PAINTED POINT RD</t>
  </si>
  <si>
    <t>3880</t>
  </si>
  <si>
    <t>Other Outdoor</t>
  </si>
  <si>
    <t>26-086-000</t>
  </si>
  <si>
    <t>D F THURSTON CORP</t>
  </si>
  <si>
    <t>71 SOUTH ST</t>
  </si>
  <si>
    <t>27-192-000</t>
  </si>
  <si>
    <t>27-195-000</t>
  </si>
  <si>
    <t>28-277-000</t>
  </si>
  <si>
    <t>33-130-000</t>
  </si>
  <si>
    <t>38-039-000</t>
  </si>
  <si>
    <t>ROSE</t>
  </si>
  <si>
    <t>27-112-000</t>
  </si>
  <si>
    <t>D.O.C. Amalgamated LLC</t>
  </si>
  <si>
    <t>20 Raymond Ct</t>
  </si>
  <si>
    <t>17-011-000</t>
  </si>
  <si>
    <t>DAFNI, JACOB B</t>
  </si>
  <si>
    <t>DAFNI, CAITLIN B</t>
  </si>
  <si>
    <t>333 OLD BRUNSWICK RD</t>
  </si>
  <si>
    <t>20-138-000</t>
  </si>
  <si>
    <t>DAHMEN, DAVID B</t>
  </si>
  <si>
    <t>25 VALLEY RD</t>
  </si>
  <si>
    <t>21-016-000</t>
  </si>
  <si>
    <t>DAIGLE, DAVID A &amp; SANDRA A</t>
  </si>
  <si>
    <t>62 YORK ST</t>
  </si>
  <si>
    <t>04530-2721</t>
  </si>
  <si>
    <t>45-023-000</t>
  </si>
  <si>
    <t>DAIGLE, KELSIE ANNE D</t>
  </si>
  <si>
    <t>42 HIGH ST</t>
  </si>
  <si>
    <t>25-040-000</t>
  </si>
  <si>
    <t>DAITZMAN, CATHERINE P</t>
  </si>
  <si>
    <t>9 DIKE RD</t>
  </si>
  <si>
    <t>27-182-000</t>
  </si>
  <si>
    <t>DAMON, GREGG P</t>
  </si>
  <si>
    <t>711 MIDDLE ST</t>
  </si>
  <si>
    <t>04530-2541</t>
  </si>
  <si>
    <t>26-187-000</t>
  </si>
  <si>
    <t>DANEHY, MICHAEL J &amp; DUNHAM, ANNE</t>
  </si>
  <si>
    <t>972 WASHINGTON ST</t>
  </si>
  <si>
    <t>34-029-001</t>
  </si>
  <si>
    <t>DANIELS, ANDREW</t>
  </si>
  <si>
    <t>PO BOX 2026</t>
  </si>
  <si>
    <t>NEW HAVEN</t>
  </si>
  <si>
    <t>06521</t>
  </si>
  <si>
    <t>20-263-000</t>
  </si>
  <si>
    <t>DAOUST, ANN</t>
  </si>
  <si>
    <t>50 MECHANIC ST</t>
  </si>
  <si>
    <t>20-237-000</t>
  </si>
  <si>
    <t>DARBY, KENNETH M</t>
  </si>
  <si>
    <t>25 OLIVER ST</t>
  </si>
  <si>
    <t>21-191-000</t>
  </si>
  <si>
    <t>DARLING, WALTER D &amp; VERA J</t>
  </si>
  <si>
    <t>1103 WASHINGTON ST</t>
  </si>
  <si>
    <t>04530-2740</t>
  </si>
  <si>
    <t>28-027-000</t>
  </si>
  <si>
    <t>COTTAGE</t>
  </si>
  <si>
    <t>DARR, BRIAN J</t>
  </si>
  <si>
    <t>LAITALA, KERRY A</t>
  </si>
  <si>
    <t>4 COTTAGE ST</t>
  </si>
  <si>
    <t>26-071-000</t>
  </si>
  <si>
    <t>DAUGE-ROTH, ALEXANDRE E &amp; KATHERINE L</t>
  </si>
  <si>
    <t>933 HIGH ST</t>
  </si>
  <si>
    <t>34-003-000</t>
  </si>
  <si>
    <t>DAUPHIN, CYNTHIA M LE</t>
  </si>
  <si>
    <t>14 SPRUCE ST</t>
  </si>
  <si>
    <t>04530-1711</t>
  </si>
  <si>
    <t>19-144-000</t>
  </si>
  <si>
    <t>DAUPHIN, GEORGE L</t>
  </si>
  <si>
    <t>56 OFFICE DR</t>
  </si>
  <si>
    <t>01-012-000</t>
  </si>
  <si>
    <t>DAVENPORT, LESLIE</t>
  </si>
  <si>
    <t>DAVENPORT, WILLIAM</t>
  </si>
  <si>
    <t>59 WEST CHOPS POINT RD</t>
  </si>
  <si>
    <t>22-031-000</t>
  </si>
  <si>
    <t>DAVIGNON, MONIQUE M &amp;</t>
  </si>
  <si>
    <t>CRANEY, NICHOLAS B</t>
  </si>
  <si>
    <t>23 ASPEN LN</t>
  </si>
  <si>
    <t>25-184-000</t>
  </si>
  <si>
    <t>DAVIGNON, PATTI</t>
  </si>
  <si>
    <t>57 BEDFORD ST</t>
  </si>
  <si>
    <t>20-329-000</t>
  </si>
  <si>
    <t>DAVIS, JANE D</t>
  </si>
  <si>
    <t>42 DRUMMOND PT</t>
  </si>
  <si>
    <t>14-012-000</t>
  </si>
  <si>
    <t>DAVIS, LINDSAY P</t>
  </si>
  <si>
    <t>23 HARWARD ST</t>
  </si>
  <si>
    <t>20-245-000</t>
  </si>
  <si>
    <t>DAVIS, LORI S</t>
  </si>
  <si>
    <t>11 OLIVER ST</t>
  </si>
  <si>
    <t>20-185-000</t>
  </si>
  <si>
    <t>DAVIS, MAXINE F</t>
  </si>
  <si>
    <t>45 CARRIAGE HOUSE LN</t>
  </si>
  <si>
    <t>38-067-000</t>
  </si>
  <si>
    <t>DAVIS, NAOMI J</t>
  </si>
  <si>
    <t>278 MIDDLE ST</t>
  </si>
  <si>
    <t>04530-1630</t>
  </si>
  <si>
    <t>20-189-000</t>
  </si>
  <si>
    <t>DAVIS, RICHMOND G</t>
  </si>
  <si>
    <t>1190 WASHINGTON ST</t>
  </si>
  <si>
    <t>04530-2840</t>
  </si>
  <si>
    <t>14-029-000</t>
  </si>
  <si>
    <t>DAVIS, SYDNEY (TTE)</t>
  </si>
  <si>
    <t>SYDNEY DAVIS TRUST</t>
  </si>
  <si>
    <t>38-108-010</t>
  </si>
  <si>
    <t>SCHOONER RIDGE  10</t>
  </si>
  <si>
    <t>DAVIS, THEODORE L &amp; LYDIA M</t>
  </si>
  <si>
    <t>4 SCHOONER RIDGE RD APT 10</t>
  </si>
  <si>
    <t>20-055-000</t>
  </si>
  <si>
    <t>DAVIS, VANESSA A</t>
  </si>
  <si>
    <t>77 UPPER ROYALTON TER</t>
  </si>
  <si>
    <t>SOUTH ROYALTON</t>
  </si>
  <si>
    <t>05068</t>
  </si>
  <si>
    <t>20-205-000</t>
  </si>
  <si>
    <t>DAY, CLAYTON</t>
  </si>
  <si>
    <t>54 OLIVER ST</t>
  </si>
  <si>
    <t>04530-2853</t>
  </si>
  <si>
    <t>21-199-000</t>
  </si>
  <si>
    <t>DAY, DAVID R &amp; MARGARITA L</t>
  </si>
  <si>
    <t>1055 WASHINGTON ST</t>
  </si>
  <si>
    <t>04530-2742</t>
  </si>
  <si>
    <t>26-258-323</t>
  </si>
  <si>
    <t>COMMERCIAL  203</t>
  </si>
  <si>
    <t>DAY, PHILIP R &amp; VALERINA M</t>
  </si>
  <si>
    <t>155  COMMERCIAL ST  UNIT #203</t>
  </si>
  <si>
    <t>28-081-000</t>
  </si>
  <si>
    <t>DBD NOCIGS 2019-14, LLC</t>
  </si>
  <si>
    <t>1345 AVENUE OF THE AMERICAS</t>
  </si>
  <si>
    <t>10105</t>
  </si>
  <si>
    <t>3250</t>
  </si>
  <si>
    <t>Conv. Food</t>
  </si>
  <si>
    <t>33-040-000</t>
  </si>
  <si>
    <t>DEANE, ADAM H &amp; IRISH, JESSICA L</t>
  </si>
  <si>
    <t>360 WASHINGTON ST</t>
  </si>
  <si>
    <t>25-198-000</t>
  </si>
  <si>
    <t>DEANGELIS, IVY</t>
  </si>
  <si>
    <t>WENTWORTH, NATHAN R</t>
  </si>
  <si>
    <t>78 BEDFORD ST</t>
  </si>
  <si>
    <t>25-202-000</t>
  </si>
  <si>
    <t>DECI, ANDREW H &amp; ABIGAIL S</t>
  </si>
  <si>
    <t>102 BEDFORD ST</t>
  </si>
  <si>
    <t>20-216-000</t>
  </si>
  <si>
    <t>DECKER, KATHRYN L</t>
  </si>
  <si>
    <t>90 OLIVER ST</t>
  </si>
  <si>
    <t>27-052-000</t>
  </si>
  <si>
    <t>DECKER, WENDY R</t>
  </si>
  <si>
    <t>14 WALKER ST</t>
  </si>
  <si>
    <t>25-155-000</t>
  </si>
  <si>
    <t>DECOTEAU, JOHN A</t>
  </si>
  <si>
    <t>186  NORTH ST</t>
  </si>
  <si>
    <t>28-323-000</t>
  </si>
  <si>
    <t>DECOTEAU, PAUL M &amp; OAKLEY, BRANDI L</t>
  </si>
  <si>
    <t>247 CENTRE ST</t>
  </si>
  <si>
    <t>26-125-000</t>
  </si>
  <si>
    <t>DEITRICK, CHAD A &amp; ANDRIA T</t>
  </si>
  <si>
    <t>13-061-000</t>
  </si>
  <si>
    <t>DELAHANTY, TIMOTHY &amp;</t>
  </si>
  <si>
    <t>DEVENNEY, ANGELA</t>
  </si>
  <si>
    <t>8 ANCONA AVE</t>
  </si>
  <si>
    <t>20-284-000</t>
  </si>
  <si>
    <t>DELAMATER, ADAIR</t>
  </si>
  <si>
    <t>44 EAST MILAN ST</t>
  </si>
  <si>
    <t>20-285-000</t>
  </si>
  <si>
    <t>16-023-000</t>
  </si>
  <si>
    <t>WOODDUCK</t>
  </si>
  <si>
    <t>DELAN, MELISSA MAE</t>
  </si>
  <si>
    <t>17 WOODDUCK LN</t>
  </si>
  <si>
    <t>39-066-000</t>
  </si>
  <si>
    <t>DELOGE, RICKEY JOSEPH, JR.</t>
  </si>
  <si>
    <t>160 MIDDLE ST</t>
  </si>
  <si>
    <t>27-193-000</t>
  </si>
  <si>
    <t>DEMELIM, EMMA M</t>
  </si>
  <si>
    <t>670 MIDDLE ST</t>
  </si>
  <si>
    <t>31-050-000</t>
  </si>
  <si>
    <t>DEMOND, A LANCE</t>
  </si>
  <si>
    <t>76 RICHARDSON ST</t>
  </si>
  <si>
    <t>20-261-000</t>
  </si>
  <si>
    <t>DEMPSEY, DENNIS</t>
  </si>
  <si>
    <t>42 MECHANIC ST</t>
  </si>
  <si>
    <t>31-051-047</t>
  </si>
  <si>
    <t>DEMPSEY, TRACI L</t>
  </si>
  <si>
    <t>47 PINE HILL DR</t>
  </si>
  <si>
    <t>16-003-000</t>
  </si>
  <si>
    <t>DENEEN, BRIAN C</t>
  </si>
  <si>
    <t>40 RIDGE RD</t>
  </si>
  <si>
    <t>04530-4208</t>
  </si>
  <si>
    <t>25-148-000</t>
  </si>
  <si>
    <t>DENERY, DALLAS G II &amp; FLEMING, LORRY L</t>
  </si>
  <si>
    <t>144 NORTH ST</t>
  </si>
  <si>
    <t>38-108-007</t>
  </si>
  <si>
    <t>SCHOONER RIDGE 7</t>
  </si>
  <si>
    <t>DENSMORE, CYNTHIA</t>
  </si>
  <si>
    <t>4 SCHOONER RIDGE RD #7</t>
  </si>
  <si>
    <t>28-311-000</t>
  </si>
  <si>
    <t>DENYER, JEFFREY M &amp; ALLYSON M</t>
  </si>
  <si>
    <t>98 ACADEMY ST</t>
  </si>
  <si>
    <t>19-132-000</t>
  </si>
  <si>
    <t>DEPAIVA, JESSICA  P</t>
  </si>
  <si>
    <t>1 MAGEAN ST</t>
  </si>
  <si>
    <t>27-102-000</t>
  </si>
  <si>
    <t>VINE</t>
  </si>
  <si>
    <t>DEPOSITORS TRUST CO OF SOUTHERN ME</t>
  </si>
  <si>
    <t>C/O FIRST AMERICAN COMM. RE SV</t>
  </si>
  <si>
    <t>1 CORELOGIC DRIVE</t>
  </si>
  <si>
    <t>WESTLAKE</t>
  </si>
  <si>
    <t>76262-5310</t>
  </si>
  <si>
    <t>27-106-000</t>
  </si>
  <si>
    <t>1 CORELOGIC DR</t>
  </si>
  <si>
    <t>20-085-000</t>
  </si>
  <si>
    <t>DEPPER, MICAH J</t>
  </si>
  <si>
    <t>VAIL, BROOK M</t>
  </si>
  <si>
    <t>33 PARK ST</t>
  </si>
  <si>
    <t>34-026-000</t>
  </si>
  <si>
    <t>Derector, Jacob K</t>
  </si>
  <si>
    <t>Derector, Yuika S</t>
  </si>
  <si>
    <t>468 HIGH ST</t>
  </si>
  <si>
    <t>21-219-000</t>
  </si>
  <si>
    <t>DERECTOR, RICHARD A &amp; SUSAN M</t>
  </si>
  <si>
    <t>374 FRONT ST</t>
  </si>
  <si>
    <t>04530-2749</t>
  </si>
  <si>
    <t>28-118-000</t>
  </si>
  <si>
    <t>DEROSA, JOSEPH C &amp; BARBARA L</t>
  </si>
  <si>
    <t>200 CENTRE ST</t>
  </si>
  <si>
    <t>25-239-000</t>
  </si>
  <si>
    <t>DEROSA, LEE U &amp; CONDO, MARY</t>
  </si>
  <si>
    <t>65 GREEN ST</t>
  </si>
  <si>
    <t>04530-2446</t>
  </si>
  <si>
    <t>28-143-000</t>
  </si>
  <si>
    <t>DERR, GEORGE H JR &amp; ANITA B</t>
  </si>
  <si>
    <t>14 FLORAL ST</t>
  </si>
  <si>
    <t>33-014-000</t>
  </si>
  <si>
    <t>DESCOTEAUX, BARBARA</t>
  </si>
  <si>
    <t>GOODWIN, DOUGLASS R</t>
  </si>
  <si>
    <t>485 HIGH ST</t>
  </si>
  <si>
    <t>Blind</t>
  </si>
  <si>
    <t>14-086-000</t>
  </si>
  <si>
    <t>DESJARDINS, ELAINE S</t>
  </si>
  <si>
    <t>1323 HIGH ST</t>
  </si>
  <si>
    <t>20-186-000</t>
  </si>
  <si>
    <t>DESJARDINS, GERARD PAUL</t>
  </si>
  <si>
    <t>515 STEVENS AVE #2</t>
  </si>
  <si>
    <t>04103</t>
  </si>
  <si>
    <t>07-001-001</t>
  </si>
  <si>
    <t>DESJARDINS, JASON</t>
  </si>
  <si>
    <t>DESJARDINS, CHRISTINA</t>
  </si>
  <si>
    <t>306 NORTH BATH RD</t>
  </si>
  <si>
    <t>31-103-000</t>
  </si>
  <si>
    <t>DESMOND, DAVID E, EVELYN M &amp; EDWARD J</t>
  </si>
  <si>
    <t>638 HIGH ST</t>
  </si>
  <si>
    <t>19-117-000</t>
  </si>
  <si>
    <t>DESMOND, DAVID M</t>
  </si>
  <si>
    <t>6 BOWMAN ST</t>
  </si>
  <si>
    <t>22-030-000</t>
  </si>
  <si>
    <t>DESMOND, KENNETH M &amp; ROBIN L</t>
  </si>
  <si>
    <t>21 ASPEN LN</t>
  </si>
  <si>
    <t>14-068-000</t>
  </si>
  <si>
    <t>DEVER, JOHN F &amp; LINDA G</t>
  </si>
  <si>
    <t>14 BARQUE RD</t>
  </si>
  <si>
    <t>04-005-000</t>
  </si>
  <si>
    <t>PUFFIN</t>
  </si>
  <si>
    <t>Devine, Celia Wolf TR</t>
  </si>
  <si>
    <t>Celia Wolf Devine Trust 12-23-2008</t>
  </si>
  <si>
    <t>C/O WOLF, CANDY Z</t>
  </si>
  <si>
    <t>68 GARFIELD ST</t>
  </si>
  <si>
    <t>WINTERTOWN</t>
  </si>
  <si>
    <t>02472</t>
  </si>
  <si>
    <t>27-199-000</t>
  </si>
  <si>
    <t>DEVINE, WILLIAM E, JR</t>
  </si>
  <si>
    <t>702 MIDDLE ST</t>
  </si>
  <si>
    <t>46-001-000</t>
  </si>
  <si>
    <t>DEWIS, DAVID W &amp; SHIEILA J</t>
  </si>
  <si>
    <t>PO BOX 333</t>
  </si>
  <si>
    <t>28-269-000</t>
  </si>
  <si>
    <t>DEWITT, JANA M</t>
  </si>
  <si>
    <t>63 ACADEMY ST</t>
  </si>
  <si>
    <t>32-006-000</t>
  </si>
  <si>
    <t>PLEASANT</t>
  </si>
  <si>
    <t>DGSCIASCIA, LLC</t>
  </si>
  <si>
    <t>942 WASHINGTON ST</t>
  </si>
  <si>
    <t>25-001-000</t>
  </si>
  <si>
    <t>DIAZ-LUPITOU, WILLIAM R &amp; ZORYLEE</t>
  </si>
  <si>
    <t>2  COBB RD</t>
  </si>
  <si>
    <t>20-330-000</t>
  </si>
  <si>
    <t>DIBELLA, KENNETH F</t>
  </si>
  <si>
    <t>44 INDIAN ROCK RD 3975</t>
  </si>
  <si>
    <t>WINDHAM</t>
  </si>
  <si>
    <t>03087</t>
  </si>
  <si>
    <t>21-213-000</t>
  </si>
  <si>
    <t>DIBELLA, REGINA</t>
  </si>
  <si>
    <t>CARLSON, AARON T</t>
  </si>
  <si>
    <t>344 FRONT ST</t>
  </si>
  <si>
    <t>26-085-000</t>
  </si>
  <si>
    <t>WINTER ST</t>
  </si>
  <si>
    <t>DIBENEDETTO, ANDREA</t>
  </si>
  <si>
    <t>PO BOX 34</t>
  </si>
  <si>
    <t>04579-0034</t>
  </si>
  <si>
    <t>28-034-000</t>
  </si>
  <si>
    <t>DICARA, KRISTIN J</t>
  </si>
  <si>
    <t>7 ELSINORE AVE</t>
  </si>
  <si>
    <t>13-041-000</t>
  </si>
  <si>
    <t>DICE, ELIZABETH A</t>
  </si>
  <si>
    <t>1510 WASHINGTON ST</t>
  </si>
  <si>
    <t>33-113-000</t>
  </si>
  <si>
    <t>DICKERSON, JOHN  A</t>
  </si>
  <si>
    <t>29 CORLISS ST</t>
  </si>
  <si>
    <t>07-050-000</t>
  </si>
  <si>
    <t>DICKINSON, CHRISTOPHER W &amp; LOUISE P</t>
  </si>
  <si>
    <t>62 VARNEY MILL RD</t>
  </si>
  <si>
    <t>19-084-000</t>
  </si>
  <si>
    <t>DICKSON, MARTHA A &amp; DAVID A</t>
  </si>
  <si>
    <t>2 NOBLE AVE</t>
  </si>
  <si>
    <t>04530-2323</t>
  </si>
  <si>
    <t>16-045-006</t>
  </si>
  <si>
    <t>SPRING VIEW  6</t>
  </si>
  <si>
    <t>DIDONNA, DANIEL M &amp; TINA</t>
  </si>
  <si>
    <t>25 SPRING VIEW LN # 6</t>
  </si>
  <si>
    <t>28-254-000</t>
  </si>
  <si>
    <t>DIECKMANN, KATHLEEN E</t>
  </si>
  <si>
    <t>FLORES, GEORGE H, III</t>
  </si>
  <si>
    <t>5 DIKE RD</t>
  </si>
  <si>
    <t>26-107-000</t>
  </si>
  <si>
    <t>DIENHART, ANNA E</t>
  </si>
  <si>
    <t>922 MIDDLE ST</t>
  </si>
  <si>
    <t>13-004-000</t>
  </si>
  <si>
    <t>DILL, DAWN  A</t>
  </si>
  <si>
    <t>PHILLIPS, BRYCE D</t>
  </si>
  <si>
    <t>1492 HIGH ST</t>
  </si>
  <si>
    <t>21-052-000</t>
  </si>
  <si>
    <t>DILLEY, BRIAN G</t>
  </si>
  <si>
    <t>1001 MIDDLE ST</t>
  </si>
  <si>
    <t>04530-2220</t>
  </si>
  <si>
    <t>28-302-000</t>
  </si>
  <si>
    <t>ALLEN</t>
  </si>
  <si>
    <t>DION, ROGER E</t>
  </si>
  <si>
    <t>10 ALLEN ST</t>
  </si>
  <si>
    <t>20-361-000</t>
  </si>
  <si>
    <t>DIPAUL, CHRISTOPHER</t>
  </si>
  <si>
    <t>JUNG, KIMBERLY C</t>
  </si>
  <si>
    <t>2518 E ROY ST</t>
  </si>
  <si>
    <t>SEATTLE</t>
  </si>
  <si>
    <t>98112</t>
  </si>
  <si>
    <t>20-341-000</t>
  </si>
  <si>
    <t>BOWERY</t>
  </si>
  <si>
    <t>DIRIGO HOLDINGS LLC</t>
  </si>
  <si>
    <t>C/O STEVE BOYCE</t>
  </si>
  <si>
    <t>118 SPINNEY MILL ROAD</t>
  </si>
  <si>
    <t>ARROWSIC</t>
  </si>
  <si>
    <t>20-296-000</t>
  </si>
  <si>
    <t>DISILVESTRO, ZACHERY</t>
  </si>
  <si>
    <t>10 RIVERS EDGE RD</t>
  </si>
  <si>
    <t>23-025-000</t>
  </si>
  <si>
    <t>DIXON, DEBORA B (TR)</t>
  </si>
  <si>
    <t>DEBORA B DIXON LIVING TRUST</t>
  </si>
  <si>
    <t>6  MILL POND DR</t>
  </si>
  <si>
    <t>21-203-000</t>
  </si>
  <si>
    <t>DOAK, NATHANAEL C &amp; AURA A</t>
  </si>
  <si>
    <t>1037 WASHINGTON ST</t>
  </si>
  <si>
    <t>26-046-000</t>
  </si>
  <si>
    <t>DOAK, SABRINA P</t>
  </si>
  <si>
    <t>10 EAST LONGLEY DR</t>
  </si>
  <si>
    <t>33-136-000</t>
  </si>
  <si>
    <t>33-137-000</t>
  </si>
  <si>
    <t>31-051-049</t>
  </si>
  <si>
    <t>DOBSON, SARAH J</t>
  </si>
  <si>
    <t>251 N POWNAL RD</t>
  </si>
  <si>
    <t>NEW GLOUCESTER</t>
  </si>
  <si>
    <t>04260</t>
  </si>
  <si>
    <t>31-051-006</t>
  </si>
  <si>
    <t>DODE, ANDREA S</t>
  </si>
  <si>
    <t>6 PINE HILL DR</t>
  </si>
  <si>
    <t>20-073-000</t>
  </si>
  <si>
    <t>DODGE, DAVID A</t>
  </si>
  <si>
    <t>7 TOWER CIR</t>
  </si>
  <si>
    <t>04530-2330</t>
  </si>
  <si>
    <t>21-239-000</t>
  </si>
  <si>
    <t>DODGE, JOHN M &amp; DOOLEY, ANN E, TTEES</t>
  </si>
  <si>
    <t>THE DODGE/DOOLEY MAINE NOMINEE TRUST</t>
  </si>
  <si>
    <t>1 OLD PARISH WAY</t>
  </si>
  <si>
    <t>WEST NEWBURY</t>
  </si>
  <si>
    <t>01985</t>
  </si>
  <si>
    <t>28-287-000</t>
  </si>
  <si>
    <t>DOERNEN, DANIEL</t>
  </si>
  <si>
    <t>DOERNEN, BETTINA</t>
  </si>
  <si>
    <t>1207 WILD HAWTHORN WY</t>
  </si>
  <si>
    <t>RESTON</t>
  </si>
  <si>
    <t>20194</t>
  </si>
  <si>
    <t>26-008-000</t>
  </si>
  <si>
    <t>DOLE, LOIS S</t>
  </si>
  <si>
    <t>876 HIGH ST</t>
  </si>
  <si>
    <t>39-051-000</t>
  </si>
  <si>
    <t>DOLLOFF, JOEL  E</t>
  </si>
  <si>
    <t>DOLLOFF, CYNTHIA L</t>
  </si>
  <si>
    <t>59 MIDDLE ST</t>
  </si>
  <si>
    <t>25-242-000</t>
  </si>
  <si>
    <t>DONIS-KELLER, HELEN R.</t>
  </si>
  <si>
    <t>406 LINCOLN STREET #205</t>
  </si>
  <si>
    <t>MARLBOROUGH</t>
  </si>
  <si>
    <t>01752</t>
  </si>
  <si>
    <t>38-051-000</t>
  </si>
  <si>
    <t>DONOHUE, TIMOTHY JOEL</t>
  </si>
  <si>
    <t>DONOHUE, JANNA CLAIRE-NIELSEN</t>
  </si>
  <si>
    <t>4 MARSHALL AVE</t>
  </si>
  <si>
    <t>14-070-000</t>
  </si>
  <si>
    <t>DOODY, DALE T &amp; ELAINE L</t>
  </si>
  <si>
    <t>11 BARQUE RD</t>
  </si>
  <si>
    <t>04530-2913</t>
  </si>
  <si>
    <t>42-038-000</t>
  </si>
  <si>
    <t>DOOLEY, PAULA R</t>
  </si>
  <si>
    <t>6 SUNNY VIEW LN</t>
  </si>
  <si>
    <t>20-101-000</t>
  </si>
  <si>
    <t>DORION, DAVID M &amp; JUNE T</t>
  </si>
  <si>
    <t>22 PARK ST</t>
  </si>
  <si>
    <t>04530-2829</t>
  </si>
  <si>
    <t>20-102-000</t>
  </si>
  <si>
    <t>26-260-000</t>
  </si>
  <si>
    <t>DORKS R US</t>
  </si>
  <si>
    <t>15 MAIN ST SUITE 210</t>
  </si>
  <si>
    <t>20-278-000</t>
  </si>
  <si>
    <t>DORR, JAYE E</t>
  </si>
  <si>
    <t>2 Riverside Ave</t>
  </si>
  <si>
    <t>Elliot</t>
  </si>
  <si>
    <t>03903</t>
  </si>
  <si>
    <t>25-212-000</t>
  </si>
  <si>
    <t>DORR, MICHAEL J &amp; JAMIE J</t>
  </si>
  <si>
    <t>211 OAK ST</t>
  </si>
  <si>
    <t>34-030-000</t>
  </si>
  <si>
    <t>DORRINGTON, JONATHAN A &amp;</t>
  </si>
  <si>
    <t>ASHLEA H COMPTON</t>
  </si>
  <si>
    <t>498 HIGH ST</t>
  </si>
  <si>
    <t>38-056-000</t>
  </si>
  <si>
    <t>DOUGHERTY, PADRAIC K</t>
  </si>
  <si>
    <t>KEISTER, KATHLEEN M</t>
  </si>
  <si>
    <t>21  MARSHALL AVE</t>
  </si>
  <si>
    <t>33-132-000</t>
  </si>
  <si>
    <t>DOUGHTY, DYLAN</t>
  </si>
  <si>
    <t>436 WASHINGTON ST</t>
  </si>
  <si>
    <t>25-021-000</t>
  </si>
  <si>
    <t>DOUGHTY, MICHAEL D &amp; VIRGINIA F</t>
  </si>
  <si>
    <t>80 LINCOLN ST</t>
  </si>
  <si>
    <t>05-024-000</t>
  </si>
  <si>
    <t>DOUGLASS, KIRK R &amp; VICKI C</t>
  </si>
  <si>
    <t>185 VARNEY MILL RD</t>
  </si>
  <si>
    <t>26-216-000</t>
  </si>
  <si>
    <t>DOWE, SUSAN E</t>
  </si>
  <si>
    <t>3  LINDEN ST</t>
  </si>
  <si>
    <t>27-041-000</t>
  </si>
  <si>
    <t>RAYMOND</t>
  </si>
  <si>
    <t>DOWELL, JESSICA T &amp;</t>
  </si>
  <si>
    <t>MARX, SARA K</t>
  </si>
  <si>
    <t>14 RAYMOND CT</t>
  </si>
  <si>
    <t>05-009-000</t>
  </si>
  <si>
    <t>DOWNEY, CATHERINE A</t>
  </si>
  <si>
    <t>DOWNEY, JOHN  F X</t>
  </si>
  <si>
    <t>121 VINCENT RD</t>
  </si>
  <si>
    <t>DEDHAM</t>
  </si>
  <si>
    <t>02026</t>
  </si>
  <si>
    <t>25-053-000</t>
  </si>
  <si>
    <t>DOWNS, CANDY E</t>
  </si>
  <si>
    <t>19 ANDREWS RD</t>
  </si>
  <si>
    <t>04530-2105</t>
  </si>
  <si>
    <t>38-057-000</t>
  </si>
  <si>
    <t>DOWNS, R. MARSHALL</t>
  </si>
  <si>
    <t>DOWNS, MONEISA M</t>
  </si>
  <si>
    <t>1900 NORTHWEST 6TH AVE</t>
  </si>
  <si>
    <t>MINERAL WELLS</t>
  </si>
  <si>
    <t>76067</t>
  </si>
  <si>
    <t>38-058-000</t>
  </si>
  <si>
    <t>32-084-000</t>
  </si>
  <si>
    <t>DOYEN, MALCOLM A &amp; JANICE M</t>
  </si>
  <si>
    <t>1752 NEWBURY NECK RD</t>
  </si>
  <si>
    <t>SURRY</t>
  </si>
  <si>
    <t>04684</t>
  </si>
  <si>
    <t>33-161-000</t>
  </si>
  <si>
    <t>DOYLE, EDWARD D &amp; CINDY L</t>
  </si>
  <si>
    <t>490 MIDDLE ST</t>
  </si>
  <si>
    <t>14-055-000</t>
  </si>
  <si>
    <t>DOYLE, SUSANNE R (PR)</t>
  </si>
  <si>
    <t>PO BOX 825</t>
  </si>
  <si>
    <t>21-196-000</t>
  </si>
  <si>
    <t>DRAGO, JOSEPH A &amp; IRENE M</t>
  </si>
  <si>
    <t>1071 WASHINGTON ST</t>
  </si>
  <si>
    <t>26-123-000</t>
  </si>
  <si>
    <t>DRAKE, SHARON L &amp; THEODORE E</t>
  </si>
  <si>
    <t>54 NORTH ST</t>
  </si>
  <si>
    <t>25-018-000</t>
  </si>
  <si>
    <t>DREYER, DAWN S</t>
  </si>
  <si>
    <t>3 COBB RD</t>
  </si>
  <si>
    <t>04530-2107</t>
  </si>
  <si>
    <t>32-021-000</t>
  </si>
  <si>
    <t>HINCKLEY</t>
  </si>
  <si>
    <t>DRISCOLL, JOHN W &amp; PRISCILLA E</t>
  </si>
  <si>
    <t>19 HINCKLEY ST</t>
  </si>
  <si>
    <t>04530-1839</t>
  </si>
  <si>
    <t>26-051-000</t>
  </si>
  <si>
    <t>DSILVA, KAREN MARIA &amp;</t>
  </si>
  <si>
    <t>RHORER, JASON S</t>
  </si>
  <si>
    <t>134  NORTH ST</t>
  </si>
  <si>
    <t>37-010-000</t>
  </si>
  <si>
    <t>MITCHELL</t>
  </si>
  <si>
    <t>DUBE, LISA MARIE &amp; BURDICK, MICHAEL LLOY</t>
  </si>
  <si>
    <t>4 MITCHELL RD</t>
  </si>
  <si>
    <t>25-136-000</t>
  </si>
  <si>
    <t>DUBERSTEIN, MICHAEL</t>
  </si>
  <si>
    <t>DUBERSTEIN, JOAN</t>
  </si>
  <si>
    <t>18 BAILEY ST</t>
  </si>
  <si>
    <t>34-010-000</t>
  </si>
  <si>
    <t>DUGGAN, HEATHER J (FKA TIMKO)</t>
  </si>
  <si>
    <t>20 TARBOX ST</t>
  </si>
  <si>
    <t>27-206-000</t>
  </si>
  <si>
    <t>DUMOND, LINDA S</t>
  </si>
  <si>
    <t>(LINDA S STILES)</t>
  </si>
  <si>
    <t>38 GRANITE ST</t>
  </si>
  <si>
    <t>27-207-000</t>
  </si>
  <si>
    <t>27-168-000</t>
  </si>
  <si>
    <t>DUMONT, JEREMY  P</t>
  </si>
  <si>
    <t>16 STACEY ST</t>
  </si>
  <si>
    <t>04-001-000</t>
  </si>
  <si>
    <t>DUNDAS, ROBERT M JR &amp; STEPHANIE H</t>
  </si>
  <si>
    <t>153 BLACKWATER COVE RD</t>
  </si>
  <si>
    <t>28-229-000</t>
  </si>
  <si>
    <t>DUNLAP, GERALD L</t>
  </si>
  <si>
    <t>414 CENTRE ST</t>
  </si>
  <si>
    <t>28-233-000</t>
  </si>
  <si>
    <t>DUNLAP, GERALD L &amp; DEBORAH F</t>
  </si>
  <si>
    <t>28-230-000</t>
  </si>
  <si>
    <t>DUNLAP, GERALD LEE</t>
  </si>
  <si>
    <t>2012 KETCH CIR</t>
  </si>
  <si>
    <t>PALM HARBOR</t>
  </si>
  <si>
    <t>34683</t>
  </si>
  <si>
    <t>28-268-000</t>
  </si>
  <si>
    <t>DUNLAP, WILLIAM C &amp; LUELLA H</t>
  </si>
  <si>
    <t>65 ACADEMY ST</t>
  </si>
  <si>
    <t>04530-2101</t>
  </si>
  <si>
    <t>06-006-000</t>
  </si>
  <si>
    <t>DUNLEAVY, MARK  W</t>
  </si>
  <si>
    <t>DUNLEAVY, DEBRA A</t>
  </si>
  <si>
    <t>43 MANCHAUG RD</t>
  </si>
  <si>
    <t>DOUGLAS</t>
  </si>
  <si>
    <t>01516</t>
  </si>
  <si>
    <t>26-146-000</t>
  </si>
  <si>
    <t>DUNN, JAMES SCOTT</t>
  </si>
  <si>
    <t>POTTER, ANITA KAREN</t>
  </si>
  <si>
    <t>9 SUTTON RD</t>
  </si>
  <si>
    <t>ROCKY HILL</t>
  </si>
  <si>
    <t>06067</t>
  </si>
  <si>
    <t>25-080-000</t>
  </si>
  <si>
    <t>DUNN, JARED M &amp; KELSEY J</t>
  </si>
  <si>
    <t>160 LINCOLN ST</t>
  </si>
  <si>
    <t>21-110-000</t>
  </si>
  <si>
    <t>DUNN, JOHN P &amp; KAREN A</t>
  </si>
  <si>
    <t>11 CRESCENT ST</t>
  </si>
  <si>
    <t>21-112-000</t>
  </si>
  <si>
    <t>CRESCENT STREET</t>
  </si>
  <si>
    <t>25-240-000</t>
  </si>
  <si>
    <t>DUNN, LOUIS B R &amp;</t>
  </si>
  <si>
    <t>CARPENTER, KATHERINE C M</t>
  </si>
  <si>
    <t>57 GREEN ST</t>
  </si>
  <si>
    <t>22-091-000</t>
  </si>
  <si>
    <t>DUNN, LUCY E</t>
  </si>
  <si>
    <t>47 OAK GROVE AVE</t>
  </si>
  <si>
    <t>31-038-000</t>
  </si>
  <si>
    <t>DUNNE, JOHN D</t>
  </si>
  <si>
    <t>54 RICHARDSON ST</t>
  </si>
  <si>
    <t>32-090-000</t>
  </si>
  <si>
    <t>DUNNING, LEE W &amp; GRIMARD, MICHELLE ANNE</t>
  </si>
  <si>
    <t>69 RUSSELL ST</t>
  </si>
  <si>
    <t>26-117-000</t>
  </si>
  <si>
    <t>DUNPHY, TIMOTHY &amp; ITO, EMI</t>
  </si>
  <si>
    <t>979 MIDDLE ST</t>
  </si>
  <si>
    <t>14-071-000</t>
  </si>
  <si>
    <t>DUPONT, SUE H &amp; JAMES R, JR.</t>
  </si>
  <si>
    <t>9 BARQUE RD</t>
  </si>
  <si>
    <t>20-342-000</t>
  </si>
  <si>
    <t>DUPUIS, MARIELOUISE</t>
  </si>
  <si>
    <t>FKA MASON, MARIE LOUISE</t>
  </si>
  <si>
    <t>24 SOMERSET PL</t>
  </si>
  <si>
    <t>20-365-000</t>
  </si>
  <si>
    <t>12-019-000</t>
  </si>
  <si>
    <t>DUPUIS-TAIT, CATHERINE</t>
  </si>
  <si>
    <t>1539 WASHINGTON ST</t>
  </si>
  <si>
    <t>04530-9613</t>
  </si>
  <si>
    <t>22-078-000</t>
  </si>
  <si>
    <t>DURGAN, RAYMOND E, SR.</t>
  </si>
  <si>
    <t>5 MATTHEWS AVE</t>
  </si>
  <si>
    <t>20-035-000</t>
  </si>
  <si>
    <t>DURGIN, COURTNEY K</t>
  </si>
  <si>
    <t>37 MEADOW WAY</t>
  </si>
  <si>
    <t>14-003-000</t>
  </si>
  <si>
    <t>DURHAM, JANET J</t>
  </si>
  <si>
    <t>PO BOX 1157</t>
  </si>
  <si>
    <t>04530-1157</t>
  </si>
  <si>
    <t>27-153-001</t>
  </si>
  <si>
    <t>DURP LLC</t>
  </si>
  <si>
    <t>PO BOX 883</t>
  </si>
  <si>
    <t>28-289-000</t>
  </si>
  <si>
    <t>SNOW</t>
  </si>
  <si>
    <t>DUTREMBLE, MARENA K &amp; JONES, JAMIE S</t>
  </si>
  <si>
    <t>25 SNOW PARK</t>
  </si>
  <si>
    <t>20-248-000</t>
  </si>
  <si>
    <t>Duval, Kevin L</t>
  </si>
  <si>
    <t>15 SKYLINE DR</t>
  </si>
  <si>
    <t>JAY</t>
  </si>
  <si>
    <t>04239</t>
  </si>
  <si>
    <t>32-150-000</t>
  </si>
  <si>
    <t>DWELLEY, NATHANIEL T M</t>
  </si>
  <si>
    <t>651 MIDDLE ST</t>
  </si>
  <si>
    <t>12-010-000</t>
  </si>
  <si>
    <t>DWINAL, DWIGHT M &amp; JACQUELINE P TRS</t>
  </si>
  <si>
    <t>DM DWINAL LT &amp; JP DWINAL LT 2/27/2012</t>
  </si>
  <si>
    <t>1552 WASHINGTON ST</t>
  </si>
  <si>
    <t>04530-2921</t>
  </si>
  <si>
    <t>12-017-000</t>
  </si>
  <si>
    <t>DM DWINAL LT &amp; JP DWINAL LT 2/27/12</t>
  </si>
  <si>
    <t>12-021-000</t>
  </si>
  <si>
    <t>12-006-001</t>
  </si>
  <si>
    <t>DWINAL, JACQUELINE P TR</t>
  </si>
  <si>
    <t>JACQUELINE P DWINAL LIVING TR 2/27/2012</t>
  </si>
  <si>
    <t>20-077-000</t>
  </si>
  <si>
    <t>DWYER, DANE C</t>
  </si>
  <si>
    <t>1282 HIGH ST</t>
  </si>
  <si>
    <t>04530-2317</t>
  </si>
  <si>
    <t>43-006-000</t>
  </si>
  <si>
    <t>DYER, DAVID S</t>
  </si>
  <si>
    <t>20 LEMONT ST</t>
  </si>
  <si>
    <t>43-009-000</t>
  </si>
  <si>
    <t>38-028-000</t>
  </si>
  <si>
    <t>DYER, ELAINE F (SJT)</t>
  </si>
  <si>
    <t>276 WASHINGTON ST</t>
  </si>
  <si>
    <t>37-015-000</t>
  </si>
  <si>
    <t>EACHUS, TIMOTHY</t>
  </si>
  <si>
    <t>ARROWOOD, BENJAMIN LOGAN</t>
  </si>
  <si>
    <t>286 HIGH ST</t>
  </si>
  <si>
    <t>25-095-000</t>
  </si>
  <si>
    <t>EALAHAN, MARGARET E</t>
  </si>
  <si>
    <t>186 LINCOLN ST</t>
  </si>
  <si>
    <t>04530-2123</t>
  </si>
  <si>
    <t>28-266-000</t>
  </si>
  <si>
    <t>EAMES, KIM M &amp; HAROLD A</t>
  </si>
  <si>
    <t>69 ACADEMY ST</t>
  </si>
  <si>
    <t>31-051-036</t>
  </si>
  <si>
    <t>EASTON, JAMES</t>
  </si>
  <si>
    <t>EVERS, MELISSA</t>
  </si>
  <si>
    <t>50 CORLISS ST</t>
  </si>
  <si>
    <t>19-022-000</t>
  </si>
  <si>
    <t>EATON, THOMAS H &amp; LEONA KAY</t>
  </si>
  <si>
    <t>4201 EAGLE RIDGE DR</t>
  </si>
  <si>
    <t>ARLINGTON</t>
  </si>
  <si>
    <t>76016-4615</t>
  </si>
  <si>
    <t>31-051-035</t>
  </si>
  <si>
    <t>EAVES, JOEL M</t>
  </si>
  <si>
    <t>35 PINE HILL DR</t>
  </si>
  <si>
    <t>20-272-000</t>
  </si>
  <si>
    <t>EBERHARD, FOTINI A &amp; ROBERT G II</t>
  </si>
  <si>
    <t>35 MECHANIC ST</t>
  </si>
  <si>
    <t>04530-2824</t>
  </si>
  <si>
    <t>20-271-000</t>
  </si>
  <si>
    <t>EBERHARD, ROBERT G &amp; FOTINI A</t>
  </si>
  <si>
    <t>20-005-000</t>
  </si>
  <si>
    <t>EBERHART, WILLIAM S &amp; HALEY H</t>
  </si>
  <si>
    <t>C/O HILDA HARDCASTLE</t>
  </si>
  <si>
    <t>16 BEACON ST</t>
  </si>
  <si>
    <t>21-032-000</t>
  </si>
  <si>
    <t>EDELEN, CHRISTINA D</t>
  </si>
  <si>
    <t>EDELEN, FREDERICK R</t>
  </si>
  <si>
    <t>60 PEARL ST</t>
  </si>
  <si>
    <t>20-171-000</t>
  </si>
  <si>
    <t>EDEN, NICOLA J &amp; DAY, GREGORY F</t>
  </si>
  <si>
    <t>1163 HIGH ST</t>
  </si>
  <si>
    <t>20-172-000</t>
  </si>
  <si>
    <t>26-156-000</t>
  </si>
  <si>
    <t>EDGERTON, LOUISA P</t>
  </si>
  <si>
    <t>859 MIDDLE ST</t>
  </si>
  <si>
    <t>28-235-000</t>
  </si>
  <si>
    <t>EDGETT, WILLIAM F JR</t>
  </si>
  <si>
    <t>HEIRS OF DAUBENSPECK, JOAN E</t>
  </si>
  <si>
    <t>2 EDGETT ST</t>
  </si>
  <si>
    <t>25-232-000</t>
  </si>
  <si>
    <t>EDMONDSON, DENNIS D &amp; JEAN H</t>
  </si>
  <si>
    <t>220 OAK ST</t>
  </si>
  <si>
    <t>04530-2439</t>
  </si>
  <si>
    <t>28-275-000</t>
  </si>
  <si>
    <t>MAPLE</t>
  </si>
  <si>
    <t>EDMONSTON, BRIAN</t>
  </si>
  <si>
    <t>5 MAPLE ST</t>
  </si>
  <si>
    <t>39-027-000</t>
  </si>
  <si>
    <t>EDWARDS, KELLY E &amp; ALBERT N</t>
  </si>
  <si>
    <t>78 WASHINGTON ST</t>
  </si>
  <si>
    <t>21-051-000</t>
  </si>
  <si>
    <t>EDWARDS, THOMAS R &amp; MARGARET M</t>
  </si>
  <si>
    <t>1009 MIDDLE ST</t>
  </si>
  <si>
    <t>26-138-000</t>
  </si>
  <si>
    <t>EICHLER, CHRISTOPHER ROSS</t>
  </si>
  <si>
    <t>MONTANEZ, MARIA JIMENA GUZMAN</t>
  </si>
  <si>
    <t>6 GARDEN ST</t>
  </si>
  <si>
    <t>22-099-000</t>
  </si>
  <si>
    <t>EISENBACH, MARK C</t>
  </si>
  <si>
    <t>EISENBACH, AMY E</t>
  </si>
  <si>
    <t>11 GERALD ST</t>
  </si>
  <si>
    <t>26-250-000</t>
  </si>
  <si>
    <t>EL ON WHEELS LLC</t>
  </si>
  <si>
    <t>244  FRONT ST</t>
  </si>
  <si>
    <t>21-187-000</t>
  </si>
  <si>
    <t>ELIAS, JOHN L &amp; LEAH F</t>
  </si>
  <si>
    <t>1127 WASHINGTON ST</t>
  </si>
  <si>
    <t>33-039-000</t>
  </si>
  <si>
    <t>ELIASSEN, KENT &amp; KATHY L</t>
  </si>
  <si>
    <t>358 WASHINGTON ST</t>
  </si>
  <si>
    <t>04530-1722</t>
  </si>
  <si>
    <t>21-241-000</t>
  </si>
  <si>
    <t>ELIOPOULOS, STEVEN J</t>
  </si>
  <si>
    <t>311 WINTHROP STREET</t>
  </si>
  <si>
    <t>MEDFORD</t>
  </si>
  <si>
    <t>02155</t>
  </si>
  <si>
    <t>15-015-000</t>
  </si>
  <si>
    <t>ELLIOTT, HEATHER C</t>
  </si>
  <si>
    <t>ELLIOTT, JOSHUA L</t>
  </si>
  <si>
    <t>260 WHISKEAG RD</t>
  </si>
  <si>
    <t>25-147-000</t>
  </si>
  <si>
    <t>ELM STREET BAPTIST CHURCH PARSONAGE</t>
  </si>
  <si>
    <t>851 WASHINGTON ST</t>
  </si>
  <si>
    <t>27-086-000</t>
  </si>
  <si>
    <t>ELOISE THAI &amp; VIETNAMESE, LLC</t>
  </si>
  <si>
    <t>123 LANE AVE</t>
  </si>
  <si>
    <t>26-258-414</t>
  </si>
  <si>
    <t>FRONT  104</t>
  </si>
  <si>
    <t>ELS, SUSAN</t>
  </si>
  <si>
    <t>285 FRONT STREET UNIT 104</t>
  </si>
  <si>
    <t>28-068-000</t>
  </si>
  <si>
    <t>ELVIN, JAMES &amp; GINTER, DAVID</t>
  </si>
  <si>
    <t>15 BRIGHAMPTON LN</t>
  </si>
  <si>
    <t>21-227-001</t>
  </si>
  <si>
    <t>ELVIS &amp; RAYLAN LLC</t>
  </si>
  <si>
    <t>3G GLACIER DR</t>
  </si>
  <si>
    <t>NASHUA</t>
  </si>
  <si>
    <t>03062</t>
  </si>
  <si>
    <t>28-055-000</t>
  </si>
  <si>
    <t>ELWELL, ALAN R TR</t>
  </si>
  <si>
    <t>ALAN R ELWELL RT 5-7-2008</t>
  </si>
  <si>
    <t>810 HENSEL HILL RD W</t>
  </si>
  <si>
    <t>PORT ORANGE</t>
  </si>
  <si>
    <t>32127</t>
  </si>
  <si>
    <t>3320</t>
  </si>
  <si>
    <t>Auto Repair</t>
  </si>
  <si>
    <t>32-007-000</t>
  </si>
  <si>
    <t>32-008-000</t>
  </si>
  <si>
    <t>ELWELL, ALAN R TR  &amp; LITWINSKI, NANCY TR</t>
  </si>
  <si>
    <t>ELWELL FAMILY TRUST UTA 5-7-2008</t>
  </si>
  <si>
    <t>32-125-000</t>
  </si>
  <si>
    <t>32-126-000</t>
  </si>
  <si>
    <t>32-127-000</t>
  </si>
  <si>
    <t>33-115-000</t>
  </si>
  <si>
    <t>ELWELL, ANNA L &amp; FRED W</t>
  </si>
  <si>
    <t>21 CORLISS ST</t>
  </si>
  <si>
    <t>21-037-000</t>
  </si>
  <si>
    <t>WILLOW</t>
  </si>
  <si>
    <t>ELWELL, CHRISTIN J</t>
  </si>
  <si>
    <t>37 WILLOW ST</t>
  </si>
  <si>
    <t>22-075-000</t>
  </si>
  <si>
    <t>ELWELL, MATTHEW R</t>
  </si>
  <si>
    <t>ELWELL, ARIEL H</t>
  </si>
  <si>
    <t>2 CRAWFORD DR</t>
  </si>
  <si>
    <t>26-023-000</t>
  </si>
  <si>
    <t>ELWELL, MICHAEL R</t>
  </si>
  <si>
    <t>116 OAK ST</t>
  </si>
  <si>
    <t>26-022-000</t>
  </si>
  <si>
    <t>ELWELL, MICHAEL R &amp; ROBERTA L</t>
  </si>
  <si>
    <t>25-093-000</t>
  </si>
  <si>
    <t>ELWELL, RONALD C (TTEE)</t>
  </si>
  <si>
    <t>HILL REALTY TRUST OF 12/1/2021</t>
  </si>
  <si>
    <t>133 BEDFORD ST</t>
  </si>
  <si>
    <t>32-093-000</t>
  </si>
  <si>
    <t>ELWELL, SHAWN</t>
  </si>
  <si>
    <t>35 RUSSELL STREET</t>
  </si>
  <si>
    <t>39-021-000</t>
  </si>
  <si>
    <t>EMERALD CAPITAL, LLC</t>
  </si>
  <si>
    <t>1140 RESERVOIR AVE</t>
  </si>
  <si>
    <t>CRANSTON</t>
  </si>
  <si>
    <t>02920</t>
  </si>
  <si>
    <t>39-021-001</t>
  </si>
  <si>
    <t>45-005-000</t>
  </si>
  <si>
    <t>EMERO, THOMAS</t>
  </si>
  <si>
    <t>82 VILLAGE ST</t>
  </si>
  <si>
    <t>MEDWAY</t>
  </si>
  <si>
    <t>02053</t>
  </si>
  <si>
    <t>45-005-001</t>
  </si>
  <si>
    <t>45-006-000</t>
  </si>
  <si>
    <t>EMERO, THOMAS D PR</t>
  </si>
  <si>
    <t>13-044-002</t>
  </si>
  <si>
    <t>EMERO, THOMAS D PR &amp; EMERO, THOMAS D</t>
  </si>
  <si>
    <t>20-148-000</t>
  </si>
  <si>
    <t>EMERY, KEITH</t>
  </si>
  <si>
    <t>WHITE, JAMAICA S</t>
  </si>
  <si>
    <t>14 VALLEY RD</t>
  </si>
  <si>
    <t>43-036-000</t>
  </si>
  <si>
    <t>EMERY, MICHAEL J &amp; LINDA J, TTEES</t>
  </si>
  <si>
    <t>MICHAEL J EMERY&amp;LINDA J EMERY REV TRUSTS</t>
  </si>
  <si>
    <t>477 SEYMOUR EAST RD</t>
  </si>
  <si>
    <t>MORGAN</t>
  </si>
  <si>
    <t>05853</t>
  </si>
  <si>
    <t>27-003-000</t>
  </si>
  <si>
    <t>EMPIRE 19, LLC</t>
  </si>
  <si>
    <t>131 NORTH ST</t>
  </si>
  <si>
    <t>28-036-000</t>
  </si>
  <si>
    <t>Enemark, Michelle J PR</t>
  </si>
  <si>
    <t>PO Box 320</t>
  </si>
  <si>
    <t>Rosendale</t>
  </si>
  <si>
    <t>12472</t>
  </si>
  <si>
    <t>28-056-000</t>
  </si>
  <si>
    <t>ENI LEEMAN HWY LLC</t>
  </si>
  <si>
    <t>ENERGY NORTH INCORPORATED</t>
  </si>
  <si>
    <t>2 INTERNATIONAL WY</t>
  </si>
  <si>
    <t>LAWRENCE</t>
  </si>
  <si>
    <t>01843</t>
  </si>
  <si>
    <t>28-057-000</t>
  </si>
  <si>
    <t>3920</t>
  </si>
  <si>
    <t>28-076-000</t>
  </si>
  <si>
    <t>28-077-000</t>
  </si>
  <si>
    <t>28-078-000</t>
  </si>
  <si>
    <t>21-058-000</t>
  </si>
  <si>
    <t>ENSEL, LOUIS M &amp; DECHANT, JENNIFER</t>
  </si>
  <si>
    <t>1008 MIDDLE ST</t>
  </si>
  <si>
    <t>21-004-000</t>
  </si>
  <si>
    <t>EOSCO, DANIEL JOSEPH &amp; MARI MARTHA</t>
  </si>
  <si>
    <t>1016 WASHINGTON ST</t>
  </si>
  <si>
    <t>21-103-000</t>
  </si>
  <si>
    <t>EREKSON, E ELAINE</t>
  </si>
  <si>
    <t>43 CRESCENT ST</t>
  </si>
  <si>
    <t>22-069-000</t>
  </si>
  <si>
    <t>ERICKSON, PAULA</t>
  </si>
  <si>
    <t>ERICKSON, ALAN  W</t>
  </si>
  <si>
    <t>43 PERRYMAN DR</t>
  </si>
  <si>
    <t>25-005-000</t>
  </si>
  <si>
    <t>ERICSON, MARGARET D</t>
  </si>
  <si>
    <t>10 COBB RD</t>
  </si>
  <si>
    <t>04-007-000</t>
  </si>
  <si>
    <t>ERIKSEN, STEIN; ERIKSEN, HEIDE &amp; ERIKSEN</t>
  </si>
  <si>
    <t>POLKA DOT IRREVOCABLE TRUST</t>
  </si>
  <si>
    <t>111 BRADFORD RD</t>
  </si>
  <si>
    <t>WISCASSET</t>
  </si>
  <si>
    <t>27-232-000</t>
  </si>
  <si>
    <t>ERSKINE, DANA A &amp; LINDA R</t>
  </si>
  <si>
    <t>96 UNION ST</t>
  </si>
  <si>
    <t>04530-2534</t>
  </si>
  <si>
    <t>25-077-000</t>
  </si>
  <si>
    <t>ESCOBAR, SURETA</t>
  </si>
  <si>
    <t>MAINE PROPERTY TAX DEFERRAL PROGRAM</t>
  </si>
  <si>
    <t>MAINE REVENUE SVCS PROPERTY TA</t>
  </si>
  <si>
    <t>PO BOX 9106</t>
  </si>
  <si>
    <t>04332-9106</t>
  </si>
  <si>
    <t>Tax Deferral</t>
  </si>
  <si>
    <t>20-111-000</t>
  </si>
  <si>
    <t>ESLINGER, FRANZ W &amp; JANE N</t>
  </si>
  <si>
    <t>1295 HIGH ST</t>
  </si>
  <si>
    <t>27-226-000</t>
  </si>
  <si>
    <t>ESPOSITO, JOSEPH M</t>
  </si>
  <si>
    <t>PLEAU, AMANDA</t>
  </si>
  <si>
    <t>71 UNION ST</t>
  </si>
  <si>
    <t>33-170-000</t>
  </si>
  <si>
    <t>ESPOSITO, NORMA S</t>
  </si>
  <si>
    <t>491 MIDDLE ST</t>
  </si>
  <si>
    <t>19-115-000</t>
  </si>
  <si>
    <t>ESTES, BRYAN D</t>
  </si>
  <si>
    <t>29 MASSACHUSETTS AVE</t>
  </si>
  <si>
    <t>27-162-000</t>
  </si>
  <si>
    <t>ETTRIDGE, DYLAN</t>
  </si>
  <si>
    <t>47 UNION ST</t>
  </si>
  <si>
    <t>13-018-000</t>
  </si>
  <si>
    <t>EVANS, ARTHUR LEE &amp; BETTY-JO A.</t>
  </si>
  <si>
    <t>1433 HIGH ST</t>
  </si>
  <si>
    <t>33-049-000</t>
  </si>
  <si>
    <t>Evans, Brian D</t>
  </si>
  <si>
    <t>Walden-Evans, Margaret A</t>
  </si>
  <si>
    <t>379  MIDDLE ST</t>
  </si>
  <si>
    <t>14-084-001</t>
  </si>
  <si>
    <t>EVANS, JOHN &amp; WHITE, SANDRA</t>
  </si>
  <si>
    <t>1345 HIGH ST</t>
  </si>
  <si>
    <t>04530-2901</t>
  </si>
  <si>
    <t>28-241-000</t>
  </si>
  <si>
    <t>EVANS, KRISTNA JAN</t>
  </si>
  <si>
    <t>5 EDGETT ST</t>
  </si>
  <si>
    <t>31-051-005</t>
  </si>
  <si>
    <t>31-051-056</t>
  </si>
  <si>
    <t>EVANS, TIMOTHY W</t>
  </si>
  <si>
    <t>56 PINE HILL DR</t>
  </si>
  <si>
    <t>18-003-000</t>
  </si>
  <si>
    <t>CREEKSIDE</t>
  </si>
  <si>
    <t>EVENSON, KAI &amp;</t>
  </si>
  <si>
    <t>BROWN, JACQUELINE</t>
  </si>
  <si>
    <t>15 CREEKSIDE LN</t>
  </si>
  <si>
    <t>20-203-000</t>
  </si>
  <si>
    <t>EWING, KATHERINE F &amp; GOODWIN, CHARLES B</t>
  </si>
  <si>
    <t>48 OLIVER ST</t>
  </si>
  <si>
    <t>21-059-000</t>
  </si>
  <si>
    <t>EWING, MELINDA B &amp; JOHN T TRS</t>
  </si>
  <si>
    <t>M B EWING RT &amp; J T EWING RT</t>
  </si>
  <si>
    <t>1020 MIDDLE ST</t>
  </si>
  <si>
    <t>28-197-000</t>
  </si>
  <si>
    <t>EWT, LLC 7</t>
  </si>
  <si>
    <t>C/O KEYSTONE MANAGEMENT</t>
  </si>
  <si>
    <t>99 FISHERVILLE RD</t>
  </si>
  <si>
    <t>CONCORD</t>
  </si>
  <si>
    <t>03302</t>
  </si>
  <si>
    <t>28-198-000</t>
  </si>
  <si>
    <t>28-199-000</t>
  </si>
  <si>
    <t>28-200-000</t>
  </si>
  <si>
    <t>28-201-000</t>
  </si>
  <si>
    <t>28-202-000</t>
  </si>
  <si>
    <t>28-203-000</t>
  </si>
  <si>
    <t>28-205-000</t>
  </si>
  <si>
    <t>28-206-000</t>
  </si>
  <si>
    <t>28-208-000</t>
  </si>
  <si>
    <t>28-209-000</t>
  </si>
  <si>
    <t>28-216-000</t>
  </si>
  <si>
    <t>28-217-000</t>
  </si>
  <si>
    <t>28-218-000</t>
  </si>
  <si>
    <t>28-219-000</t>
  </si>
  <si>
    <t>28-221-000</t>
  </si>
  <si>
    <t>28-223-000</t>
  </si>
  <si>
    <t>28-224-000</t>
  </si>
  <si>
    <t>DRAYTON</t>
  </si>
  <si>
    <t>28-225-000</t>
  </si>
  <si>
    <t>LARK</t>
  </si>
  <si>
    <t>28-226-000</t>
  </si>
  <si>
    <t>28-227-000</t>
  </si>
  <si>
    <t>28-228-000</t>
  </si>
  <si>
    <t>29-017-000</t>
  </si>
  <si>
    <t>29-018-000</t>
  </si>
  <si>
    <t>29-019-000</t>
  </si>
  <si>
    <t>29-020-000</t>
  </si>
  <si>
    <t>29-025-000</t>
  </si>
  <si>
    <t>29-027-000</t>
  </si>
  <si>
    <t>29-028-000</t>
  </si>
  <si>
    <t>29-029-000</t>
  </si>
  <si>
    <t>29-030-000</t>
  </si>
  <si>
    <t>20-062-000</t>
  </si>
  <si>
    <t>FABRICK, MEREDITH</t>
  </si>
  <si>
    <t>HERNANDEZ-CAMILO, OTNIEL</t>
  </si>
  <si>
    <t>6 DENNY RD</t>
  </si>
  <si>
    <t>07-022-000</t>
  </si>
  <si>
    <t>FAHEY, DANIEL T &amp; CORA M</t>
  </si>
  <si>
    <t>390 RIDGE RD</t>
  </si>
  <si>
    <t>38-021-000</t>
  </si>
  <si>
    <t>FAIREY, EMILY W</t>
  </si>
  <si>
    <t>218 WASHINGTON ST</t>
  </si>
  <si>
    <t>42-023-000</t>
  </si>
  <si>
    <t>FAIRFIELD, ALLAN L &amp; LINDA M</t>
  </si>
  <si>
    <t>4 GRAFFAM WAY</t>
  </si>
  <si>
    <t>04530-0205</t>
  </si>
  <si>
    <t>43-043-000</t>
  </si>
  <si>
    <t>FALBO, MARK C</t>
  </si>
  <si>
    <t>FALBO, REBECCA G</t>
  </si>
  <si>
    <t>8 GRAFFAM WY</t>
  </si>
  <si>
    <t>27-224-000</t>
  </si>
  <si>
    <t>FANG, JUN</t>
  </si>
  <si>
    <t>67 CENTRE ST</t>
  </si>
  <si>
    <t>25-196-000</t>
  </si>
  <si>
    <t>FANTIGROSSI, ANTHONY T</t>
  </si>
  <si>
    <t>130 PARKSIDE AVE</t>
  </si>
  <si>
    <t>MILLER PLACE</t>
  </si>
  <si>
    <t>11764</t>
  </si>
  <si>
    <t>20-199-000</t>
  </si>
  <si>
    <t>FARO, LLC</t>
  </si>
  <si>
    <t>9 THOMPSON ST</t>
  </si>
  <si>
    <t>25-219-000</t>
  </si>
  <si>
    <t>20-079-000</t>
  </si>
  <si>
    <t>FARR, COURTNEY L</t>
  </si>
  <si>
    <t>1286 HIGH ST</t>
  </si>
  <si>
    <t>38-101-000</t>
  </si>
  <si>
    <t>GETCHELL</t>
  </si>
  <si>
    <t>FARRIS, PRESCOTT D &amp; PATRICIA Q</t>
  </si>
  <si>
    <t>31 GETCHELL ST</t>
  </si>
  <si>
    <t>42-003-000</t>
  </si>
  <si>
    <t>FARROW, ANNE C &amp;</t>
  </si>
  <si>
    <t>TAYLOR, STEPHEN W</t>
  </si>
  <si>
    <t>101 HIGH ST</t>
  </si>
  <si>
    <t>22-043-000</t>
  </si>
  <si>
    <t>FASCIANA, THERESA M</t>
  </si>
  <si>
    <t>19 CRAWFORD DR</t>
  </si>
  <si>
    <t>45-018-000</t>
  </si>
  <si>
    <t>FAVA, JOANNE &amp; STEPHEN JR</t>
  </si>
  <si>
    <t>30 HIGH ST</t>
  </si>
  <si>
    <t>14-035-000</t>
  </si>
  <si>
    <t>FAY, KATHLEEN L</t>
  </si>
  <si>
    <t>61 SPRINGSIDE AVE</t>
  </si>
  <si>
    <t>06515</t>
  </si>
  <si>
    <t>14-036-000</t>
  </si>
  <si>
    <t>31-051-034</t>
  </si>
  <si>
    <t>FEHLAU, ZACHARY N</t>
  </si>
  <si>
    <t>34 PINE HILL DR</t>
  </si>
  <si>
    <t>26-196-000</t>
  </si>
  <si>
    <t>FEHSENFELD, MARTHA D</t>
  </si>
  <si>
    <t>10 NORTH ST</t>
  </si>
  <si>
    <t>43-019-000</t>
  </si>
  <si>
    <t>FEIMER, JOHN M</t>
  </si>
  <si>
    <t>21 LEMONT ST</t>
  </si>
  <si>
    <t>26-175-000</t>
  </si>
  <si>
    <t>FERGUSON, ANNE ELIZABETH &amp; SARGENT, MERR</t>
  </si>
  <si>
    <t>FERGUSON AND SARGENT FAMILY TRUST OF 198</t>
  </si>
  <si>
    <t>1073 ROSEWOOD AVE</t>
  </si>
  <si>
    <t>EAST LANSING</t>
  </si>
  <si>
    <t>MI</t>
  </si>
  <si>
    <t>48823</t>
  </si>
  <si>
    <t>32-014-000</t>
  </si>
  <si>
    <t>FERGUSON, TARA M</t>
  </si>
  <si>
    <t>33 PLEASANT ST</t>
  </si>
  <si>
    <t>23-006-000</t>
  </si>
  <si>
    <t>FERREL, FRANK H &amp; ELISE C</t>
  </si>
  <si>
    <t>114 OLD BRUNSWICK RD</t>
  </si>
  <si>
    <t>31-044-000</t>
  </si>
  <si>
    <t>FERRIE, KIMBERLY B</t>
  </si>
  <si>
    <t>31 WEST ST</t>
  </si>
  <si>
    <t>33-138-000</t>
  </si>
  <si>
    <t>FERRIS, BRAD STEWARD</t>
  </si>
  <si>
    <t>10 PINE ST</t>
  </si>
  <si>
    <t>31-108-000</t>
  </si>
  <si>
    <t>FICK, ALFRED C</t>
  </si>
  <si>
    <t>STARR, JAHN S</t>
  </si>
  <si>
    <t>20 WESTERN AVE</t>
  </si>
  <si>
    <t>33-186-000</t>
  </si>
  <si>
    <t>FIDDLERS FIVE LLC</t>
  </si>
  <si>
    <t>386 FIDDLERS REACH RD</t>
  </si>
  <si>
    <t>33-194-000</t>
  </si>
  <si>
    <t>32-112-000</t>
  </si>
  <si>
    <t>FIDLER, SEAN A</t>
  </si>
  <si>
    <t>FIDLER, MELANIE G</t>
  </si>
  <si>
    <t>49 BATH ST</t>
  </si>
  <si>
    <t>22-016-000</t>
  </si>
  <si>
    <t>JUDKINS</t>
  </si>
  <si>
    <t>FIELD, DEVIN W &amp;</t>
  </si>
  <si>
    <t>HOPKINS, EMILY H</t>
  </si>
  <si>
    <t>12 JUDKINS AVE</t>
  </si>
  <si>
    <t>46-008-000</t>
  </si>
  <si>
    <t>FIELDS, TONY &amp; VIRGINIA</t>
  </si>
  <si>
    <t>9 HIGH ST</t>
  </si>
  <si>
    <t>21-081-000</t>
  </si>
  <si>
    <t>FINALLY LLC</t>
  </si>
  <si>
    <t>1062 HIGHT ST</t>
  </si>
  <si>
    <t>31-067-000</t>
  </si>
  <si>
    <t>FINAST PROPERTIES LLC</t>
  </si>
  <si>
    <t>319 RIDGE RD</t>
  </si>
  <si>
    <t>WALES</t>
  </si>
  <si>
    <t>04280</t>
  </si>
  <si>
    <t>29-023-000</t>
  </si>
  <si>
    <t>FINLEY, CARL D</t>
  </si>
  <si>
    <t>4 DRAYTON RD</t>
  </si>
  <si>
    <t>21-123-000</t>
  </si>
  <si>
    <t>FINLEY, MONICA B &amp;</t>
  </si>
  <si>
    <t>YORK, RYAN H</t>
  </si>
  <si>
    <t>40 DUMMER ST</t>
  </si>
  <si>
    <t>21-141-000</t>
  </si>
  <si>
    <t>FINLEY, WILLIAM C</t>
  </si>
  <si>
    <t>85 DUMMER ST</t>
  </si>
  <si>
    <t>32-025-000</t>
  </si>
  <si>
    <t>FINN, JAMES G &amp; JOANN C</t>
  </si>
  <si>
    <t>20 SPRING ST</t>
  </si>
  <si>
    <t>04530-1815</t>
  </si>
  <si>
    <t>28-333-001</t>
  </si>
  <si>
    <t>FIRST CHURCH OF THE NAZARENE</t>
  </si>
  <si>
    <t>Attn: Jeff Cook</t>
  </si>
  <si>
    <t>43 West Elm St</t>
  </si>
  <si>
    <t>Yarmouth</t>
  </si>
  <si>
    <t>26-268-000</t>
  </si>
  <si>
    <t>FIRST FEDERAL SAVINGS &amp; LOAN ASSOC</t>
  </si>
  <si>
    <t>PO BOX 488</t>
  </si>
  <si>
    <t>04530-0488</t>
  </si>
  <si>
    <t>32-058-000</t>
  </si>
  <si>
    <t>FISH, ANN MARIE &amp; OWEN</t>
  </si>
  <si>
    <t>28 RUSSELL ST</t>
  </si>
  <si>
    <t>32-059-000</t>
  </si>
  <si>
    <t>31-051-012</t>
  </si>
  <si>
    <t>FISH, TAYLOR W</t>
  </si>
  <si>
    <t>12 PINE HILL DR</t>
  </si>
  <si>
    <t>28-117-000</t>
  </si>
  <si>
    <t>FISHER EDDY HOLDINGS, LLC</t>
  </si>
  <si>
    <t>204 FALMOUTH RD</t>
  </si>
  <si>
    <t>25-294-000</t>
  </si>
  <si>
    <t>FITCH, KATHLEEN  C</t>
  </si>
  <si>
    <t>2 MAPLE ST</t>
  </si>
  <si>
    <t>26-183-000</t>
  </si>
  <si>
    <t>FITZGERALD, SUE E</t>
  </si>
  <si>
    <t>940 WASHINGTON ST</t>
  </si>
  <si>
    <t>25-088-000</t>
  </si>
  <si>
    <t>FITZHERBERT, JOHN H</t>
  </si>
  <si>
    <t>144 BEDFORD ST</t>
  </si>
  <si>
    <t>04530-2117</t>
  </si>
  <si>
    <t>25-089-000</t>
  </si>
  <si>
    <t>38-042-000</t>
  </si>
  <si>
    <t>FITZPATRICK, MICHAEL N &amp; AMY M</t>
  </si>
  <si>
    <t>23 MARSHALL AVE</t>
  </si>
  <si>
    <t>22-009-000</t>
  </si>
  <si>
    <t>FITZPATRICK, PAMELA</t>
  </si>
  <si>
    <t>PLUNKETT, JAMES M</t>
  </si>
  <si>
    <t>26 OAK GROVE AVE</t>
  </si>
  <si>
    <t>27-083-000</t>
  </si>
  <si>
    <t>FIVE COUNTY CREDIT UNION</t>
  </si>
  <si>
    <t>PO BOX 598</t>
  </si>
  <si>
    <t>04530-0598</t>
  </si>
  <si>
    <t>27-084-000</t>
  </si>
  <si>
    <t>FKA B I W EMPLOYEES FEDERAL CREDIT UNION</t>
  </si>
  <si>
    <t>42-019-000</t>
  </si>
  <si>
    <t>BREEZY</t>
  </si>
  <si>
    <t>FLAHERTY, JOHN P</t>
  </si>
  <si>
    <t>1 BREEZY LN</t>
  </si>
  <si>
    <t>27-024-000</t>
  </si>
  <si>
    <t>FLAHERTY, KEVIN M</t>
  </si>
  <si>
    <t>PROCTOR, LAURA</t>
  </si>
  <si>
    <t>51 WOODS CIRCLE RD</t>
  </si>
  <si>
    <t>32-085-000</t>
  </si>
  <si>
    <t>PROCTOR, LAURA L</t>
  </si>
  <si>
    <t>22-060-000</t>
  </si>
  <si>
    <t>FLAHERTY, LANI K</t>
  </si>
  <si>
    <t>26 NEWTON RD</t>
  </si>
  <si>
    <t>27-167-000</t>
  </si>
  <si>
    <t>FLAHERTY, PETER &amp; LINDA</t>
  </si>
  <si>
    <t>48 CUTTING RD</t>
  </si>
  <si>
    <t>27-179-000</t>
  </si>
  <si>
    <t>FLAHERTY, PETER D</t>
  </si>
  <si>
    <t>26-229-000</t>
  </si>
  <si>
    <t>ELM STREET</t>
  </si>
  <si>
    <t>FLAHERTY, PETER D &amp; LINDA B</t>
  </si>
  <si>
    <t>26-231-000</t>
  </si>
  <si>
    <t>ELM</t>
  </si>
  <si>
    <t>27-172-000</t>
  </si>
  <si>
    <t>04562-4330</t>
  </si>
  <si>
    <t>19-086-000</t>
  </si>
  <si>
    <t>FLANAGAN, MATTHEW</t>
  </si>
  <si>
    <t>10 NOBLE AVE</t>
  </si>
  <si>
    <t>26-252-000</t>
  </si>
  <si>
    <t>FLEMING, CRAIG</t>
  </si>
  <si>
    <t>1 FREMONT ST</t>
  </si>
  <si>
    <t>28-159-000</t>
  </si>
  <si>
    <t>FLORAL REALTY, LLC</t>
  </si>
  <si>
    <t>866 WASHINGTON AVE</t>
  </si>
  <si>
    <t>26-017-000</t>
  </si>
  <si>
    <t>FLUHARTY, DAVID H &amp; HJORTLAND, LINDA R</t>
  </si>
  <si>
    <t>TRS, FLUARTY-HJORTLAND FAMILY RT OF 2001</t>
  </si>
  <si>
    <t>15 GREEN ST</t>
  </si>
  <si>
    <t>04530-2418</t>
  </si>
  <si>
    <t>19-118-000</t>
  </si>
  <si>
    <t>FLYNN, BRIAN JOSEPH (PR)</t>
  </si>
  <si>
    <t>4214 JAMES RIVER RD</t>
  </si>
  <si>
    <t>NEW ALBANY</t>
  </si>
  <si>
    <t>OH</t>
  </si>
  <si>
    <t>43054</t>
  </si>
  <si>
    <t>21-020-000</t>
  </si>
  <si>
    <t>Flynn, Christine E &amp; Jeffrey P</t>
  </si>
  <si>
    <t>8253 NAVARRE PKWY APT D102</t>
  </si>
  <si>
    <t>NAVARRE</t>
  </si>
  <si>
    <t>32566-6913</t>
  </si>
  <si>
    <t>31-051-045</t>
  </si>
  <si>
    <t>FOGG, MATTHEW &amp; STEPHANIE</t>
  </si>
  <si>
    <t>45 PINE HILL DR</t>
  </si>
  <si>
    <t>25-229-000</t>
  </si>
  <si>
    <t>Fontaine, Joseph  L</t>
  </si>
  <si>
    <t>212 OAK ST</t>
  </si>
  <si>
    <t>13-051-000</t>
  </si>
  <si>
    <t>FOOTE, ELIZABETH M &amp; PIKE, S DEAN</t>
  </si>
  <si>
    <t>1497 WASHINGTON ST</t>
  </si>
  <si>
    <t>33-067-000</t>
  </si>
  <si>
    <t>FOOTER, ERIC J</t>
  </si>
  <si>
    <t>2540 EUDORA STREET</t>
  </si>
  <si>
    <t>DENVER</t>
  </si>
  <si>
    <t>CO</t>
  </si>
  <si>
    <t>80207</t>
  </si>
  <si>
    <t>20-146-000</t>
  </si>
  <si>
    <t>FOOTER, JOAN A</t>
  </si>
  <si>
    <t>FKA CUNNINGHAM, JOAN A</t>
  </si>
  <si>
    <t>10 VALLEY RD</t>
  </si>
  <si>
    <t>39-017-000</t>
  </si>
  <si>
    <t>FOOTER, MICHAEL J</t>
  </si>
  <si>
    <t>40 WASHINGTON ST</t>
  </si>
  <si>
    <t>25-015-000</t>
  </si>
  <si>
    <t>FOOTER, RICHARD E</t>
  </si>
  <si>
    <t>9 COBB RD</t>
  </si>
  <si>
    <t>22-033-000</t>
  </si>
  <si>
    <t>FOOTER, ROBERT J &amp; TRACI L</t>
  </si>
  <si>
    <t>10 ASPEN LN</t>
  </si>
  <si>
    <t>22-027-000</t>
  </si>
  <si>
    <t>FOOTER, ROBERT J JR</t>
  </si>
  <si>
    <t>17 ASPEN LN</t>
  </si>
  <si>
    <t>22-028-000</t>
  </si>
  <si>
    <t>19-134-000</t>
  </si>
  <si>
    <t>FORD, DEVIN J</t>
  </si>
  <si>
    <t>GUDJONSSON-KAPLY, ALYSSA</t>
  </si>
  <si>
    <t>23 OFFICE DR</t>
  </si>
  <si>
    <t>15-037-000</t>
  </si>
  <si>
    <t>FORD, JAMES R</t>
  </si>
  <si>
    <t>7 EASY STREET</t>
  </si>
  <si>
    <t>15-047-000</t>
  </si>
  <si>
    <t>7 EASY ST</t>
  </si>
  <si>
    <t>31-090-000</t>
  </si>
  <si>
    <t>PLUM</t>
  </si>
  <si>
    <t>FORD, JESSICA C</t>
  </si>
  <si>
    <t>13 PLUM LN</t>
  </si>
  <si>
    <t>20-131-000</t>
  </si>
  <si>
    <t>WEST MILAN</t>
  </si>
  <si>
    <t>FOREMAN, PATRICIA A &amp; WHITE, MARYANN C</t>
  </si>
  <si>
    <t>3 WEST MILAN ST</t>
  </si>
  <si>
    <t>20-132-000</t>
  </si>
  <si>
    <t>28-124-000</t>
  </si>
  <si>
    <t>FOREMAN, ROGER L &amp; SANDRA L</t>
  </si>
  <si>
    <t>228 CENTRE ST</t>
  </si>
  <si>
    <t>28-073-000</t>
  </si>
  <si>
    <t>FOREST, ADAM R</t>
  </si>
  <si>
    <t>78 COURT ST</t>
  </si>
  <si>
    <t>22-090-000</t>
  </si>
  <si>
    <t>FORREST, ELIZABETH LUCY</t>
  </si>
  <si>
    <t>22 CRAWFORD DR</t>
  </si>
  <si>
    <t>04530-2347</t>
  </si>
  <si>
    <t>25-167-000</t>
  </si>
  <si>
    <t>FORTE, MICHAEL F &amp; MARLENE E</t>
  </si>
  <si>
    <t>201 LINCOLN ST</t>
  </si>
  <si>
    <t>20-229-000</t>
  </si>
  <si>
    <t>FORTIER, ALAN</t>
  </si>
  <si>
    <t>125 DUMMER ST</t>
  </si>
  <si>
    <t>04530-2857</t>
  </si>
  <si>
    <t>33-098-000</t>
  </si>
  <si>
    <t>FORTIER, CLAYTON T JR &amp; PATRICIA M</t>
  </si>
  <si>
    <t>19 CLIFTON ST</t>
  </si>
  <si>
    <t>04530-1709</t>
  </si>
  <si>
    <t>31-037-000</t>
  </si>
  <si>
    <t>FORTIER, WAYNE A &amp; JANE</t>
  </si>
  <si>
    <t>52 RICHARDSON ST</t>
  </si>
  <si>
    <t>04530-2050</t>
  </si>
  <si>
    <t>33-030-000</t>
  </si>
  <si>
    <t>FORTIN, JASON D</t>
  </si>
  <si>
    <t>BEIRNE, ERIN C</t>
  </si>
  <si>
    <t>357 HIGH ST</t>
  </si>
  <si>
    <t>32-163-000</t>
  </si>
  <si>
    <t>FOSTER, ARA S</t>
  </si>
  <si>
    <t>HODGES, WILLIAM A</t>
  </si>
  <si>
    <t>812 MIDDLE ST #1</t>
  </si>
  <si>
    <t>27-061-000</t>
  </si>
  <si>
    <t>FOSTER, DAVID JR</t>
  </si>
  <si>
    <t>304 ROBINHOOD RD</t>
  </si>
  <si>
    <t>04548-3108</t>
  </si>
  <si>
    <t>26-254-000</t>
  </si>
  <si>
    <t>FOSTER, WILLIAM SJT</t>
  </si>
  <si>
    <t>280 FRONT ST</t>
  </si>
  <si>
    <t>26-028-000</t>
  </si>
  <si>
    <t>FOURNIER, DOREEN J</t>
  </si>
  <si>
    <t>PERTEL, JOHN  P</t>
  </si>
  <si>
    <t>137 OAK ST</t>
  </si>
  <si>
    <t>26-043-000</t>
  </si>
  <si>
    <t>FOURNIER, JOHN</t>
  </si>
  <si>
    <t>28 BEDFORD ST</t>
  </si>
  <si>
    <t>04530-2411</t>
  </si>
  <si>
    <t>22-100-000</t>
  </si>
  <si>
    <t>TALLMAN</t>
  </si>
  <si>
    <t>FOX PROPERTIES LLC</t>
  </si>
  <si>
    <t>805 HIGH ST</t>
  </si>
  <si>
    <t>25-137-000</t>
  </si>
  <si>
    <t>25-139-000</t>
  </si>
  <si>
    <t>25-264-000</t>
  </si>
  <si>
    <t>25-265-000</t>
  </si>
  <si>
    <t>27-180-000</t>
  </si>
  <si>
    <t>1210</t>
  </si>
  <si>
    <t>Boarding House</t>
  </si>
  <si>
    <t>28-031-000</t>
  </si>
  <si>
    <t>31-006-000</t>
  </si>
  <si>
    <t>FOX, ANN Y &amp; ROBERT S</t>
  </si>
  <si>
    <t>52 RAPP RD</t>
  </si>
  <si>
    <t>FLEETWOOD</t>
  </si>
  <si>
    <t>19522</t>
  </si>
  <si>
    <t>19-098-000</t>
  </si>
  <si>
    <t>FOX, EVAN M</t>
  </si>
  <si>
    <t>27-148-000</t>
  </si>
  <si>
    <t>WESLEY</t>
  </si>
  <si>
    <t>FOX, MONTE J</t>
  </si>
  <si>
    <t>27-010-000</t>
  </si>
  <si>
    <t>FOX, MONTE J &amp; DEBRA A</t>
  </si>
  <si>
    <t>27-054-000</t>
  </si>
  <si>
    <t>32-067-000</t>
  </si>
  <si>
    <t>32-068-000</t>
  </si>
  <si>
    <t>27-028-000</t>
  </si>
  <si>
    <t>FOX, MONTE J &amp; DEBRA ANN</t>
  </si>
  <si>
    <t>33-158-000</t>
  </si>
  <si>
    <t>FRANCIS, ANDREW T</t>
  </si>
  <si>
    <t>CARVER, KRISTIE L</t>
  </si>
  <si>
    <t>478 MIDDLE ST</t>
  </si>
  <si>
    <t>22-003-000</t>
  </si>
  <si>
    <t>FRANCIS, SHIRLEY BERNIER LE</t>
  </si>
  <si>
    <t>SHRINERS HOSPITALS FOR CHILDREN RM</t>
  </si>
  <si>
    <t>31 OAK GROVE AVE</t>
  </si>
  <si>
    <t>22-092-000</t>
  </si>
  <si>
    <t>VOORHEES, JOHN W PR</t>
  </si>
  <si>
    <t>839 WASHINGTON ST</t>
  </si>
  <si>
    <t>14-074-000</t>
  </si>
  <si>
    <t>REGATTA</t>
  </si>
  <si>
    <t>FRANCOLINI, RENE</t>
  </si>
  <si>
    <t>6 REGATTA LN</t>
  </si>
  <si>
    <t>28-296-000</t>
  </si>
  <si>
    <t>FRANKLIN, HEIDI M &amp; WOLFF, NICHOLAS H</t>
  </si>
  <si>
    <t>32 SNOW PARK</t>
  </si>
  <si>
    <t>38-038-000</t>
  </si>
  <si>
    <t>FRANKLIN, PAUL A &amp; LORI C</t>
  </si>
  <si>
    <t>28 ROSE ST</t>
  </si>
  <si>
    <t>04530-1721</t>
  </si>
  <si>
    <t>07-016-000</t>
  </si>
  <si>
    <t>STONY ISLAND</t>
  </si>
  <si>
    <t>FRANKLIN, RONALD J</t>
  </si>
  <si>
    <t>FRANKLIN, BARBARA A</t>
  </si>
  <si>
    <t>85 STONY ISLAND RD</t>
  </si>
  <si>
    <t>25-158-000</t>
  </si>
  <si>
    <t>FRASER, ADAM W</t>
  </si>
  <si>
    <t>192 NORTH ST</t>
  </si>
  <si>
    <t>21-061-000</t>
  </si>
  <si>
    <t>FRASER, DANIEL W JR &amp; WENDY L</t>
  </si>
  <si>
    <t>1028 MIDDLE ST</t>
  </si>
  <si>
    <t>04530-2221</t>
  </si>
  <si>
    <t>32-044-001</t>
  </si>
  <si>
    <t>FRASER, LISA M &amp; KEITH E</t>
  </si>
  <si>
    <t>528 WASHINGTON ST</t>
  </si>
  <si>
    <t>20-335-000</t>
  </si>
  <si>
    <t>FRASER, MELISSA C</t>
  </si>
  <si>
    <t>LORBER, MAX W</t>
  </si>
  <si>
    <t>3 DRUMMOND PT</t>
  </si>
  <si>
    <t>42-021-000</t>
  </si>
  <si>
    <t>FRATTINI, WILLIAM L &amp; BARBARA J</t>
  </si>
  <si>
    <t>79 HIGH ST</t>
  </si>
  <si>
    <t>21-093-000</t>
  </si>
  <si>
    <t>FREDERICK, PHILLIP LEE &amp; HELEN E</t>
  </si>
  <si>
    <t>1059 HIGH ST</t>
  </si>
  <si>
    <t>04530-2218</t>
  </si>
  <si>
    <t>07-051-000</t>
  </si>
  <si>
    <t>FREDERICK, STEPHANIE S P</t>
  </si>
  <si>
    <t>72 VARNEY MILL RD</t>
  </si>
  <si>
    <t>27-039-000</t>
  </si>
  <si>
    <t>FREDRICK, RAYMOND H &amp; NANCY LEE</t>
  </si>
  <si>
    <t>2 RAYMOND CT</t>
  </si>
  <si>
    <t>04530-2404</t>
  </si>
  <si>
    <t>38-081-000</t>
  </si>
  <si>
    <t>FREEBIRD ENTERPRISE LLC</t>
  </si>
  <si>
    <t>186 MIDDLE ST</t>
  </si>
  <si>
    <t>05-028-000</t>
  </si>
  <si>
    <t>FREEMAN, DONALD P &amp; VIVIAN L</t>
  </si>
  <si>
    <t>147 VARNEY MILL RD</t>
  </si>
  <si>
    <t>04530-9305</t>
  </si>
  <si>
    <t>17-017-001</t>
  </si>
  <si>
    <t>FREEMAN, NORA A</t>
  </si>
  <si>
    <t>44 CREEKSIDE LN</t>
  </si>
  <si>
    <t>18-005-001</t>
  </si>
  <si>
    <t>29-016-000</t>
  </si>
  <si>
    <t>FREEMAN, RICHARD G &amp; SANDRA L</t>
  </si>
  <si>
    <t>424 CENTRE ST</t>
  </si>
  <si>
    <t>19-091-000</t>
  </si>
  <si>
    <t>FRELK, MICHAEL J &amp; ANGELA M</t>
  </si>
  <si>
    <t>19 BOWMAN ST</t>
  </si>
  <si>
    <t>26-134-000</t>
  </si>
  <si>
    <t>FRENCH, SCOTT W &amp; KIMBERLY A</t>
  </si>
  <si>
    <t>923 MIDDLE ST</t>
  </si>
  <si>
    <t>33-005-000</t>
  </si>
  <si>
    <t>FRENCH, TRISTAN C</t>
  </si>
  <si>
    <t>404 HIGH ST</t>
  </si>
  <si>
    <t>31-076-000</t>
  </si>
  <si>
    <t>FREY-DAVIS, MATTHEW &amp; PATRICIA</t>
  </si>
  <si>
    <t>4 LILAC ST</t>
  </si>
  <si>
    <t>42-009-000</t>
  </si>
  <si>
    <t>FRIEND, JANE LOUISE</t>
  </si>
  <si>
    <t>35 WEBBER AVE</t>
  </si>
  <si>
    <t>04530-1642</t>
  </si>
  <si>
    <t>13-036-000</t>
  </si>
  <si>
    <t>MAST LANDING</t>
  </si>
  <si>
    <t>FRIENDS COMMUNITY OF NEW ENGLAND, LLC</t>
  </si>
  <si>
    <t>4 MAST LANDING</t>
  </si>
  <si>
    <t>19-159-000</t>
  </si>
  <si>
    <t>FROHMILLER, CHAD E</t>
  </si>
  <si>
    <t>137 HILL RD</t>
  </si>
  <si>
    <t>19-160-000</t>
  </si>
  <si>
    <t>13-037-000</t>
  </si>
  <si>
    <t>FROHMILLER, CHARLES D</t>
  </si>
  <si>
    <t>42 NORTH BATH RD</t>
  </si>
  <si>
    <t>14-022-000</t>
  </si>
  <si>
    <t>15-020-000</t>
  </si>
  <si>
    <t>15-021-000</t>
  </si>
  <si>
    <t>20-147-000</t>
  </si>
  <si>
    <t>28-002-000</t>
  </si>
  <si>
    <t>28-041-000</t>
  </si>
  <si>
    <t>QUIMBY</t>
  </si>
  <si>
    <t>28-042-000</t>
  </si>
  <si>
    <t>28-043-000</t>
  </si>
  <si>
    <t>28-044-000</t>
  </si>
  <si>
    <t>28-046-000</t>
  </si>
  <si>
    <t>LEONARD</t>
  </si>
  <si>
    <t>38-091-000</t>
  </si>
  <si>
    <t>27-096-001</t>
  </si>
  <si>
    <t>FRONT AND CENTRE BATH, LLC</t>
  </si>
  <si>
    <t>199 WATER ST</t>
  </si>
  <si>
    <t>27-113-000</t>
  </si>
  <si>
    <t>26-265-000</t>
  </si>
  <si>
    <t>FRONT STREET HOLDINGS, LLC</t>
  </si>
  <si>
    <t>27-103-000</t>
  </si>
  <si>
    <t>27-103-001</t>
  </si>
  <si>
    <t>21-234-000</t>
  </si>
  <si>
    <t>FROST PROPERTIES LLC</t>
  </si>
  <si>
    <t>CATHERINE DAVIS</t>
  </si>
  <si>
    <t>8 MASON ST</t>
  </si>
  <si>
    <t>CAMBRIDGE</t>
  </si>
  <si>
    <t>02138</t>
  </si>
  <si>
    <t>29-004-000</t>
  </si>
  <si>
    <t>FRP HOLDINGS BATH, LLC</t>
  </si>
  <si>
    <t>55 CONGRESS AVE</t>
  </si>
  <si>
    <t>29-005-000</t>
  </si>
  <si>
    <t>3230</t>
  </si>
  <si>
    <t>Shopping Mall</t>
  </si>
  <si>
    <t>45-029-000</t>
  </si>
  <si>
    <t>FRUIN, WILLIAM F &amp; SAWAKO FUJITA</t>
  </si>
  <si>
    <t>56 HIGH ST</t>
  </si>
  <si>
    <t>31-073-000</t>
  </si>
  <si>
    <t>FRYE, MICHELLE A</t>
  </si>
  <si>
    <t>81 RICHARDSON ST</t>
  </si>
  <si>
    <t>28-299-000</t>
  </si>
  <si>
    <t>FTS PROPERTIES, LLC</t>
  </si>
  <si>
    <t>951 MIDDLE ST</t>
  </si>
  <si>
    <t>38-108-014</t>
  </si>
  <si>
    <t>SCHOONER RIDGE  14</t>
  </si>
  <si>
    <t>FULLER, LANCE E</t>
  </si>
  <si>
    <t>191 FORESIDE RD #130</t>
  </si>
  <si>
    <t>07-057-000</t>
  </si>
  <si>
    <t>FULLER, MEGAN E</t>
  </si>
  <si>
    <t>89 VARNEY MILL RD</t>
  </si>
  <si>
    <t>21-026-000</t>
  </si>
  <si>
    <t>FULLER, ROBERT E &amp; LINDA A</t>
  </si>
  <si>
    <t>59 PEARL ST</t>
  </si>
  <si>
    <t>04530-2746</t>
  </si>
  <si>
    <t>14-079-000</t>
  </si>
  <si>
    <t>FULLERTON, JEAN A</t>
  </si>
  <si>
    <t>3 BARQUE RD</t>
  </si>
  <si>
    <t>39-023-000</t>
  </si>
  <si>
    <t>FULLERTON, SARA A</t>
  </si>
  <si>
    <t>56 WASHINGTON ST</t>
  </si>
  <si>
    <t>09-002-000</t>
  </si>
  <si>
    <t>FURBER, WILLIAM E</t>
  </si>
  <si>
    <t>245 RIVER RD</t>
  </si>
  <si>
    <t>09-001-000</t>
  </si>
  <si>
    <t>FURBER, WILLIAM E &amp; HAYDEN, MARTIN S</t>
  </si>
  <si>
    <t>07-014-001</t>
  </si>
  <si>
    <t>FURBER, WILLIAM E &amp; LOLA</t>
  </si>
  <si>
    <t>115 STONY ISLAND RD</t>
  </si>
  <si>
    <t>39-063-000</t>
  </si>
  <si>
    <t>FURBISH, DWIGHT (SJT)</t>
  </si>
  <si>
    <t>110 MIDDLE ST</t>
  </si>
  <si>
    <t>25-193-000</t>
  </si>
  <si>
    <t>FURST, CAROLYN M.</t>
  </si>
  <si>
    <t>48 BEDFORD ST</t>
  </si>
  <si>
    <t>24-014-005</t>
  </si>
  <si>
    <t>G &amp; G REALTY, LLC</t>
  </si>
  <si>
    <t>106 FOREST GLEN DR</t>
  </si>
  <si>
    <t>24-014-006</t>
  </si>
  <si>
    <t>AEGIS  B</t>
  </si>
  <si>
    <t>24-014-008</t>
  </si>
  <si>
    <t>31-051-007</t>
  </si>
  <si>
    <t>20-121-006</t>
  </si>
  <si>
    <t>G S P ASSOCIATES, LLC</t>
  </si>
  <si>
    <t>14 PARK ST</t>
  </si>
  <si>
    <t>21-063-000</t>
  </si>
  <si>
    <t>GABELMANN, CHARLES F III &amp; CYNTHIA ANN</t>
  </si>
  <si>
    <t>1034 MIDDLE ST</t>
  </si>
  <si>
    <t>42-016-000</t>
  </si>
  <si>
    <t>GAGNE, DAVID A</t>
  </si>
  <si>
    <t>GAGNE, DORIS H</t>
  </si>
  <si>
    <t>5 RIVERVIEW RD</t>
  </si>
  <si>
    <t>25-221-000</t>
  </si>
  <si>
    <t>GAGNON, RAYMOND &amp; KARLA J</t>
  </si>
  <si>
    <t>PO BOX 196</t>
  </si>
  <si>
    <t>04530-0196</t>
  </si>
  <si>
    <t>28-261-000</t>
  </si>
  <si>
    <t>GAINES, KRISTIE L</t>
  </si>
  <si>
    <t>22 COBB RD</t>
  </si>
  <si>
    <t>20-003-000</t>
  </si>
  <si>
    <t>GALEA, CYNTHIA L (TTEE)</t>
  </si>
  <si>
    <t>1166 WASHINGTON STREET TRUST 12/29/2021</t>
  </si>
  <si>
    <t>1166 WASHINGTON ST</t>
  </si>
  <si>
    <t>28-125-000</t>
  </si>
  <si>
    <t>GALLAGHER, ROSS Q</t>
  </si>
  <si>
    <t>MACDONALD, ALICE J</t>
  </si>
  <si>
    <t>234 CENTRE ST</t>
  </si>
  <si>
    <t>25-279-000</t>
  </si>
  <si>
    <t>GALLANT, BRIAN E &amp; LISA MARIE</t>
  </si>
  <si>
    <t>63 CHESTNUT ST</t>
  </si>
  <si>
    <t>21-107-000</t>
  </si>
  <si>
    <t>GALLANT, JAMES MATTHEW</t>
  </si>
  <si>
    <t>23 CRESCENT ST</t>
  </si>
  <si>
    <t>22-013-000</t>
  </si>
  <si>
    <t>GALLANT, LESLIE</t>
  </si>
  <si>
    <t>6 JUDKINS AVE</t>
  </si>
  <si>
    <t>20-051-000</t>
  </si>
  <si>
    <t>GALVAN, LYNN E</t>
  </si>
  <si>
    <t>40 MEADOW WY</t>
  </si>
  <si>
    <t>24-014-015</t>
  </si>
  <si>
    <t>GAMBLIN, LARRY E</t>
  </si>
  <si>
    <t>GAMBLIN, REBECCA L</t>
  </si>
  <si>
    <t>12 AEGIS DR UNIT B</t>
  </si>
  <si>
    <t>24-014-016</t>
  </si>
  <si>
    <t>21-111-000</t>
  </si>
  <si>
    <t>GANNON, JANET</t>
  </si>
  <si>
    <t>GANNON, DAMON</t>
  </si>
  <si>
    <t>411 WALNUT ST #19771</t>
  </si>
  <si>
    <t>GREEN COVE SPRINGS</t>
  </si>
  <si>
    <t>32043</t>
  </si>
  <si>
    <t>20-031-000</t>
  </si>
  <si>
    <t>GARBER, GAYLE L</t>
  </si>
  <si>
    <t>49 MEADOW WAY</t>
  </si>
  <si>
    <t>20-129-001</t>
  </si>
  <si>
    <t>GARBIN, BENJAMIN</t>
  </si>
  <si>
    <t>1237 HIGH ST</t>
  </si>
  <si>
    <t>25-272-000</t>
  </si>
  <si>
    <t>GARCEAU, WAYNE J</t>
  </si>
  <si>
    <t>4 PRATT ST</t>
  </si>
  <si>
    <t>04530-2440</t>
  </si>
  <si>
    <t>37-005-001</t>
  </si>
  <si>
    <t>GARCIA, ROBERT</t>
  </si>
  <si>
    <t>658 BEARD AVENUE</t>
  </si>
  <si>
    <t>SEBASTIAN</t>
  </si>
  <si>
    <t>32958</t>
  </si>
  <si>
    <t>25-153-000</t>
  </si>
  <si>
    <t>GARCIA, VIVIAN M</t>
  </si>
  <si>
    <t>170 NORTH ST</t>
  </si>
  <si>
    <t>27-163-000</t>
  </si>
  <si>
    <t>GARDINER, JENNIFER J</t>
  </si>
  <si>
    <t>39 UNION ST</t>
  </si>
  <si>
    <t>25-188-000</t>
  </si>
  <si>
    <t>GARDINER, JOHN P &amp; JESSICA J</t>
  </si>
  <si>
    <t>37 Bedford St</t>
  </si>
  <si>
    <t>13-006-000</t>
  </si>
  <si>
    <t>GARDINER, ROXANN E (PR)</t>
  </si>
  <si>
    <t>67 HEADGATE RD</t>
  </si>
  <si>
    <t>39-006-000</t>
  </si>
  <si>
    <t>GARDNER, KIMBERLY HOWE</t>
  </si>
  <si>
    <t>53 WASHINGTON ST</t>
  </si>
  <si>
    <t>28-028-000</t>
  </si>
  <si>
    <t>GARDNER, LINDA L</t>
  </si>
  <si>
    <t>6 COTTAGE ST</t>
  </si>
  <si>
    <t>31-034-000</t>
  </si>
  <si>
    <t>CATO</t>
  </si>
  <si>
    <t>GARDNER, MOLLY</t>
  </si>
  <si>
    <t>7 CATO AVE</t>
  </si>
  <si>
    <t>04530-2015</t>
  </si>
  <si>
    <t>20-145-000</t>
  </si>
  <si>
    <t>GARNER, NIGEL J &amp; BARBARA A</t>
  </si>
  <si>
    <t>31 HOYT ST APT 11</t>
  </si>
  <si>
    <t>31-113-000</t>
  </si>
  <si>
    <t>31-104-000</t>
  </si>
  <si>
    <t>GARNER, NIGEL J &amp; GARDNER, BARBARA</t>
  </si>
  <si>
    <t>648 HIGH ST</t>
  </si>
  <si>
    <t>33-172-000</t>
  </si>
  <si>
    <t>GARNETT, DAVID K &amp; CHERYL D</t>
  </si>
  <si>
    <t>481 MIDDLE ST</t>
  </si>
  <si>
    <t>21-104-000</t>
  </si>
  <si>
    <t>GAROVOY-HUTCHINS, CYNTHIA M</t>
  </si>
  <si>
    <t>GAROVOY, KEITH A</t>
  </si>
  <si>
    <t>PO Box 686</t>
  </si>
  <si>
    <t>26-258-411</t>
  </si>
  <si>
    <t>FRONT  101</t>
  </si>
  <si>
    <t>GARSON, SANDRA</t>
  </si>
  <si>
    <t>285 FRONT ST UNIT #101</t>
  </si>
  <si>
    <t>20-351-000</t>
  </si>
  <si>
    <t>GASCA, JOSEPHINA</t>
  </si>
  <si>
    <t>1213 WASHINGTON ST</t>
  </si>
  <si>
    <t>28-075-000</t>
  </si>
  <si>
    <t>GASTONGUAY, LISA M &amp; NEIL E</t>
  </si>
  <si>
    <t>86 COURT ST APT A</t>
  </si>
  <si>
    <t>32-012-000</t>
  </si>
  <si>
    <t>GATES, WILLIAM F &amp; KIMBERLY F</t>
  </si>
  <si>
    <t>36 HINCKLEY ST</t>
  </si>
  <si>
    <t>16-059-000</t>
  </si>
  <si>
    <t>GATTI, JOHN W &amp; KATHLEEN E</t>
  </si>
  <si>
    <t>35 RIDGE RD</t>
  </si>
  <si>
    <t>26-164-000</t>
  </si>
  <si>
    <t>GAUL, RAYMOND ALLEN III &amp; BARBARA L</t>
  </si>
  <si>
    <t>838 WASHINGTON ST</t>
  </si>
  <si>
    <t>28-003-000</t>
  </si>
  <si>
    <t>GAULD, MALCOLM W</t>
  </si>
  <si>
    <t>674 HIGH ST</t>
  </si>
  <si>
    <t>28-003-001</t>
  </si>
  <si>
    <t>684 HIGH ST</t>
  </si>
  <si>
    <t>42-033-000</t>
  </si>
  <si>
    <t>GAUVIN, DAVID M</t>
  </si>
  <si>
    <t>82 HIGH ST</t>
  </si>
  <si>
    <t>27-029-000</t>
  </si>
  <si>
    <t>GEARY, KRISTINE &amp; STEPHEN A JR</t>
  </si>
  <si>
    <t>146 DOUGHTY ROAD</t>
  </si>
  <si>
    <t>27-030-000</t>
  </si>
  <si>
    <t>19-128-000</t>
  </si>
  <si>
    <t>Geary-Seigars, Caitlin</t>
  </si>
  <si>
    <t>39 OFFICE DR</t>
  </si>
  <si>
    <t>33-046-000</t>
  </si>
  <si>
    <t>GEHMAN, JORDAN D &amp;</t>
  </si>
  <si>
    <t>MROZINSKI, MALI W</t>
  </si>
  <si>
    <t>PO BOX 38</t>
  </si>
  <si>
    <t>KENTS HILL</t>
  </si>
  <si>
    <t>04349-0038</t>
  </si>
  <si>
    <t>14-084-000</t>
  </si>
  <si>
    <t>GEIB, JOSHUA &amp; LASLIE, DONNA M</t>
  </si>
  <si>
    <t>1391 HIGH ST</t>
  </si>
  <si>
    <t>22-041-000</t>
  </si>
  <si>
    <t>GEIER, WARREN L</t>
  </si>
  <si>
    <t>GEIER, KATHRYN L</t>
  </si>
  <si>
    <t>23 CRAWFORD DR</t>
  </si>
  <si>
    <t>21-002-000</t>
  </si>
  <si>
    <t>GEIGER, MARJORIE A</t>
  </si>
  <si>
    <t>26-044-000</t>
  </si>
  <si>
    <t>GELINEAU, KEVIN G &amp; KAREN N</t>
  </si>
  <si>
    <t>32 BEDFORD ST</t>
  </si>
  <si>
    <t>42-005-000</t>
  </si>
  <si>
    <t>GELLATLY, JEFFREY S</t>
  </si>
  <si>
    <t>95 HIGH ST</t>
  </si>
  <si>
    <t>21-210-000</t>
  </si>
  <si>
    <t>GROVE</t>
  </si>
  <si>
    <t>GELLMAN, STEPHEN K (TTEE)</t>
  </si>
  <si>
    <t>TRUST D/ELIZABETH M GARDINER REV TRUST</t>
  </si>
  <si>
    <t>C/O SHIPMAN &amp; GOODWIN, LLP</t>
  </si>
  <si>
    <t>ONE CONSTITUTION PLAZA</t>
  </si>
  <si>
    <t>HARTFORD</t>
  </si>
  <si>
    <t>06103-1919</t>
  </si>
  <si>
    <t>13-015-000</t>
  </si>
  <si>
    <t>GENDRON, TORIE L</t>
  </si>
  <si>
    <t>1471 HIGH ST</t>
  </si>
  <si>
    <t>27-110-000</t>
  </si>
  <si>
    <t>GENOVA CENTRE STREET HOLDINGS, LLC</t>
  </si>
  <si>
    <t>100 COMMERCIAL ST</t>
  </si>
  <si>
    <t>14-101-000</t>
  </si>
  <si>
    <t>GERALDINE FERRIS REVOCABLE TRUST 8/30/20</t>
  </si>
  <si>
    <t>FERRIS, GERALDINE GIBBS (TTEE)</t>
  </si>
  <si>
    <t>72 WINSHIP ST</t>
  </si>
  <si>
    <t>25-031-000</t>
  </si>
  <si>
    <t>GEROW, SANDRA U &amp; THEODORE K, JR</t>
  </si>
  <si>
    <t>150 MEADOWBROOK ROAD</t>
  </si>
  <si>
    <t>25-185-000</t>
  </si>
  <si>
    <t>GERSH, ROBERT L &amp;</t>
  </si>
  <si>
    <t>HOROWITZ, SUSAN A</t>
  </si>
  <si>
    <t>55 BEDFORD ST</t>
  </si>
  <si>
    <t>04530-2410</t>
  </si>
  <si>
    <t>28-314-000</t>
  </si>
  <si>
    <t>GESSNER, LUKE A</t>
  </si>
  <si>
    <t>112 ACADEMY ST</t>
  </si>
  <si>
    <t>16-055-000</t>
  </si>
  <si>
    <t>GETHICKER, DORIS A</t>
  </si>
  <si>
    <t>61 RIDGE RD</t>
  </si>
  <si>
    <t>25-105-000</t>
  </si>
  <si>
    <t>GF INVESTMENTS LLC</t>
  </si>
  <si>
    <t>155 CENTER ST</t>
  </si>
  <si>
    <t>AUBURN</t>
  </si>
  <si>
    <t>04210</t>
  </si>
  <si>
    <t>20-152-000</t>
  </si>
  <si>
    <t>GIANNATSIS, PAMELA P &amp;</t>
  </si>
  <si>
    <t>ARMSTRONG, JON DIRK M</t>
  </si>
  <si>
    <t>28 VALLEY RD</t>
  </si>
  <si>
    <t>40-004-002</t>
  </si>
  <si>
    <t>GIBB, KENNETH W JR &amp; MARGARET R</t>
  </si>
  <si>
    <t>145 HIGH STREET</t>
  </si>
  <si>
    <t>20-347-000</t>
  </si>
  <si>
    <t>GIBBS FAMILY TRUST DTD 4/11/2006, RESTAT</t>
  </si>
  <si>
    <t>GIBBS, WOLCOTT, JR. &amp; LYNNE M (TTEES)</t>
  </si>
  <si>
    <t>1202 LOMA DR #35</t>
  </si>
  <si>
    <t>OJAI</t>
  </si>
  <si>
    <t>93023</t>
  </si>
  <si>
    <t>27-111-000</t>
  </si>
  <si>
    <t>Gielstrup Block LLC</t>
  </si>
  <si>
    <t>23  CENTRE ST</t>
  </si>
  <si>
    <t>45-019-001</t>
  </si>
  <si>
    <t>FRISBEE</t>
  </si>
  <si>
    <t>GIGGEY, SHANNON M &amp; MARC R</t>
  </si>
  <si>
    <t>3 FRISBEE LN</t>
  </si>
  <si>
    <t>25-083-000</t>
  </si>
  <si>
    <t>GILBERT, BEVERLY M</t>
  </si>
  <si>
    <t>134 BEDFORD ST</t>
  </si>
  <si>
    <t>33-187-000</t>
  </si>
  <si>
    <t>GILBERT, DAVID ADAM</t>
  </si>
  <si>
    <t>2 SHAW ST</t>
  </si>
  <si>
    <t>26-100-000</t>
  </si>
  <si>
    <t>GILBERT, GARY M &amp; CHERYL J</t>
  </si>
  <si>
    <t>PO BOX 653</t>
  </si>
  <si>
    <t>04530-0653</t>
  </si>
  <si>
    <t>33-192-000</t>
  </si>
  <si>
    <t>GILBERT, THERESA LE</t>
  </si>
  <si>
    <t>COOMBS, TRACY &amp; GILBERT, DAVID A RM</t>
  </si>
  <si>
    <t>28-099-000</t>
  </si>
  <si>
    <t>GILBERTSON, CHARLES B &amp; ANNE M</t>
  </si>
  <si>
    <t>14 WINSLOW CT</t>
  </si>
  <si>
    <t>27-212-000</t>
  </si>
  <si>
    <t>GILCHRIST, CHARLES R &amp; CONNIE L</t>
  </si>
  <si>
    <t>709 HIGH ST</t>
  </si>
  <si>
    <t>37-002-000</t>
  </si>
  <si>
    <t>GILES, STEPHEN &amp; KATHRYN</t>
  </si>
  <si>
    <t>211 HIGH ST</t>
  </si>
  <si>
    <t>38-027-000</t>
  </si>
  <si>
    <t>GILLESPIE, JULIA E</t>
  </si>
  <si>
    <t>268 WASHINGTON ST</t>
  </si>
  <si>
    <t>04530-1657</t>
  </si>
  <si>
    <t>20-215-000</t>
  </si>
  <si>
    <t>GILLETT FAMILY, LLC</t>
  </si>
  <si>
    <t>143 ARCH RD</t>
  </si>
  <si>
    <t>AVON</t>
  </si>
  <si>
    <t>06001</t>
  </si>
  <si>
    <t>20-027-000</t>
  </si>
  <si>
    <t>Gilliam, Clarina B</t>
  </si>
  <si>
    <t>1198 High St</t>
  </si>
  <si>
    <t>16-021-000</t>
  </si>
  <si>
    <t>GILLIAM, RICHARD A</t>
  </si>
  <si>
    <t>290 WHISKEAG RD</t>
  </si>
  <si>
    <t>10-008-001</t>
  </si>
  <si>
    <t>GILLIES, BRUCE J, JR</t>
  </si>
  <si>
    <t>DEBRA, GILLIES L</t>
  </si>
  <si>
    <t>125 Elderberry Dr</t>
  </si>
  <si>
    <t>South Portland</t>
  </si>
  <si>
    <t>10-009-000</t>
  </si>
  <si>
    <t>05-023-000</t>
  </si>
  <si>
    <t>GILLIES, SUSAN G</t>
  </si>
  <si>
    <t>205 VARNEY MILL RD</t>
  </si>
  <si>
    <t>25-054-000</t>
  </si>
  <si>
    <t>Gillis, Amy Rose</t>
  </si>
  <si>
    <t>17  ANDREWS RD</t>
  </si>
  <si>
    <t>25-174-000</t>
  </si>
  <si>
    <t>GILMAN, DOUGLAS R</t>
  </si>
  <si>
    <t>3 PAYSON RD</t>
  </si>
  <si>
    <t>21-134-000</t>
  </si>
  <si>
    <t>GILSON, MATTHEW A &amp; CHRISTINA M</t>
  </si>
  <si>
    <t>48 Dummer St</t>
  </si>
  <si>
    <t>20-122-000</t>
  </si>
  <si>
    <t>GILSON, WILLIAM A &amp; SANDRA J</t>
  </si>
  <si>
    <t>1 DIKE'S LANDING RD</t>
  </si>
  <si>
    <t>04530-2867</t>
  </si>
  <si>
    <t>28-270-000</t>
  </si>
  <si>
    <t>GINGROW, TIMOTHY R</t>
  </si>
  <si>
    <t>PO BOX 843</t>
  </si>
  <si>
    <t>34-016-000</t>
  </si>
  <si>
    <t>GLICK, DAVID D &amp; LINDA K</t>
  </si>
  <si>
    <t>9 TARBOX ST</t>
  </si>
  <si>
    <t>28-149-000</t>
  </si>
  <si>
    <t>GLIDDEN, STEPHEN M</t>
  </si>
  <si>
    <t>44 FLORAL ST</t>
  </si>
  <si>
    <t>04530-2011</t>
  </si>
  <si>
    <t>28-187-000</t>
  </si>
  <si>
    <t>GLOVER, BERNIE J &amp; DEBORAH J</t>
  </si>
  <si>
    <t>302 CENTRE ST</t>
  </si>
  <si>
    <t>09-008-000</t>
  </si>
  <si>
    <t>GLOVER, KENNETH N &amp; LINDA W</t>
  </si>
  <si>
    <t>302 RIDGE RD</t>
  </si>
  <si>
    <t>28-293-000</t>
  </si>
  <si>
    <t>GOFF, STANLEY W &amp; GUY, ROBERT C</t>
  </si>
  <si>
    <t>12 SNOW PARK</t>
  </si>
  <si>
    <t>46-005-000</t>
  </si>
  <si>
    <t>GONZALES, RAUL TYLER</t>
  </si>
  <si>
    <t>RICHARDSON, HANNAH</t>
  </si>
  <si>
    <t>17 HIGH ST</t>
  </si>
  <si>
    <t>31-101-000</t>
  </si>
  <si>
    <t>GONZALEZ, ROBERT &amp; AUDREY M</t>
  </si>
  <si>
    <t>25 RICHARDSON ST</t>
  </si>
  <si>
    <t>04530-2031</t>
  </si>
  <si>
    <t>31-020-000</t>
  </si>
  <si>
    <t>WINDLASS</t>
  </si>
  <si>
    <t>GOOD, AUDREY J</t>
  </si>
  <si>
    <t>18 ARBOR AVENUE</t>
  </si>
  <si>
    <t>04086-1844</t>
  </si>
  <si>
    <t>31-051-001</t>
  </si>
  <si>
    <t>GOODALL, ANNE M</t>
  </si>
  <si>
    <t>1 PINE HILL DR</t>
  </si>
  <si>
    <t>33-181-000</t>
  </si>
  <si>
    <t>GOODE, CHRISTOPHER G &amp; KAITLINE R</t>
  </si>
  <si>
    <t>13 PINE ST</t>
  </si>
  <si>
    <t>28-239-000</t>
  </si>
  <si>
    <t>GOODINE, MICHAEL J &amp; GRETCHEN</t>
  </si>
  <si>
    <t>11 EDGETT ST</t>
  </si>
  <si>
    <t>21-217-000</t>
  </si>
  <si>
    <t>GOODMAN, CHRISTINE HAMMOND</t>
  </si>
  <si>
    <t>364 FRONT ST</t>
  </si>
  <si>
    <t>16-054-000</t>
  </si>
  <si>
    <t>BUTTERFLY</t>
  </si>
  <si>
    <t>Goodman, Hannah &amp; Nathan</t>
  </si>
  <si>
    <t>364 Front Street</t>
  </si>
  <si>
    <t>16-060-001</t>
  </si>
  <si>
    <t>26-072-000</t>
  </si>
  <si>
    <t>GOODMAN, MATTHEW J</t>
  </si>
  <si>
    <t>GOODMAN, JODY B</t>
  </si>
  <si>
    <t>927 HIGH ST</t>
  </si>
  <si>
    <t>21-218-000</t>
  </si>
  <si>
    <t>GOODMAN, SANDRA ANN</t>
  </si>
  <si>
    <t>370 FRONT ST</t>
  </si>
  <si>
    <t>26-115-000</t>
  </si>
  <si>
    <t>25-203-000</t>
  </si>
  <si>
    <t>GOODRICH, JEANNE A &amp; STURTEVANT, JAMES A</t>
  </si>
  <si>
    <t>108 BEDFORD ST</t>
  </si>
  <si>
    <t>25-205-000</t>
  </si>
  <si>
    <t>GOODRICH, JEANNE A &amp; WILLIAM P</t>
  </si>
  <si>
    <t>04530-2413</t>
  </si>
  <si>
    <t>20-200-000</t>
  </si>
  <si>
    <t>GOODRICH, PAUL A</t>
  </si>
  <si>
    <t>32 OLIVER ST</t>
  </si>
  <si>
    <t>04530-2827</t>
  </si>
  <si>
    <t>38-064-000</t>
  </si>
  <si>
    <t>GOODWIN, CARL E</t>
  </si>
  <si>
    <t>19 MARSHALL ST</t>
  </si>
  <si>
    <t>33-053-000</t>
  </si>
  <si>
    <t>GOODWIN, DEBORAH L &amp;</t>
  </si>
  <si>
    <t>MCCONNAUGHEY, REBECCA H</t>
  </si>
  <si>
    <t>362 MIDDLE ST</t>
  </si>
  <si>
    <t>42-010-000</t>
  </si>
  <si>
    <t>GORDON, BARRY &amp; KARLA</t>
  </si>
  <si>
    <t>38 WEBBER AVE</t>
  </si>
  <si>
    <t>04530-1643</t>
  </si>
  <si>
    <t>42-006-000</t>
  </si>
  <si>
    <t>GORDON, NICHOLAS RICHARD</t>
  </si>
  <si>
    <t>93 HIGH ST</t>
  </si>
  <si>
    <t>27-073-000</t>
  </si>
  <si>
    <t>GORHAM HOLDINGS, LLC</t>
  </si>
  <si>
    <t>757 MAIN ST #62</t>
  </si>
  <si>
    <t>27-036-000</t>
  </si>
  <si>
    <t>GORMAN, WILLIAM E TR</t>
  </si>
  <si>
    <t>WILLIAM E GORMAN RLT</t>
  </si>
  <si>
    <t>c/o NANCY CARLETON</t>
  </si>
  <si>
    <t>18 RIVERVIEW RD</t>
  </si>
  <si>
    <t>20-325-000</t>
  </si>
  <si>
    <t>GOSS, MAUREEN F. T.</t>
  </si>
  <si>
    <t>18  Drummond PT  UNIT #1</t>
  </si>
  <si>
    <t>14-075-000</t>
  </si>
  <si>
    <t>GOTTUSO, MICHAEL P &amp; KRISTEN A</t>
  </si>
  <si>
    <t>5 REGATTA LN</t>
  </si>
  <si>
    <t>26-228-000</t>
  </si>
  <si>
    <t>GOULD, JENNIFER L</t>
  </si>
  <si>
    <t>4 ELM STREET CT</t>
  </si>
  <si>
    <t>20-273-000</t>
  </si>
  <si>
    <t>GOULETTE, DAVID T &amp; CAROL A</t>
  </si>
  <si>
    <t>27 MECHANIC ST</t>
  </si>
  <si>
    <t>19-152-000</t>
  </si>
  <si>
    <t>GOWEN, BENJAMIN A &amp; EMMA J F</t>
  </si>
  <si>
    <t>PO BOX 4</t>
  </si>
  <si>
    <t>25-066-000</t>
  </si>
  <si>
    <t>GRACE, HOMER J</t>
  </si>
  <si>
    <t>138 LINCOLN ST</t>
  </si>
  <si>
    <t>04530-2121</t>
  </si>
  <si>
    <t>43-054-000</t>
  </si>
  <si>
    <t>STONEWALL</t>
  </si>
  <si>
    <t>GRAFFAM, CARL S</t>
  </si>
  <si>
    <t>16 STONEWALL XING</t>
  </si>
  <si>
    <t>43-049-000</t>
  </si>
  <si>
    <t>GRAFFAM, CARL S &amp; DOOLEY, PAULA R</t>
  </si>
  <si>
    <t>16 STONEWALL CROSSING</t>
  </si>
  <si>
    <t>43-053-000</t>
  </si>
  <si>
    <t>26-198-000</t>
  </si>
  <si>
    <t>GRAHAM, ANTHONY N &amp; BARBARA S</t>
  </si>
  <si>
    <t>22 NORTH ST</t>
  </si>
  <si>
    <t>26-078-000</t>
  </si>
  <si>
    <t>GRAHLING, STEPHEN</t>
  </si>
  <si>
    <t>APAYDIN, YESIM</t>
  </si>
  <si>
    <t>24 HARDING RD</t>
  </si>
  <si>
    <t>MORRISTOWN</t>
  </si>
  <si>
    <t>NJ</t>
  </si>
  <si>
    <t>07960</t>
  </si>
  <si>
    <t>27-012-000</t>
  </si>
  <si>
    <t>GRANGER, KIMBERLY A (TTEE)</t>
  </si>
  <si>
    <t>KIMBERLY ANN GRANGER LIVING TRUST</t>
  </si>
  <si>
    <t>789 HIGH ST</t>
  </si>
  <si>
    <t>27-225-000</t>
  </si>
  <si>
    <t>GRANT, THERESA G</t>
  </si>
  <si>
    <t>155 JORDAN AVE</t>
  </si>
  <si>
    <t>27-098-000</t>
  </si>
  <si>
    <t>GRANT-TATES BUILDING, LLC, THE</t>
  </si>
  <si>
    <t>20-232-000</t>
  </si>
  <si>
    <t>GRAVES, KATHERINE M</t>
  </si>
  <si>
    <t>FKA BARNES, KATHERINE M</t>
  </si>
  <si>
    <t>c/o SEA GLASS RENTALS &amp; PROPER</t>
  </si>
  <si>
    <t>10 CUMBERLAND ST, STE 3</t>
  </si>
  <si>
    <t>16-024-000</t>
  </si>
  <si>
    <t>GRAY, CHARLINDA A &amp; WILLIAM T</t>
  </si>
  <si>
    <t>PO BOX 928</t>
  </si>
  <si>
    <t>16-028-000</t>
  </si>
  <si>
    <t>TANK FARM</t>
  </si>
  <si>
    <t>GRAY, CHARLINDA A. &amp; WILLIAM T</t>
  </si>
  <si>
    <t>04530-0928</t>
  </si>
  <si>
    <t>22-053-000</t>
  </si>
  <si>
    <t>Gray, Rena J</t>
  </si>
  <si>
    <t>12 Newton Rd</t>
  </si>
  <si>
    <t>43-025-000</t>
  </si>
  <si>
    <t>GRAY, TERRANCE H &amp; SALLY A</t>
  </si>
  <si>
    <t>28 WEBBER AVE</t>
  </si>
  <si>
    <t>43-026-000</t>
  </si>
  <si>
    <t>25-119-000</t>
  </si>
  <si>
    <t>GRAY, THERESA</t>
  </si>
  <si>
    <t>PO BOX 771</t>
  </si>
  <si>
    <t>45-020-000</t>
  </si>
  <si>
    <t>GREENE, JENNIFER (TTEE)</t>
  </si>
  <si>
    <t>JENNIFER GREENE 2000 REVOCABLE TRUST</t>
  </si>
  <si>
    <t>33 SYLVESTER DR</t>
  </si>
  <si>
    <t>13-060-000</t>
  </si>
  <si>
    <t>CLEARVIEW</t>
  </si>
  <si>
    <t>GREENE, MICHAEL S &amp; RACHELLE</t>
  </si>
  <si>
    <t>9610 SEA TURTLE DRIVE</t>
  </si>
  <si>
    <t>PLANTATION</t>
  </si>
  <si>
    <t>33324</t>
  </si>
  <si>
    <t>20-141-000</t>
  </si>
  <si>
    <t>GREENE, THOMAS  H</t>
  </si>
  <si>
    <t>9338 2ND STREET N</t>
  </si>
  <si>
    <t>ST PETERSBURG</t>
  </si>
  <si>
    <t>33702</t>
  </si>
  <si>
    <t>33-095-000</t>
  </si>
  <si>
    <t>GREENIER, THOMAS A &amp; SARAH J</t>
  </si>
  <si>
    <t>428 MIDDLE ST</t>
  </si>
  <si>
    <t>19-100-000</t>
  </si>
  <si>
    <t>GREENLAW, JOANNE</t>
  </si>
  <si>
    <t>96 PHIPPS PT RD</t>
  </si>
  <si>
    <t>04579-0000</t>
  </si>
  <si>
    <t>21-006-000</t>
  </si>
  <si>
    <t>GREGG, KENNETH A &amp; SUZANNE K</t>
  </si>
  <si>
    <t>1034 WASHINGTON ST</t>
  </si>
  <si>
    <t>21-182-000</t>
  </si>
  <si>
    <t>EDWARD</t>
  </si>
  <si>
    <t>1 EDWARD ST</t>
  </si>
  <si>
    <t>28-276-000</t>
  </si>
  <si>
    <t>GRENDELL, JOSHUA A</t>
  </si>
  <si>
    <t>KINDLIMANN, JESSICA</t>
  </si>
  <si>
    <t>3 MAPLE ST</t>
  </si>
  <si>
    <t>27-161-000</t>
  </si>
  <si>
    <t>GRENDELL, JULIE A</t>
  </si>
  <si>
    <t>52 UNION ST</t>
  </si>
  <si>
    <t>43-022-000</t>
  </si>
  <si>
    <t>GREVE, FREDRIC A</t>
  </si>
  <si>
    <t>CUNNINGHAM, SARA J</t>
  </si>
  <si>
    <t>23 CAMINO DE LAS MINAS</t>
  </si>
  <si>
    <t>SANTA FE</t>
  </si>
  <si>
    <t>NM</t>
  </si>
  <si>
    <t>87508</t>
  </si>
  <si>
    <t>04-009-000</t>
  </si>
  <si>
    <t>GRIECO, ELIZABETH (TTEE)</t>
  </si>
  <si>
    <t>PINE IRREVOCABLE TRUST OF 12/19/14</t>
  </si>
  <si>
    <t>50 STANIFORD ST</t>
  </si>
  <si>
    <t>02466</t>
  </si>
  <si>
    <t>04-010-000</t>
  </si>
  <si>
    <t>25-129-000</t>
  </si>
  <si>
    <t>GRIFFIN, JODY A</t>
  </si>
  <si>
    <t>9 GERALD ST</t>
  </si>
  <si>
    <t>31-085-000</t>
  </si>
  <si>
    <t>GRIFFIN, MARILYNNE L</t>
  </si>
  <si>
    <t>9 WEST ST</t>
  </si>
  <si>
    <t>04530-2033</t>
  </si>
  <si>
    <t>31-040-000</t>
  </si>
  <si>
    <t>GRIFFIN, TONY F</t>
  </si>
  <si>
    <t>36  WEST ST</t>
  </si>
  <si>
    <t>28-290-000</t>
  </si>
  <si>
    <t>GRIGORIS, LYGIA &amp; EUGENIA</t>
  </si>
  <si>
    <t>370 PARK AVE</t>
  </si>
  <si>
    <t>02476</t>
  </si>
  <si>
    <t>14-033-000</t>
  </si>
  <si>
    <t>GRILL, CHRISTOPHER J &amp; MARIA M (TRS)</t>
  </si>
  <si>
    <t>GRILL, CHRISTOPHER J LT &amp; GRILL, MARIA M</t>
  </si>
  <si>
    <t>1369 WASHINGTON ST</t>
  </si>
  <si>
    <t>04-019-000</t>
  </si>
  <si>
    <t>GRILL, MARY J</t>
  </si>
  <si>
    <t>155 BUTLER HEAD RD</t>
  </si>
  <si>
    <t>22-029-000</t>
  </si>
  <si>
    <t>GRINDEL, JANE A &amp; JAMES F</t>
  </si>
  <si>
    <t>19 ASPEN LN</t>
  </si>
  <si>
    <t>04530-0757</t>
  </si>
  <si>
    <t>15-006-000</t>
  </si>
  <si>
    <t>GROEN, SARAH (TTEE)</t>
  </si>
  <si>
    <t>SARAH GROEN FAMILY TRUST</t>
  </si>
  <si>
    <t>UNIT 5070 BOX 18</t>
  </si>
  <si>
    <t>DPO AE</t>
  </si>
  <si>
    <t>09728</t>
  </si>
  <si>
    <t>28-167-000</t>
  </si>
  <si>
    <t>GRONDIN, DANA A</t>
  </si>
  <si>
    <t>722 MAIN RD</t>
  </si>
  <si>
    <t>28-026-000</t>
  </si>
  <si>
    <t>GRONDIN, LINDA</t>
  </si>
  <si>
    <t>2 COTTAGE ST</t>
  </si>
  <si>
    <t>04530-2090</t>
  </si>
  <si>
    <t>31-049-000</t>
  </si>
  <si>
    <t>EVERGREEN</t>
  </si>
  <si>
    <t>GROSS, JEREMIAH P</t>
  </si>
  <si>
    <t>GLANN, ERIN M</t>
  </si>
  <si>
    <t>5 EVERGREEN ST</t>
  </si>
  <si>
    <t>27-026-000</t>
  </si>
  <si>
    <t>GROSSO, JASON M</t>
  </si>
  <si>
    <t>37 GRANITE ST</t>
  </si>
  <si>
    <t>14-046-000</t>
  </si>
  <si>
    <t>GROVER, RYAN J &amp; MICHELLE</t>
  </si>
  <si>
    <t>1364 WASHINGTON ST</t>
  </si>
  <si>
    <t>22-046-000</t>
  </si>
  <si>
    <t>GROVES, JEAN M &amp; BLAKE, DONALD E</t>
  </si>
  <si>
    <t>13 CRAWFORD DR</t>
  </si>
  <si>
    <t>28-030-000</t>
  </si>
  <si>
    <t>GRYSPEERD, ROBERT A</t>
  </si>
  <si>
    <t>10 COTTAGE ST</t>
  </si>
  <si>
    <t>04530-2016</t>
  </si>
  <si>
    <t>39-060-000</t>
  </si>
  <si>
    <t>GUENTHER, JEFFREY A &amp; DONNA M</t>
  </si>
  <si>
    <t>103 MIDDLE ST</t>
  </si>
  <si>
    <t>39-046-000</t>
  </si>
  <si>
    <t>GUENTHER, JEFFREY ALAN &amp; DONNA MARIE</t>
  </si>
  <si>
    <t>07-036-000</t>
  </si>
  <si>
    <t>GUERETTE, ANDREW</t>
  </si>
  <si>
    <t>GUERETTE, MEGAN</t>
  </si>
  <si>
    <t>343 NORTH BATH RD</t>
  </si>
  <si>
    <t>42-034-000</t>
  </si>
  <si>
    <t>GUIDI, TRACEY GINN &amp; GINN-MARVIN, JEAN</t>
  </si>
  <si>
    <t>GINN, CLIFFORD MARK &amp; FOY, JENNIFER GINN</t>
  </si>
  <si>
    <t>C/O GINN REAL ESTATE</t>
  </si>
  <si>
    <t>220 MAINE MALL RD</t>
  </si>
  <si>
    <t>22-049-000</t>
  </si>
  <si>
    <t>GUILD, RAYMOND E &amp; SARA J</t>
  </si>
  <si>
    <t>7 CRAWFORD DR</t>
  </si>
  <si>
    <t>33-047-000</t>
  </si>
  <si>
    <t>GUITE, MATTHEW L</t>
  </si>
  <si>
    <t>14 WEEKS ST</t>
  </si>
  <si>
    <t>19-099-000</t>
  </si>
  <si>
    <t>GULHAUGEN, JAYA C (TTEE)</t>
  </si>
  <si>
    <t>BRENDA H CUSHING TRUST</t>
  </si>
  <si>
    <t>168 EAST 90TH ST, APT 3</t>
  </si>
  <si>
    <t>10128</t>
  </si>
  <si>
    <t>25-126-000</t>
  </si>
  <si>
    <t>GUMBEL, ANDREW J</t>
  </si>
  <si>
    <t>173 NORTH ST</t>
  </si>
  <si>
    <t>21-106-000</t>
  </si>
  <si>
    <t>GUSTAFSON, MARCIA K</t>
  </si>
  <si>
    <t>31 CRESCENT ST</t>
  </si>
  <si>
    <t>20-311-000</t>
  </si>
  <si>
    <t>GUSTO, LARRY J &amp; DEBORAH A</t>
  </si>
  <si>
    <t>20 TRUFANT ST</t>
  </si>
  <si>
    <t>04-015-000</t>
  </si>
  <si>
    <t>GUZIKOWSKI, JENNIFER J (TTEE)</t>
  </si>
  <si>
    <t>JENNIFER J GUZIKOWSKI LIVING TRUST DTD 1</t>
  </si>
  <si>
    <t>136 BUTLER HEAD RD</t>
  </si>
  <si>
    <t>31-041-000</t>
  </si>
  <si>
    <t>GUZZETTI, JEAN M</t>
  </si>
  <si>
    <t>40 WEST ST</t>
  </si>
  <si>
    <t>26-121-000</t>
  </si>
  <si>
    <t>HACKENBERG, MARTHENA W</t>
  </si>
  <si>
    <t>8 WILLOW ST</t>
  </si>
  <si>
    <t>20-343-000</t>
  </si>
  <si>
    <t>HADDAD, DYLAN P &amp; FRANK P JR</t>
  </si>
  <si>
    <t>60 BOWERY ST</t>
  </si>
  <si>
    <t>25-197-000</t>
  </si>
  <si>
    <t>HADSELL, KILLIAN M</t>
  </si>
  <si>
    <t>HADSELL, GEORGE T</t>
  </si>
  <si>
    <t>62 BEDFORD ST</t>
  </si>
  <si>
    <t>20-158-000</t>
  </si>
  <si>
    <t>HAENEL, RICHARD L &amp; RICHARDSON, ASHLIE (</t>
  </si>
  <si>
    <t>RICHARDSON HAENEL TRUST OF 9/1/2022</t>
  </si>
  <si>
    <t>1215 HIGH ST</t>
  </si>
  <si>
    <t>33-107-000</t>
  </si>
  <si>
    <t>HAGAN, FRED M</t>
  </si>
  <si>
    <t>449 MIDDLE ST</t>
  </si>
  <si>
    <t>28-121-000</t>
  </si>
  <si>
    <t>HAGERTHY, DANA T II</t>
  </si>
  <si>
    <t>216 CENTRE ST</t>
  </si>
  <si>
    <t>28-122-000</t>
  </si>
  <si>
    <t>28-109-000</t>
  </si>
  <si>
    <t>HAGERTHY, II, DANA T</t>
  </si>
  <si>
    <t>31-051-008</t>
  </si>
  <si>
    <t>HAGGETT, SAMUEL</t>
  </si>
  <si>
    <t>7 RIVERVIEW RD</t>
  </si>
  <si>
    <t>43-042-000</t>
  </si>
  <si>
    <t>HAGGETT, WILLIAM E</t>
  </si>
  <si>
    <t>425 BIRCH POINT RD</t>
  </si>
  <si>
    <t>28-204-000</t>
  </si>
  <si>
    <t>HAGGETT, WILLIAM E &amp; SALLY T</t>
  </si>
  <si>
    <t>33-177-000</t>
  </si>
  <si>
    <t>HAGGGETT, SAMUEL</t>
  </si>
  <si>
    <t>HAGGETT, MELISSA</t>
  </si>
  <si>
    <t>26-069-000</t>
  </si>
  <si>
    <t>HAHN, JOSEPH L &amp; BETTY J</t>
  </si>
  <si>
    <t>937 HIGH ST</t>
  </si>
  <si>
    <t>04530-2444</t>
  </si>
  <si>
    <t>12-005-000</t>
  </si>
  <si>
    <t>HAHNEL, JANE E</t>
  </si>
  <si>
    <t>1532 WASHINGTON ST</t>
  </si>
  <si>
    <t>04350</t>
  </si>
  <si>
    <t>20-072-000</t>
  </si>
  <si>
    <t>07-025-000</t>
  </si>
  <si>
    <t>HAINES, JOSEPH I &amp; JUNE E &amp;</t>
  </si>
  <si>
    <t>HAINES-GLENNIE, JAMIE J</t>
  </si>
  <si>
    <t>128 BAYSHORE RD</t>
  </si>
  <si>
    <t>07-029-000</t>
  </si>
  <si>
    <t>07-032-000</t>
  </si>
  <si>
    <t>07-004-000</t>
  </si>
  <si>
    <t>HAINES, LAWRENCE D</t>
  </si>
  <si>
    <t>336 NORTH BATH RD</t>
  </si>
  <si>
    <t>26-120-000</t>
  </si>
  <si>
    <t>HAINES, STEPHEN M</t>
  </si>
  <si>
    <t>61 NORTH ST</t>
  </si>
  <si>
    <t>21-148-000</t>
  </si>
  <si>
    <t>HAINING, SUSANNA M</t>
  </si>
  <si>
    <t>43 DUMMER ST</t>
  </si>
  <si>
    <t>25-090-000</t>
  </si>
  <si>
    <t>HALE KRULL SARAH L</t>
  </si>
  <si>
    <t>141 BEDFORD ST</t>
  </si>
  <si>
    <t>38-062-000</t>
  </si>
  <si>
    <t>HALE KRULL, CHRISTOPHER A</t>
  </si>
  <si>
    <t>9 MARSHALL AVE</t>
  </si>
  <si>
    <t>33-147-000</t>
  </si>
  <si>
    <t>HALICA, MICHAEL H</t>
  </si>
  <si>
    <t>79 PINE ST</t>
  </si>
  <si>
    <t>28-112-000</t>
  </si>
  <si>
    <t>HALL BAY LLC</t>
  </si>
  <si>
    <t>318 WEBBER RD</t>
  </si>
  <si>
    <t>26-063-000</t>
  </si>
  <si>
    <t>HALL, DAVID K &amp; MILISSA A</t>
  </si>
  <si>
    <t>95 NORTH ST</t>
  </si>
  <si>
    <t>04530-2234</t>
  </si>
  <si>
    <t>21-098-000</t>
  </si>
  <si>
    <t>HALL, JOANNE</t>
  </si>
  <si>
    <t>FKA COGBURN, JOANNE</t>
  </si>
  <si>
    <t>73 YORK ST</t>
  </si>
  <si>
    <t>25-117-000</t>
  </si>
  <si>
    <t>HALL, LISA K</t>
  </si>
  <si>
    <t>201 NORTH ST</t>
  </si>
  <si>
    <t>28-072-000</t>
  </si>
  <si>
    <t>HALL, MARIA</t>
  </si>
  <si>
    <t>72 COURT ST</t>
  </si>
  <si>
    <t>04530-2018</t>
  </si>
  <si>
    <t>33-149-000</t>
  </si>
  <si>
    <t>Hallowell, Nathan S</t>
  </si>
  <si>
    <t>61 PINE ST</t>
  </si>
  <si>
    <t>22-051-003</t>
  </si>
  <si>
    <t>HALPIN, MARGARET A</t>
  </si>
  <si>
    <t>1 BERNARD ST</t>
  </si>
  <si>
    <t>07-053-000</t>
  </si>
  <si>
    <t>HAMEL, DAVID L</t>
  </si>
  <si>
    <t>24  STEVENSON WAY</t>
  </si>
  <si>
    <t>26-258-312</t>
  </si>
  <si>
    <t>COMMERCIAL  102</t>
  </si>
  <si>
    <t>HAMEL, DENNIS J &amp; DEBRA A</t>
  </si>
  <si>
    <t>155 COMMERCIAL ST</t>
  </si>
  <si>
    <t>UNIT 102</t>
  </si>
  <si>
    <t>25-086-000</t>
  </si>
  <si>
    <t>HAMILTON, MEGAN</t>
  </si>
  <si>
    <t>140 BEDFORD ST</t>
  </si>
  <si>
    <t>21-216-000</t>
  </si>
  <si>
    <t>HAMMOND, CHRISTINE P</t>
  </si>
  <si>
    <t>16-054-001</t>
  </si>
  <si>
    <t>BUTTERFLY LN</t>
  </si>
  <si>
    <t>HAMMOND, KYLE M</t>
  </si>
  <si>
    <t>HODGKIN, AMELIA A</t>
  </si>
  <si>
    <t>PO BOX 224</t>
  </si>
  <si>
    <t>14-015-000</t>
  </si>
  <si>
    <t>HANGER, TANYA I</t>
  </si>
  <si>
    <t>2 ANCONA AVE</t>
  </si>
  <si>
    <t>28-327-000</t>
  </si>
  <si>
    <t>HANJITSUWAN, PONGSAKORN &amp; LIMVATHANALERT</t>
  </si>
  <si>
    <t>ROJPANICHKUL, THANYALAK &amp; KEYOORANGSARID</t>
  </si>
  <si>
    <t>23 ELM ST</t>
  </si>
  <si>
    <t>21-154-000</t>
  </si>
  <si>
    <t>HANLEY, JEFFREY A</t>
  </si>
  <si>
    <t>HANLEY, DARLA S</t>
  </si>
  <si>
    <t>19 DUMMER ST</t>
  </si>
  <si>
    <t>25-131-000</t>
  </si>
  <si>
    <t>HANLEY, JOANNE E</t>
  </si>
  <si>
    <t>165 NORTH ST</t>
  </si>
  <si>
    <t>17-013-000</t>
  </si>
  <si>
    <t>HANLON, CONOR  M</t>
  </si>
  <si>
    <t>KSELMAN, JULIA A</t>
  </si>
  <si>
    <t>315 OLD BRUNSWICK RD</t>
  </si>
  <si>
    <t>27-091-000</t>
  </si>
  <si>
    <t>HANNA REALTY ASSOCIATES, LLC</t>
  </si>
  <si>
    <t>PO BOX 1120</t>
  </si>
  <si>
    <t>04104</t>
  </si>
  <si>
    <t>27-092-000</t>
  </si>
  <si>
    <t>28-084-000</t>
  </si>
  <si>
    <t>HANNA, LYNDON S</t>
  </si>
  <si>
    <t>HANNA, THERESA R</t>
  </si>
  <si>
    <t>1347 MIDDLE RD</t>
  </si>
  <si>
    <t>28-084-001</t>
  </si>
  <si>
    <t>28-084-002</t>
  </si>
  <si>
    <t>21-003-000</t>
  </si>
  <si>
    <t>HANNA, MATTHEW T &amp; AMINA B</t>
  </si>
  <si>
    <t>1008 WASHINGTON ST</t>
  </si>
  <si>
    <t>21-168-000</t>
  </si>
  <si>
    <t>HANNA, RICHARD E &amp; SHEILA M</t>
  </si>
  <si>
    <t>1074 WASHINGTON ST</t>
  </si>
  <si>
    <t>28-083-000</t>
  </si>
  <si>
    <t>HANNA, THERESA R &amp; LYNDON S</t>
  </si>
  <si>
    <t>1347 MIDDLE ROAD</t>
  </si>
  <si>
    <t>33-082-000</t>
  </si>
  <si>
    <t>HANNA, THOMAS R</t>
  </si>
  <si>
    <t>20 CORLISS ST</t>
  </si>
  <si>
    <t>39-035-000</t>
  </si>
  <si>
    <t>HANNAN, DOUGLAS A &amp; MEGAN D</t>
  </si>
  <si>
    <t>176 WASHINGTON ST</t>
  </si>
  <si>
    <t>20-024-000</t>
  </si>
  <si>
    <t>HANSCOM, EUGENE O</t>
  </si>
  <si>
    <t>WATSON, DAWN E</t>
  </si>
  <si>
    <t>7 MEADOW WAY</t>
  </si>
  <si>
    <t>33-011-000</t>
  </si>
  <si>
    <t>HANSEN, KYLE  N</t>
  </si>
  <si>
    <t>HANSEN, AMELIA J</t>
  </si>
  <si>
    <t>2 TARBOX ST</t>
  </si>
  <si>
    <t>26-236-000</t>
  </si>
  <si>
    <t>HARBOR LINE CAPITAL, LLC</t>
  </si>
  <si>
    <t>202 OSECOLA WY</t>
  </si>
  <si>
    <t>PALM BEACH</t>
  </si>
  <si>
    <t>33480</t>
  </si>
  <si>
    <t>26-237-000</t>
  </si>
  <si>
    <t>19-012-000</t>
  </si>
  <si>
    <t>HARDING, TOMMY</t>
  </si>
  <si>
    <t>MAYBEE, SOMMER D</t>
  </si>
  <si>
    <t>12 SEEKINS DR</t>
  </si>
  <si>
    <t>20-370-000</t>
  </si>
  <si>
    <t>HARE, BARBARA JOY</t>
  </si>
  <si>
    <t>1155 WASHINGTON ST</t>
  </si>
  <si>
    <t>26-230-000</t>
  </si>
  <si>
    <t>HARFORD, MARC J</t>
  </si>
  <si>
    <t>14 ELM ST CT</t>
  </si>
  <si>
    <t>19-009-000</t>
  </si>
  <si>
    <t>HARKINS, ANNMARIE &amp; MATTHEW</t>
  </si>
  <si>
    <t>6 Seekins Dr</t>
  </si>
  <si>
    <t>20-164-000</t>
  </si>
  <si>
    <t>HARKINS, MICHAEL DAVID JR &amp; JENNIFER M</t>
  </si>
  <si>
    <t>1187 HIGH ST</t>
  </si>
  <si>
    <t>39-014-000</t>
  </si>
  <si>
    <t>HARKINS, TAMMY K</t>
  </si>
  <si>
    <t>14 WASHINGTON ST</t>
  </si>
  <si>
    <t>31-078-000</t>
  </si>
  <si>
    <t>HARKINS, THOMAS I</t>
  </si>
  <si>
    <t>1 LILAC ST</t>
  </si>
  <si>
    <t>28-007-000</t>
  </si>
  <si>
    <t>HARLAN, CHRISTINA A</t>
  </si>
  <si>
    <t>STEPHEN, EDWIN</t>
  </si>
  <si>
    <t>712 High</t>
  </si>
  <si>
    <t>21-084-000</t>
  </si>
  <si>
    <t>HARLAN, RACHEL D</t>
  </si>
  <si>
    <t>1076 HIGH ST</t>
  </si>
  <si>
    <t>20-315-000</t>
  </si>
  <si>
    <t>HARPER, EWELL &amp; GRAY, THERESA</t>
  </si>
  <si>
    <t>31-098-000</t>
  </si>
  <si>
    <t>HARPER, JAMES P &amp; LORRAINE J</t>
  </si>
  <si>
    <t>27 FARRIN ST</t>
  </si>
  <si>
    <t>31-099-000</t>
  </si>
  <si>
    <t>39-068-000</t>
  </si>
  <si>
    <t>HARREN, SHARON LEE</t>
  </si>
  <si>
    <t>176 MIDDLE ST</t>
  </si>
  <si>
    <t>33-101-000</t>
  </si>
  <si>
    <t>HARRINGTON, MARK E &amp; BETSY M</t>
  </si>
  <si>
    <t>11 CLIFTON ST</t>
  </si>
  <si>
    <t>20-162-000</t>
  </si>
  <si>
    <t>HARRISON, ANGELA L</t>
  </si>
  <si>
    <t>1193 High St</t>
  </si>
  <si>
    <t>22-034-000</t>
  </si>
  <si>
    <t>HARRISON, REX J &amp; LILA E</t>
  </si>
  <si>
    <t>8 ASPEN LN</t>
  </si>
  <si>
    <t>25-159-000</t>
  </si>
  <si>
    <t>HART, FAY L</t>
  </si>
  <si>
    <t>198 NORTH ST</t>
  </si>
  <si>
    <t>22-080-000</t>
  </si>
  <si>
    <t>HART, GARY D &amp; CROCITTO-HART, JENNY M</t>
  </si>
  <si>
    <t>8 MATHEWS AVE</t>
  </si>
  <si>
    <t>22-063-000</t>
  </si>
  <si>
    <t>HART, LOIS A</t>
  </si>
  <si>
    <t>23 NEWTON RD</t>
  </si>
  <si>
    <t>07-063-001</t>
  </si>
  <si>
    <t>HART, MICHAEL K &amp; SUSANNE M</t>
  </si>
  <si>
    <t>11 VARNEY MILL RD</t>
  </si>
  <si>
    <t>22-076-000</t>
  </si>
  <si>
    <t>HART, RICHARD J &amp; JOANNE M</t>
  </si>
  <si>
    <t>9 MATTHEWS AVE</t>
  </si>
  <si>
    <t>04530-2318</t>
  </si>
  <si>
    <t>28-250-000</t>
  </si>
  <si>
    <t>HARTE, JACK M</t>
  </si>
  <si>
    <t>2 DIKE RD</t>
  </si>
  <si>
    <t>32-028-000</t>
  </si>
  <si>
    <t>HARTFORD , NEWTON K</t>
  </si>
  <si>
    <t>34 SPRING ST</t>
  </si>
  <si>
    <t>38-088-000</t>
  </si>
  <si>
    <t>HARTIKKA, AILI J</t>
  </si>
  <si>
    <t>250 MIDDLE ST</t>
  </si>
  <si>
    <t>04530-1628</t>
  </si>
  <si>
    <t>39-055-000</t>
  </si>
  <si>
    <t>HARTWELL, BRANDON O</t>
  </si>
  <si>
    <t>51 ROBINSON ST</t>
  </si>
  <si>
    <t>37-005-000</t>
  </si>
  <si>
    <t>HARVEY, ELAINE ANN &amp;</t>
  </si>
  <si>
    <t>BRADLEY, JAHMAAL LEWIS</t>
  </si>
  <si>
    <t>189 HIGH ST</t>
  </si>
  <si>
    <t>04530-1656</t>
  </si>
  <si>
    <t>19-077-000</t>
  </si>
  <si>
    <t>HARVEY, LAURA  B</t>
  </si>
  <si>
    <t>HARVEY, MICHAEL</t>
  </si>
  <si>
    <t>46 DENNY RD</t>
  </si>
  <si>
    <t>31-003-000</t>
  </si>
  <si>
    <t>HARVEY, LAURA E &amp; JOSEPH E</t>
  </si>
  <si>
    <t>537 HIGH ST</t>
  </si>
  <si>
    <t>32-054-000</t>
  </si>
  <si>
    <t>HASENFUS, PAUL S</t>
  </si>
  <si>
    <t>552 WASHINGTON ST</t>
  </si>
  <si>
    <t>04530-1822</t>
  </si>
  <si>
    <t>32-053-000</t>
  </si>
  <si>
    <t>HASENFUS, PAUL S TR</t>
  </si>
  <si>
    <t>THE CABIN TRUST</t>
  </si>
  <si>
    <t>22-087-000</t>
  </si>
  <si>
    <t>Hasenfus, Richard C &amp; Christina M</t>
  </si>
  <si>
    <t>Hasenfus, Curt R</t>
  </si>
  <si>
    <t>16 Crawford Dr.</t>
  </si>
  <si>
    <t>15-050-003</t>
  </si>
  <si>
    <t>GOVERNOR</t>
  </si>
  <si>
    <t>HASKELL, ELIZABETH C &amp;</t>
  </si>
  <si>
    <t>MCKNIGHT, PHYLLIS C</t>
  </si>
  <si>
    <t>PO BOX 860</t>
  </si>
  <si>
    <t>07-038-000</t>
  </si>
  <si>
    <t>HASSETT, NATHANIEL P</t>
  </si>
  <si>
    <t>327 NORTH BATH RD</t>
  </si>
  <si>
    <t>27-144-000</t>
  </si>
  <si>
    <t>HATCH, AMANDA G &amp; JOEL S</t>
  </si>
  <si>
    <t>12 WESLEY ST</t>
  </si>
  <si>
    <t>28-303-000</t>
  </si>
  <si>
    <t>HATCH, BRIAN &amp; VIRGINIA</t>
  </si>
  <si>
    <t>14 ALLEN ST</t>
  </si>
  <si>
    <t>04530-2104</t>
  </si>
  <si>
    <t>21-155-000</t>
  </si>
  <si>
    <t>HAUPTLI, BRUCE W &amp; LAURIE V</t>
  </si>
  <si>
    <t>15 DUMMER ST</t>
  </si>
  <si>
    <t>43-005-000</t>
  </si>
  <si>
    <t>HAWES, MATTHEW DAVID</t>
  </si>
  <si>
    <t>15  WEBBER AVE</t>
  </si>
  <si>
    <t>07-033-001</t>
  </si>
  <si>
    <t>HAWKES CAMPBELL, BETH A</t>
  </si>
  <si>
    <t>CAMPBELL, DENNIST R, JR</t>
  </si>
  <si>
    <t>372 ATKINS RD</t>
  </si>
  <si>
    <t>JEFFERSON</t>
  </si>
  <si>
    <t>04348</t>
  </si>
  <si>
    <t>7000</t>
  </si>
  <si>
    <t>Current Use - Pasture Fam</t>
  </si>
  <si>
    <t>07-035-000</t>
  </si>
  <si>
    <t>07-019-000</t>
  </si>
  <si>
    <t>HAWKES, KAREN</t>
  </si>
  <si>
    <t>40 HAWKES LN</t>
  </si>
  <si>
    <t>07-026-001</t>
  </si>
  <si>
    <t>07-011-000</t>
  </si>
  <si>
    <t>HAWKES</t>
  </si>
  <si>
    <t>HAWKES, KAREN H</t>
  </si>
  <si>
    <t>07-013-000</t>
  </si>
  <si>
    <t>07-017-000</t>
  </si>
  <si>
    <t>07-018-000</t>
  </si>
  <si>
    <t>09-003-000</t>
  </si>
  <si>
    <t>09-004-000</t>
  </si>
  <si>
    <t>HAWKES, KAREN H &amp; OLIVER, JAMES E</t>
  </si>
  <si>
    <t>07-026-000</t>
  </si>
  <si>
    <t>HAWKES, MARK</t>
  </si>
  <si>
    <t>PO BOX 311</t>
  </si>
  <si>
    <t>07-028-000</t>
  </si>
  <si>
    <t>09-002-001</t>
  </si>
  <si>
    <t>HAYDEN, MARTIN &amp; ANNE C J</t>
  </si>
  <si>
    <t>6 BOWKER ST</t>
  </si>
  <si>
    <t>07-014-000</t>
  </si>
  <si>
    <t>HAYDEN, MARTIN S</t>
  </si>
  <si>
    <t>31-056-000</t>
  </si>
  <si>
    <t>REDLON</t>
  </si>
  <si>
    <t>HAYNES, JILL</t>
  </si>
  <si>
    <t>5 REDLON RD</t>
  </si>
  <si>
    <t>21-143-000</t>
  </si>
  <si>
    <t>HAYNES, ROBIN A</t>
  </si>
  <si>
    <t>46 EDWARD ST</t>
  </si>
  <si>
    <t>31-039-000</t>
  </si>
  <si>
    <t>HAYS, MICHAEL F &amp; DONNA M</t>
  </si>
  <si>
    <t>60 RICHARDSON ST</t>
  </si>
  <si>
    <t>33-012-000</t>
  </si>
  <si>
    <t>HAYS, MICHAEL F, JR</t>
  </si>
  <si>
    <t>SPENCE, HOLLY M</t>
  </si>
  <si>
    <t>497 HIGH ST</t>
  </si>
  <si>
    <t>28-189-000</t>
  </si>
  <si>
    <t>HEADER, DANIEL R &amp; DAVID J &amp; HOPKINS, RE</t>
  </si>
  <si>
    <t>3 COUNTRY LN</t>
  </si>
  <si>
    <t>21-240-000</t>
  </si>
  <si>
    <t>HEANEY, MICHAEL K &amp; JACKSON, LUCIA A</t>
  </si>
  <si>
    <t>345 FRONT ST</t>
  </si>
  <si>
    <t>38-085-000</t>
  </si>
  <si>
    <t>HEARD, JANET D &amp; JAMES A</t>
  </si>
  <si>
    <t>FKA HEARD, JANET I &amp; JAMES A</t>
  </si>
  <si>
    <t>222 MIDDLE ST</t>
  </si>
  <si>
    <t>21-174-000</t>
  </si>
  <si>
    <t>HEATH, SHANNON L</t>
  </si>
  <si>
    <t>43 EDWARD ST</t>
  </si>
  <si>
    <t>04530-2736</t>
  </si>
  <si>
    <t>16-010-001</t>
  </si>
  <si>
    <t>HEBEBRAND, ANNE &amp; JABLOW, RICHARD</t>
  </si>
  <si>
    <t>102 RIDGE RD</t>
  </si>
  <si>
    <t>04530-4209</t>
  </si>
  <si>
    <t>10-008-000</t>
  </si>
  <si>
    <t>Hedeman, Donald T</t>
  </si>
  <si>
    <t>Lukianov, Sarah</t>
  </si>
  <si>
    <t>127  NORTH BATH RD</t>
  </si>
  <si>
    <t>33-141-000</t>
  </si>
  <si>
    <t>HEFFRON, LAWRENCE A</t>
  </si>
  <si>
    <t>8 CEDAR ST</t>
  </si>
  <si>
    <t>LIMESTONE</t>
  </si>
  <si>
    <t>04750-1101</t>
  </si>
  <si>
    <t>21-089-000</t>
  </si>
  <si>
    <t>HEGGIE, DOROTHY G</t>
  </si>
  <si>
    <t>1079 HIGH ST</t>
  </si>
  <si>
    <t>20-224-000</t>
  </si>
  <si>
    <t>HEIRS OF BROUWER, COLLEEN MCCORMACK</t>
  </si>
  <si>
    <t>C/O JOHAN BROUWER</t>
  </si>
  <si>
    <t>132 DUMMER ST</t>
  </si>
  <si>
    <t>04530-2855</t>
  </si>
  <si>
    <t>26-176-000</t>
  </si>
  <si>
    <t>HEITHOFF, KIM</t>
  </si>
  <si>
    <t>HEITHOFF, HEATHER</t>
  </si>
  <si>
    <t>PO BOX 423</t>
  </si>
  <si>
    <t>OLDWICK</t>
  </si>
  <si>
    <t>08858</t>
  </si>
  <si>
    <t>25-189-000</t>
  </si>
  <si>
    <t>HELGERSON, PHILIP A &amp; CAROL P</t>
  </si>
  <si>
    <t>PO BOX 955</t>
  </si>
  <si>
    <t>33-196-000</t>
  </si>
  <si>
    <t>HELM, ADAM &amp; ANDREA</t>
  </si>
  <si>
    <t>85 WIN BROWN RD</t>
  </si>
  <si>
    <t>STONEHAM</t>
  </si>
  <si>
    <t>04231</t>
  </si>
  <si>
    <t>25-111-000</t>
  </si>
  <si>
    <t>MAPLE GROVE</t>
  </si>
  <si>
    <t>HELMAN, ANDREW C</t>
  </si>
  <si>
    <t>173 WOLFES NECK RD</t>
  </si>
  <si>
    <t>05-020-000</t>
  </si>
  <si>
    <t>HEMINGWAY, BRIAN P &amp; ALYSSA K</t>
  </si>
  <si>
    <t>36  WEST CHOPS POINT RD</t>
  </si>
  <si>
    <t>31-114-000</t>
  </si>
  <si>
    <t>HEMPE, SANDRA L</t>
  </si>
  <si>
    <t>5 WEST ST</t>
  </si>
  <si>
    <t>39-031-000</t>
  </si>
  <si>
    <t>HENDRICKS, DARRYL S</t>
  </si>
  <si>
    <t>HENDRICKS, HOLLY L</t>
  </si>
  <si>
    <t>142 WASHINGTON ST</t>
  </si>
  <si>
    <t>32-138-000</t>
  </si>
  <si>
    <t>HENNESSEY AND WILSON, LLC</t>
  </si>
  <si>
    <t>PO BOX 202</t>
  </si>
  <si>
    <t>25-284-000</t>
  </si>
  <si>
    <t>HENNESSEY, MARY  F</t>
  </si>
  <si>
    <t>23-007-000</t>
  </si>
  <si>
    <t>HENRIKSON, KRIS W &amp; KATHY J</t>
  </si>
  <si>
    <t>2 MILL POND DR</t>
  </si>
  <si>
    <t>23-008-000</t>
  </si>
  <si>
    <t>23-030-000</t>
  </si>
  <si>
    <t>33-007-000</t>
  </si>
  <si>
    <t>HENRY, DONNA E</t>
  </si>
  <si>
    <t>FKA SEAMANS, DONNA E</t>
  </si>
  <si>
    <t>408 HIGH ST</t>
  </si>
  <si>
    <t>28-069-000</t>
  </si>
  <si>
    <t>HEPPELL, JOHN L &amp; CAROL A</t>
  </si>
  <si>
    <t>52 COURT ST</t>
  </si>
  <si>
    <t>14-011-000</t>
  </si>
  <si>
    <t>HERNANDEZ, JOHN D., SR.</t>
  </si>
  <si>
    <t>29 HARWARD ST</t>
  </si>
  <si>
    <t>33-075-000</t>
  </si>
  <si>
    <t>HERNANDEZ, KAMRON</t>
  </si>
  <si>
    <t>15 WEEKS ST</t>
  </si>
  <si>
    <t>14-008-000</t>
  </si>
  <si>
    <t>HERNANDEZ, RUBEN (SJT)</t>
  </si>
  <si>
    <t>33 HARWARD ST</t>
  </si>
  <si>
    <t>43-038-000</t>
  </si>
  <si>
    <t>HERON, ELIZABETH</t>
  </si>
  <si>
    <t>24 RIVERVIEW RD</t>
  </si>
  <si>
    <t>01-005-000</t>
  </si>
  <si>
    <t>HERRERA, GUILLERMO E &amp; JERALDINE</t>
  </si>
  <si>
    <t>45 HARPSWELL RD</t>
  </si>
  <si>
    <t>01-004-000</t>
  </si>
  <si>
    <t>HERRERA, GUILLERMO E &amp; JERALDINE K</t>
  </si>
  <si>
    <t>20-130-000</t>
  </si>
  <si>
    <t>HERRERA, JAMES</t>
  </si>
  <si>
    <t>1227 HIGH ST</t>
  </si>
  <si>
    <t>31-082-000</t>
  </si>
  <si>
    <t>HERRICK, ELIJAH</t>
  </si>
  <si>
    <t>HERRICK, NICHOLAS</t>
  </si>
  <si>
    <t>65 RICHARDSON ST</t>
  </si>
  <si>
    <t>19-088-000</t>
  </si>
  <si>
    <t>HERRICK, JONATHAN  M (PR)</t>
  </si>
  <si>
    <t>14 NOBLE AVE</t>
  </si>
  <si>
    <t>45-002-000</t>
  </si>
  <si>
    <t>HERRIGEL, RODGER K &amp; JILLIAN R H</t>
  </si>
  <si>
    <t>71 HIGH ST</t>
  </si>
  <si>
    <t>20-201-000</t>
  </si>
  <si>
    <t>HERRIGEL, SCOT P</t>
  </si>
  <si>
    <t>34  OLIVER ST</t>
  </si>
  <si>
    <t>22-068-000</t>
  </si>
  <si>
    <t>HERSOM, FREDERICK J (SJT)</t>
  </si>
  <si>
    <t>3 MATTHEWS AVE</t>
  </si>
  <si>
    <t>33-104-000</t>
  </si>
  <si>
    <t>HEWITT, ERIKA A</t>
  </si>
  <si>
    <t>12 CLIFTON ST</t>
  </si>
  <si>
    <t>28-278-000</t>
  </si>
  <si>
    <t>HEY NELLIE!, LLC</t>
  </si>
  <si>
    <t>25-110-002</t>
  </si>
  <si>
    <t>HF BATH REALTY LLC</t>
  </si>
  <si>
    <t>4 OAK GROVE AVE</t>
  </si>
  <si>
    <t>22-093-000</t>
  </si>
  <si>
    <t>HFB BATH REALTY, LLC</t>
  </si>
  <si>
    <t>25-110-000</t>
  </si>
  <si>
    <t>26-158-000</t>
  </si>
  <si>
    <t>HIBBARD, CAROLINE</t>
  </si>
  <si>
    <t>851 MIDDLE ST</t>
  </si>
  <si>
    <t>28-091-000</t>
  </si>
  <si>
    <t>HICKS, BESSIE R</t>
  </si>
  <si>
    <t>89 COURT ST</t>
  </si>
  <si>
    <t>27-171-000</t>
  </si>
  <si>
    <t>HICKS, CHARLES E SR &amp; DIANE Y</t>
  </si>
  <si>
    <t>31 STACEY ST</t>
  </si>
  <si>
    <t>13-044-005</t>
  </si>
  <si>
    <t>HICKS, NATHANIEL T &amp; MYRTLE E</t>
  </si>
  <si>
    <t>6 MARINERS WAY</t>
  </si>
  <si>
    <t>27-164-000</t>
  </si>
  <si>
    <t>HICKS-CYBULSKI, SHARLET R</t>
  </si>
  <si>
    <t>1479 MAIN RD</t>
  </si>
  <si>
    <t>14-089-000</t>
  </si>
  <si>
    <t>HIGGINS, DAVID C</t>
  </si>
  <si>
    <t>1311 HIGH ST</t>
  </si>
  <si>
    <t>04530-2332</t>
  </si>
  <si>
    <t>16-049-000</t>
  </si>
  <si>
    <t>HIGGINS, HARRY A &amp; LORRAINE</t>
  </si>
  <si>
    <t>PO BOX 495</t>
  </si>
  <si>
    <t>04530-0495</t>
  </si>
  <si>
    <t>21-075-000</t>
  </si>
  <si>
    <t>HIGGINS, WILBUR F JR &amp; KATHERINE A</t>
  </si>
  <si>
    <t>998 HIGH ST</t>
  </si>
  <si>
    <t>04530-2217</t>
  </si>
  <si>
    <t>27-016-001</t>
  </si>
  <si>
    <t>HIGH CENTRE NORTH EAST, LLC</t>
  </si>
  <si>
    <t>PO BOX 1080</t>
  </si>
  <si>
    <t>27-016-002</t>
  </si>
  <si>
    <t>27-016-003</t>
  </si>
  <si>
    <t>27-016-004</t>
  </si>
  <si>
    <t>HIGH  4</t>
  </si>
  <si>
    <t>27-016-005</t>
  </si>
  <si>
    <t>27-016-006</t>
  </si>
  <si>
    <t>27-002-000</t>
  </si>
  <si>
    <t>HIGH COURT PROPERTIES LLC</t>
  </si>
  <si>
    <t>C/O HOPKINSON &amp; ABBONDANZA, P.</t>
  </si>
  <si>
    <t>6 CITY CENTER SUITE 400</t>
  </si>
  <si>
    <t>28-060-000</t>
  </si>
  <si>
    <t>16-047-000</t>
  </si>
  <si>
    <t>HIKEL, ADAM &amp; KRISTINA MARIE</t>
  </si>
  <si>
    <t>PO BOX 464</t>
  </si>
  <si>
    <t>32-017-000</t>
  </si>
  <si>
    <t>HILDENBRAND, VIRGINIA A &amp; JOSHUA D</t>
  </si>
  <si>
    <t>516 MIDDLE ST</t>
  </si>
  <si>
    <t>09-009-001</t>
  </si>
  <si>
    <t>HILL, ADAM J &amp; HRANICH, RANDI L</t>
  </si>
  <si>
    <t>25 SPRINGVIEW LANE UNIT 1</t>
  </si>
  <si>
    <t>16-045-001</t>
  </si>
  <si>
    <t>SPRING VIEW  1</t>
  </si>
  <si>
    <t>21-176-000</t>
  </si>
  <si>
    <t>EDWARD STREET</t>
  </si>
  <si>
    <t>HILL, JACOB</t>
  </si>
  <si>
    <t>12 BLUFF RD</t>
  </si>
  <si>
    <t>20-331-000</t>
  </si>
  <si>
    <t>HILL, JUNE W</t>
  </si>
  <si>
    <t>41 DRUMMOND PT</t>
  </si>
  <si>
    <t>19-102-000</t>
  </si>
  <si>
    <t>HILL, LYNNETTE A &amp; JOHNSON, JASON S</t>
  </si>
  <si>
    <t>39  TOWER CIR</t>
  </si>
  <si>
    <t>25-165-000</t>
  </si>
  <si>
    <t>Hill, Michael  J</t>
  </si>
  <si>
    <t>Malmquist, Melissa  G</t>
  </si>
  <si>
    <t>20-029-000</t>
  </si>
  <si>
    <t>HILL, PHYLLIS</t>
  </si>
  <si>
    <t>1218 HIGH ST</t>
  </si>
  <si>
    <t>32-149-000</t>
  </si>
  <si>
    <t>HILL, RICHARD S &amp; MERYL A</t>
  </si>
  <si>
    <t>04530-1953</t>
  </si>
  <si>
    <t>28-065-000</t>
  </si>
  <si>
    <t>HILL, SEAN D &amp; JOHANNA F</t>
  </si>
  <si>
    <t>32 COURT STREET</t>
  </si>
  <si>
    <t>20-206-000</t>
  </si>
  <si>
    <t>HILL, WILLIAM</t>
  </si>
  <si>
    <t>HILL, LYNN ROUILLARD</t>
  </si>
  <si>
    <t>86B COURT ST</t>
  </si>
  <si>
    <t>15-009-000</t>
  </si>
  <si>
    <t>HILLHOUSE INC</t>
  </si>
  <si>
    <t>166 WHISKEAG RD</t>
  </si>
  <si>
    <t>15-010-000</t>
  </si>
  <si>
    <t>15-011-000</t>
  </si>
  <si>
    <t>34-029-000</t>
  </si>
  <si>
    <t>NICHOLS</t>
  </si>
  <si>
    <t>HILLICOSS, BENJAMIN</t>
  </si>
  <si>
    <t>1 NICHOLS ST</t>
  </si>
  <si>
    <t>19-089-000</t>
  </si>
  <si>
    <t>HILTON INVESTMENTS, LLC</t>
  </si>
  <si>
    <t>503 ESSEX ST</t>
  </si>
  <si>
    <t>BANGOR</t>
  </si>
  <si>
    <t>04401</t>
  </si>
  <si>
    <t>28-047-000</t>
  </si>
  <si>
    <t>HINDS, DUANE P</t>
  </si>
  <si>
    <t>5 LEONARD CT</t>
  </si>
  <si>
    <t>33-078-000</t>
  </si>
  <si>
    <t>HINDS, KEVIN J &amp; MELANIE F</t>
  </si>
  <si>
    <t>394 WASHINGTON ST</t>
  </si>
  <si>
    <t>26-075-000</t>
  </si>
  <si>
    <t>HINDS, MARY G &amp; PATRICIA A, TR</t>
  </si>
  <si>
    <t>THE HINDS TRUST</t>
  </si>
  <si>
    <t>907 HIGH ST</t>
  </si>
  <si>
    <t>38-108-016</t>
  </si>
  <si>
    <t>SCHOONER RIDGE  16</t>
  </si>
  <si>
    <t>HINNENDAEL, LUCINDA J</t>
  </si>
  <si>
    <t>2 SCHOONER RIDGE RD #16</t>
  </si>
  <si>
    <t>26-040-000</t>
  </si>
  <si>
    <t>HIXON, DIANA F &amp; RANDY S</t>
  </si>
  <si>
    <t>2 BEDFORD ST</t>
  </si>
  <si>
    <t>39-033-000</t>
  </si>
  <si>
    <t>HIXON, KARYN</t>
  </si>
  <si>
    <t>29 HILLCREST ST</t>
  </si>
  <si>
    <t>GARDINER</t>
  </si>
  <si>
    <t>04345</t>
  </si>
  <si>
    <t>26-038-000</t>
  </si>
  <si>
    <t>HIXON, RANDY S &amp; DIANA F</t>
  </si>
  <si>
    <t>26-258-311</t>
  </si>
  <si>
    <t>COMMERCIAL  101</t>
  </si>
  <si>
    <t>HLOZIK, RUZENA</t>
  </si>
  <si>
    <t>58 N COLLIER BLVD 1212</t>
  </si>
  <si>
    <t>MARCO ISLAND</t>
  </si>
  <si>
    <t>34145</t>
  </si>
  <si>
    <t>29-008-000</t>
  </si>
  <si>
    <t>HLT, LLC</t>
  </si>
  <si>
    <t>27-245-000</t>
  </si>
  <si>
    <t>HOAG, AMANDA J</t>
  </si>
  <si>
    <t>21  LIBERTY ST</t>
  </si>
  <si>
    <t>20-133-000</t>
  </si>
  <si>
    <t>HOARE, MOLLY E</t>
  </si>
  <si>
    <t>20 RICHARDS DRIVE</t>
  </si>
  <si>
    <t>46-023-000</t>
  </si>
  <si>
    <t>HODGKINS, BRADFORD T &amp; VALLIERE, DRU</t>
  </si>
  <si>
    <t>26 HIGH ST</t>
  </si>
  <si>
    <t>06-008-000</t>
  </si>
  <si>
    <t>HODGKINS, JOSEPH &amp; CHURCHILL, OLIVIA</t>
  </si>
  <si>
    <t>291 NORTH BATH RD</t>
  </si>
  <si>
    <t>20-075-000</t>
  </si>
  <si>
    <t>HODGKINS, LARRY A</t>
  </si>
  <si>
    <t>1 TOWER CIR</t>
  </si>
  <si>
    <t>21-200-000</t>
  </si>
  <si>
    <t>HODGKINS, RICHARD D &amp; DONNA M</t>
  </si>
  <si>
    <t>11 PEARL ST</t>
  </si>
  <si>
    <t>04530-2712</t>
  </si>
  <si>
    <t>33-043-000</t>
  </si>
  <si>
    <t>HOEFLER, HEIDI</t>
  </si>
  <si>
    <t>3 HERITAGE WY</t>
  </si>
  <si>
    <t>ROWLEY</t>
  </si>
  <si>
    <t>01969</t>
  </si>
  <si>
    <t>38-082-000</t>
  </si>
  <si>
    <t>HOEHLING, ANNALIESE</t>
  </si>
  <si>
    <t>206 MIDDLE ST</t>
  </si>
  <si>
    <t>04-033-000</t>
  </si>
  <si>
    <t>HOERTH, JENNIFER L</t>
  </si>
  <si>
    <t>PO BOX 589</t>
  </si>
  <si>
    <t>04-034-000</t>
  </si>
  <si>
    <t>09-012-000</t>
  </si>
  <si>
    <t>HOFFMAN, MAILE</t>
  </si>
  <si>
    <t>KOTT, ALEXANDER B</t>
  </si>
  <si>
    <t>217 RIDGE RD</t>
  </si>
  <si>
    <t>20-180-000</t>
  </si>
  <si>
    <t>HOFFMAN, OLIVIA G</t>
  </si>
  <si>
    <t>53 BEACON STREET</t>
  </si>
  <si>
    <t>17-020-000</t>
  </si>
  <si>
    <t>HOLBROOK, CLIFTON R &amp; EUSTACIA, TRUSTEE</t>
  </si>
  <si>
    <t>HOLBROOK FAMILY TRUST</t>
  </si>
  <si>
    <t>325 OLD BRUNSWICK RD</t>
  </si>
  <si>
    <t>33-056-000</t>
  </si>
  <si>
    <t>HOLBROOK, TERRANCE M &amp; JANICE E</t>
  </si>
  <si>
    <t>32 WEEKS ST</t>
  </si>
  <si>
    <t>25-238-000</t>
  </si>
  <si>
    <t>HOLLAND, ELEANORE C</t>
  </si>
  <si>
    <t>c/o Matthew Holland</t>
  </si>
  <si>
    <t>38 Harmony Rd</t>
  </si>
  <si>
    <t>Northwood</t>
  </si>
  <si>
    <t>03261</t>
  </si>
  <si>
    <t>20-310-000</t>
  </si>
  <si>
    <t>HOLLENBECK, STEPHEN A &amp; JOANNE T</t>
  </si>
  <si>
    <t>14 TRUFANT ST</t>
  </si>
  <si>
    <t>32-018-000</t>
  </si>
  <si>
    <t>HOLT, CHARLES W</t>
  </si>
  <si>
    <t>PO BOX 3</t>
  </si>
  <si>
    <t>04530-0003</t>
  </si>
  <si>
    <t>34-001-000</t>
  </si>
  <si>
    <t>HOLT, FRANKIE A</t>
  </si>
  <si>
    <t>8 SPRUCE ST</t>
  </si>
  <si>
    <t>19-074-000</t>
  </si>
  <si>
    <t>HOLT, JOHN A</t>
  </si>
  <si>
    <t>PO BOX 440</t>
  </si>
  <si>
    <t>39-054-000</t>
  </si>
  <si>
    <t>HOLT, MARIE G J</t>
  </si>
  <si>
    <t>40 ROBINSON ST</t>
  </si>
  <si>
    <t>04530-1647</t>
  </si>
  <si>
    <t>45-026-002</t>
  </si>
  <si>
    <t>HOLT, TIMOTHY J</t>
  </si>
  <si>
    <t>4 BUMPY HILL RD</t>
  </si>
  <si>
    <t>45-026-000</t>
  </si>
  <si>
    <t>HOLT, TIMOTHY J SR</t>
  </si>
  <si>
    <t>28-089-000</t>
  </si>
  <si>
    <t>HOLTAVISION LLC</t>
  </si>
  <si>
    <t>PO BOX 651</t>
  </si>
  <si>
    <t>01-026-000</t>
  </si>
  <si>
    <t>HOLYOKE, KAREN M, ESQ (PR)</t>
  </si>
  <si>
    <t>PO BOX 1210</t>
  </si>
  <si>
    <t>04402-1210</t>
  </si>
  <si>
    <t>25-175-000</t>
  </si>
  <si>
    <t>HOMAN, BRIAN &amp; KATHLEEN M</t>
  </si>
  <si>
    <t>99 BEDFORD ST</t>
  </si>
  <si>
    <t>28-147-000</t>
  </si>
  <si>
    <t>HOMAN, CRISTAL E</t>
  </si>
  <si>
    <t>34 FLORAL ST</t>
  </si>
  <si>
    <t>14-058-000</t>
  </si>
  <si>
    <t>HOMAN, LORETTA M</t>
  </si>
  <si>
    <t>6 BARQUE RD</t>
  </si>
  <si>
    <t>26-264-000</t>
  </si>
  <si>
    <t>HOMETOWN HOLDINGS LLC</t>
  </si>
  <si>
    <t>185 FRONT ST</t>
  </si>
  <si>
    <t>3240</t>
  </si>
  <si>
    <t>Supermarket</t>
  </si>
  <si>
    <t>31-069-004</t>
  </si>
  <si>
    <t>PEREGRINE</t>
  </si>
  <si>
    <t>HONQUEST, TIMOTHY</t>
  </si>
  <si>
    <t>5 PEREGRINE CT</t>
  </si>
  <si>
    <t>31-084-000</t>
  </si>
  <si>
    <t>HOOPER, SCOTT M</t>
  </si>
  <si>
    <t>13 WEST ST</t>
  </si>
  <si>
    <t>25-163-000</t>
  </si>
  <si>
    <t>HOOVER, COLIN THOMAS</t>
  </si>
  <si>
    <t>WARD, ALEXANDRA S</t>
  </si>
  <si>
    <t>222 NORTH ST</t>
  </si>
  <si>
    <t>31-027-000</t>
  </si>
  <si>
    <t>HOPKINS, CLARENCE S &amp; MARY J</t>
  </si>
  <si>
    <t>38 RICHARDSON ST</t>
  </si>
  <si>
    <t>24-014-002</t>
  </si>
  <si>
    <t>HOPKINS, KENDRICK L</t>
  </si>
  <si>
    <t>HOPKINS, TODD L</t>
  </si>
  <si>
    <t>1 AEGIS DR UNIT A</t>
  </si>
  <si>
    <t>14-034-000</t>
  </si>
  <si>
    <t>HOPKINSON, JAMES A &amp; SUSAN R</t>
  </si>
  <si>
    <t>1353 WASHINGTON ST</t>
  </si>
  <si>
    <t>32-146-000</t>
  </si>
  <si>
    <t>HORTON, ALDEN , JR</t>
  </si>
  <si>
    <t>HORTON, ELIZABETH</t>
  </si>
  <si>
    <t>41 BELMONT ST</t>
  </si>
  <si>
    <t>33-059-000</t>
  </si>
  <si>
    <t>HORTON, CONNOR B &amp; HOPE K</t>
  </si>
  <si>
    <t>39  CHERRY ST</t>
  </si>
  <si>
    <t>04530-1716</t>
  </si>
  <si>
    <t>21-041-000</t>
  </si>
  <si>
    <t>HORTON, NANCY K</t>
  </si>
  <si>
    <t>1086 HIGH ST</t>
  </si>
  <si>
    <t>21-086-000</t>
  </si>
  <si>
    <t>27-200-000</t>
  </si>
  <si>
    <t>HOSMER, GLEN E &amp; FLORENCE A</t>
  </si>
  <si>
    <t>JEWELL, FLORENCE W.</t>
  </si>
  <si>
    <t>413 SWAMP RD</t>
  </si>
  <si>
    <t>04-018-000</t>
  </si>
  <si>
    <t>HOULIHAN, RAYMOND J &amp; MAGIAN, ALYSON J</t>
  </si>
  <si>
    <t>142 BUTLER HEAD RD</t>
  </si>
  <si>
    <t>04-028-000</t>
  </si>
  <si>
    <t>HOWARD, GARY W &amp; LORNA L</t>
  </si>
  <si>
    <t>136 RIDGE RD</t>
  </si>
  <si>
    <t>07-060-000</t>
  </si>
  <si>
    <t>16-013-000</t>
  </si>
  <si>
    <t>16-014-000</t>
  </si>
  <si>
    <t>19-107-000</t>
  </si>
  <si>
    <t>16-015-000</t>
  </si>
  <si>
    <t>HOWARD, GARY W JR</t>
  </si>
  <si>
    <t>156 RIDGE RD</t>
  </si>
  <si>
    <t>16-016-000</t>
  </si>
  <si>
    <t>28-306-000</t>
  </si>
  <si>
    <t>HOWARD, JOHN M</t>
  </si>
  <si>
    <t>20 ALLEN ST</t>
  </si>
  <si>
    <t>27-229-000</t>
  </si>
  <si>
    <t>HOWE, SHAWN D</t>
  </si>
  <si>
    <t>84 UNION ST</t>
  </si>
  <si>
    <t>38-108-003</t>
  </si>
  <si>
    <t>SCHOONER RIDGE  3</t>
  </si>
  <si>
    <t>HOWELL, WILLIAM  E</t>
  </si>
  <si>
    <t>HOWELL, SALLY S</t>
  </si>
  <si>
    <t>4 SCHOONER RIDGE RD #3</t>
  </si>
  <si>
    <t>20-153-000</t>
  </si>
  <si>
    <t>HOWLAND, LAUREN</t>
  </si>
  <si>
    <t>32 VALLEY RD</t>
  </si>
  <si>
    <t>33-033-000</t>
  </si>
  <si>
    <t>HOY, NATHAN E &amp; MELISSA J</t>
  </si>
  <si>
    <t>33 BERGQUIST DR</t>
  </si>
  <si>
    <t>43-014-000</t>
  </si>
  <si>
    <t>HOYLE, JILL L &amp; MICHAEL M</t>
  </si>
  <si>
    <t>61 LEMONT ST</t>
  </si>
  <si>
    <t>16-045-007</t>
  </si>
  <si>
    <t>SPRING VIEW  7</t>
  </si>
  <si>
    <t>HRANICH, ED &amp; ELAINE</t>
  </si>
  <si>
    <t>25 SPRING VIEW LANE UNIT 7</t>
  </si>
  <si>
    <t>21-028-000</t>
  </si>
  <si>
    <t>HRANICKY, MARK A &amp; RANGE-HRANICKY, AMY J</t>
  </si>
  <si>
    <t>45 PEARL ST</t>
  </si>
  <si>
    <t>05-029-000</t>
  </si>
  <si>
    <t>HUDSON, DAVID C &amp; KATHERINE I</t>
  </si>
  <si>
    <t>9 HOUNDS WAY</t>
  </si>
  <si>
    <t>04-032-000</t>
  </si>
  <si>
    <t>HOUNDS</t>
  </si>
  <si>
    <t>HUDSON, DAVID C &amp; LYNN E</t>
  </si>
  <si>
    <t>07-052-000</t>
  </si>
  <si>
    <t>07-053-001          00</t>
  </si>
  <si>
    <t>07-054-001</t>
  </si>
  <si>
    <t>27-150-000</t>
  </si>
  <si>
    <t>WESLEY ST</t>
  </si>
  <si>
    <t>HUDSON, DAVID E &amp; JUDITH C</t>
  </si>
  <si>
    <t>17 WESLEY ST CT</t>
  </si>
  <si>
    <t>04530-1919</t>
  </si>
  <si>
    <t>38-108-013</t>
  </si>
  <si>
    <t>SCHOONER RIDGE  13</t>
  </si>
  <si>
    <t>HUDSON, SHARON</t>
  </si>
  <si>
    <t>2 SCHOONER RIDGE RD UNIT 13</t>
  </si>
  <si>
    <t>Vet. Spouse-ME</t>
  </si>
  <si>
    <t>21-097-000</t>
  </si>
  <si>
    <t>HUEBLER, BENJAMIN J</t>
  </si>
  <si>
    <t>KOEHLING, JULIA J</t>
  </si>
  <si>
    <t>79 YORK ST</t>
  </si>
  <si>
    <t>45-008-000</t>
  </si>
  <si>
    <t>HUGGER, NANCY B</t>
  </si>
  <si>
    <t>NAULTY, SHERBURNE F</t>
  </si>
  <si>
    <t>51 HIGH ST</t>
  </si>
  <si>
    <t>13-048-000</t>
  </si>
  <si>
    <t>HUGHES, ELLEN K &amp; JAMES O</t>
  </si>
  <si>
    <t>1515 WASHINGTON ST</t>
  </si>
  <si>
    <t>28-018-000</t>
  </si>
  <si>
    <t>HUGHES, GREGORY A &amp; JEANNE E</t>
  </si>
  <si>
    <t>39 WESTERN AVENUE</t>
  </si>
  <si>
    <t>26-226-000</t>
  </si>
  <si>
    <t>HUGHES, JOEL B &amp; VICTORIA B</t>
  </si>
  <si>
    <t>53 ELM ST</t>
  </si>
  <si>
    <t>20-001-000</t>
  </si>
  <si>
    <t>HUGHES, THOMAS H &amp; ELIZABETH S</t>
  </si>
  <si>
    <t>1158 WASHINGTON ST</t>
  </si>
  <si>
    <t>20-002-000</t>
  </si>
  <si>
    <t>25-209-000</t>
  </si>
  <si>
    <t>HULL, ROBERT LINCOLN &amp; REBEKAH HOPE</t>
  </si>
  <si>
    <t>221 OAK ST</t>
  </si>
  <si>
    <t>04530-0220</t>
  </si>
  <si>
    <t>25-209-001</t>
  </si>
  <si>
    <t>HULL, ROBERT W JR</t>
  </si>
  <si>
    <t>1083 WEST ALNA ROAD</t>
  </si>
  <si>
    <t>ALNA</t>
  </si>
  <si>
    <t>04535</t>
  </si>
  <si>
    <t>07-039-000</t>
  </si>
  <si>
    <t>HUMMER, JAMES R &amp; SUSAN A</t>
  </si>
  <si>
    <t>20 VARNEY MILL RD</t>
  </si>
  <si>
    <t>07-043-000</t>
  </si>
  <si>
    <t>31-018-000</t>
  </si>
  <si>
    <t>HUMPHREY, ELOISE W</t>
  </si>
  <si>
    <t>10 WINDLASS CT</t>
  </si>
  <si>
    <t>27-186-000</t>
  </si>
  <si>
    <t>HUNT, ANNA R</t>
  </si>
  <si>
    <t>685 MIDDLE ST</t>
  </si>
  <si>
    <t>25-280-000</t>
  </si>
  <si>
    <t>HUNT, JULIE A</t>
  </si>
  <si>
    <t>57 CHESTNUT ST</t>
  </si>
  <si>
    <t>24-014-009</t>
  </si>
  <si>
    <t>HUNTER, JAMES</t>
  </si>
  <si>
    <t>HUNTER, ADELA</t>
  </si>
  <si>
    <t>9 AEGIS DR, UNIT A</t>
  </si>
  <si>
    <t>20-336-000</t>
  </si>
  <si>
    <t>Huntington, Carol L</t>
  </si>
  <si>
    <t>Ferguson, Albert R Jr</t>
  </si>
  <si>
    <t>121 BOWERY ST</t>
  </si>
  <si>
    <t>25-254-000</t>
  </si>
  <si>
    <t>HUNTINGTON, PATRICIA W</t>
  </si>
  <si>
    <t>131 LINCOLN ST</t>
  </si>
  <si>
    <t>20-366-000</t>
  </si>
  <si>
    <t>HUNTWOOD, JODY D &amp; SUSAN J</t>
  </si>
  <si>
    <t>15 SOMERSET PL</t>
  </si>
  <si>
    <t>25-277-000</t>
  </si>
  <si>
    <t>HUOTARI, KIRSTI S</t>
  </si>
  <si>
    <t>107 LINCOLN ST</t>
  </si>
  <si>
    <t>20-139-000</t>
  </si>
  <si>
    <t>HURD, ELLEN M</t>
  </si>
  <si>
    <t>23 VALLEY RD</t>
  </si>
  <si>
    <t>33-099-000</t>
  </si>
  <si>
    <t>HURD, JOHN E III &amp; DIANE M</t>
  </si>
  <si>
    <t>17 CLIFTON ST</t>
  </si>
  <si>
    <t>33-017-000</t>
  </si>
  <si>
    <t>HURLBURT, NORMAN W &amp; JOEL N</t>
  </si>
  <si>
    <t>55 WOODLAND AVENUE</t>
  </si>
  <si>
    <t>WILTON</t>
  </si>
  <si>
    <t>04294</t>
  </si>
  <si>
    <t>25-046-000</t>
  </si>
  <si>
    <t>HUSE SCHOOL APARTMENTS, LP</t>
  </si>
  <si>
    <t>THE SZANTON COMPANY</t>
  </si>
  <si>
    <t>TEN FREE STREET, THIRD FLOOR</t>
  </si>
  <si>
    <t>27-236-000</t>
  </si>
  <si>
    <t>HUTCHINGS, MARGARET A</t>
  </si>
  <si>
    <t>12 LIBERTY ST</t>
  </si>
  <si>
    <t>39-050-000</t>
  </si>
  <si>
    <t>HUTCHINSON, GLENN LEWIS &amp; ELLEN SUSAN</t>
  </si>
  <si>
    <t>VON MAGNUS, ERIC</t>
  </si>
  <si>
    <t>61 MIDDLE ST</t>
  </si>
  <si>
    <t>04530-1613</t>
  </si>
  <si>
    <t>20-151-000</t>
  </si>
  <si>
    <t>HUTTON, ALESHIA A</t>
  </si>
  <si>
    <t>26 VALLEY RD</t>
  </si>
  <si>
    <t>37-004-000</t>
  </si>
  <si>
    <t>HUTTON, RABYRNE</t>
  </si>
  <si>
    <t>195 HIGH ST</t>
  </si>
  <si>
    <t>31-021-000</t>
  </si>
  <si>
    <t>HYDE SCHOOL</t>
  </si>
  <si>
    <t>616 HIGH STREET</t>
  </si>
  <si>
    <t>04530-1946</t>
  </si>
  <si>
    <t>31-022-001</t>
  </si>
  <si>
    <t>31-024-001</t>
  </si>
  <si>
    <t>31-025-000</t>
  </si>
  <si>
    <t>31-031-000</t>
  </si>
  <si>
    <t>31-032-000</t>
  </si>
  <si>
    <t>31-054-000</t>
  </si>
  <si>
    <t>31-055-000</t>
  </si>
  <si>
    <t>32-116-000</t>
  </si>
  <si>
    <t>616 HIGH ST</t>
  </si>
  <si>
    <t>32-117-000</t>
  </si>
  <si>
    <t>32-118-001</t>
  </si>
  <si>
    <t>32-119-000</t>
  </si>
  <si>
    <t>14-048-000</t>
  </si>
  <si>
    <t>HYNES, JONATHAN G</t>
  </si>
  <si>
    <t>1384 WASHINGTON ST</t>
  </si>
  <si>
    <t>14-104-000</t>
  </si>
  <si>
    <t>IDE, SHELLEY S</t>
  </si>
  <si>
    <t>1299 HIGH ST</t>
  </si>
  <si>
    <t>26-258-313</t>
  </si>
  <si>
    <t>IFFLAND, CATHERINE ARENA</t>
  </si>
  <si>
    <t>155 COMMERCIAL STREET, UNIT 10</t>
  </si>
  <si>
    <t>28-304-000</t>
  </si>
  <si>
    <t>IFILL, CLINTON JR</t>
  </si>
  <si>
    <t>16 ALLEN ST</t>
  </si>
  <si>
    <t>25-288-000</t>
  </si>
  <si>
    <t>IKARD, WILLIAM M</t>
  </si>
  <si>
    <t>GRAULTY, SARAH L</t>
  </si>
  <si>
    <t>60 CHESTNUT ST</t>
  </si>
  <si>
    <t>21-167-000</t>
  </si>
  <si>
    <t>INGLEHART, DAVID D &amp; DONNA W</t>
  </si>
  <si>
    <t>9 TURNER CT</t>
  </si>
  <si>
    <t>20-004-000</t>
  </si>
  <si>
    <t>INGRAHAM, TIMOTHY  C</t>
  </si>
  <si>
    <t>MEEKS, JESSICA L</t>
  </si>
  <si>
    <t>314 STEVENS AVE</t>
  </si>
  <si>
    <t>25-010-000</t>
  </si>
  <si>
    <t>INMAN, HARRY E</t>
  </si>
  <si>
    <t>96 RIDGE RD</t>
  </si>
  <si>
    <t>16-009-000</t>
  </si>
  <si>
    <t>INMAN, HARRY E JR</t>
  </si>
  <si>
    <t>96 RIDGE ROAD</t>
  </si>
  <si>
    <t>20-086-000</t>
  </si>
  <si>
    <t>20-218-000</t>
  </si>
  <si>
    <t>16-011-000</t>
  </si>
  <si>
    <t>INMAN, HARRY E JR &amp; TYLER W</t>
  </si>
  <si>
    <t>39-069-000</t>
  </si>
  <si>
    <t>INMAN, JOSEPH D &amp; KATHLEEN</t>
  </si>
  <si>
    <t>175 HIGH ST</t>
  </si>
  <si>
    <t>40-002-000</t>
  </si>
  <si>
    <t>25-132-000</t>
  </si>
  <si>
    <t>INMAN, TYLER</t>
  </si>
  <si>
    <t>INMAN, SOPHIA</t>
  </si>
  <si>
    <t>155 NORTH ST</t>
  </si>
  <si>
    <t>04530-2230</t>
  </si>
  <si>
    <t>43-040-000</t>
  </si>
  <si>
    <t>INNES, RICHARD C (PR)</t>
  </si>
  <si>
    <t>164 WEST RIVER ST</t>
  </si>
  <si>
    <t>ORANGE</t>
  </si>
  <si>
    <t>01364</t>
  </si>
  <si>
    <t>27-145-000</t>
  </si>
  <si>
    <t>INNOVATIVE BUSINESS SOLUTIONS, LLC</t>
  </si>
  <si>
    <t>32-070-000</t>
  </si>
  <si>
    <t>28-054-001</t>
  </si>
  <si>
    <t>INTEGRITY HOLDINGS LLC</t>
  </si>
  <si>
    <t>PO BOX 52</t>
  </si>
  <si>
    <t>BARRINGTON</t>
  </si>
  <si>
    <t>03825</t>
  </si>
  <si>
    <t>23-013-000</t>
  </si>
  <si>
    <t>INTERMONT, SCOTT P &amp; DONNA J</t>
  </si>
  <si>
    <t>3 KENNEBEC CIR</t>
  </si>
  <si>
    <t>28-272-000</t>
  </si>
  <si>
    <t>IRVING, MARK E &amp; CYNTHIA R</t>
  </si>
  <si>
    <t>57 ACADEMY ST</t>
  </si>
  <si>
    <t>20-052-000</t>
  </si>
  <si>
    <t>ISBART, SHELBY</t>
  </si>
  <si>
    <t>44 MEADOW WY</t>
  </si>
  <si>
    <t>20-168-000</t>
  </si>
  <si>
    <t>ISLIN, REBECCA</t>
  </si>
  <si>
    <t>155  GRAND BLVD</t>
  </si>
  <si>
    <t>MOBILE</t>
  </si>
  <si>
    <t>36607</t>
  </si>
  <si>
    <t>29-007-000</t>
  </si>
  <si>
    <t>J ELWELL LLC</t>
  </si>
  <si>
    <t>698 ARROWSIC RD</t>
  </si>
  <si>
    <t>25-038-000</t>
  </si>
  <si>
    <t>JACESKO, JONATHAN J &amp; EMILY L</t>
  </si>
  <si>
    <t>12  POTTER ST</t>
  </si>
  <si>
    <t>GROTON</t>
  </si>
  <si>
    <t>06340</t>
  </si>
  <si>
    <t>15-013-000</t>
  </si>
  <si>
    <t>JACKINS, MARCIA M</t>
  </si>
  <si>
    <t>210 WHISKEAG RD</t>
  </si>
  <si>
    <t>38-020-000</t>
  </si>
  <si>
    <t>JACKSON, BRIAN L &amp; AUDREY L</t>
  </si>
  <si>
    <t>210 WASHINGTON ST</t>
  </si>
  <si>
    <t>31-112-000</t>
  </si>
  <si>
    <t>JACKSON, DONALD P, JR &amp; JAMIE M</t>
  </si>
  <si>
    <t>58 WESTERN AVE</t>
  </si>
  <si>
    <t>33-126-000</t>
  </si>
  <si>
    <t>JACKSON, ISABELLA</t>
  </si>
  <si>
    <t>17 HIGHLAND ST</t>
  </si>
  <si>
    <t>27-248-000</t>
  </si>
  <si>
    <t>JACKSON, JONATHAN B</t>
  </si>
  <si>
    <t>1 LIBERTY ST</t>
  </si>
  <si>
    <t>22-040-000</t>
  </si>
  <si>
    <t>JACKSON, LYN A &amp; BRUCE K</t>
  </si>
  <si>
    <t>51 OAK GROVE AVE</t>
  </si>
  <si>
    <t>04530-2325</t>
  </si>
  <si>
    <t>28-195-000</t>
  </si>
  <si>
    <t>JACKSON, MARCIA K &amp; GENEVIEVE E</t>
  </si>
  <si>
    <t>85 BLUFF RD</t>
  </si>
  <si>
    <t>04530-1501</t>
  </si>
  <si>
    <t>25-047-000</t>
  </si>
  <si>
    <t>JACKSON, SALLY L (SJT)</t>
  </si>
  <si>
    <t>33 ANDREWS RD</t>
  </si>
  <si>
    <t>39-015-000</t>
  </si>
  <si>
    <t>JACKSON, VICTORIA</t>
  </si>
  <si>
    <t>24 WASHINGTON ST</t>
  </si>
  <si>
    <t>39-016-000</t>
  </si>
  <si>
    <t>JACKSON, VICTORIA H</t>
  </si>
  <si>
    <t>25-225-000</t>
  </si>
  <si>
    <t>JACOBS, LYNN J</t>
  </si>
  <si>
    <t>ANDREWS, BENJAMIN K</t>
  </si>
  <si>
    <t>164 OAK ST</t>
  </si>
  <si>
    <t>26-199-000</t>
  </si>
  <si>
    <t>JACQUELINE PIERCE REAL ESTATE, LLC</t>
  </si>
  <si>
    <t>969 WASHINGTON ST</t>
  </si>
  <si>
    <t>24-010-000</t>
  </si>
  <si>
    <t>RANGER</t>
  </si>
  <si>
    <t>Jacunski, Steven &amp; Paula K</t>
  </si>
  <si>
    <t>4 Ranger Circle</t>
  </si>
  <si>
    <t>28-292-000</t>
  </si>
  <si>
    <t>JAEGER, GRETCHEN S</t>
  </si>
  <si>
    <t>11 SNOW PARK</t>
  </si>
  <si>
    <t>13-047-000</t>
  </si>
  <si>
    <t>JAEGER, HECTOR</t>
  </si>
  <si>
    <t>JAEGER, NANCY H</t>
  </si>
  <si>
    <t>1519 WASHINGTON ST</t>
  </si>
  <si>
    <t>25-109-000</t>
  </si>
  <si>
    <t>JAL93, LLC</t>
  </si>
  <si>
    <t>3 OLD BRUNSWICK RD</t>
  </si>
  <si>
    <t>26-143-000</t>
  </si>
  <si>
    <t>JAMES, JOHN W IV &amp; MARIE N</t>
  </si>
  <si>
    <t>30 GARDEN ST</t>
  </si>
  <si>
    <t>26-149-000</t>
  </si>
  <si>
    <t>JAMES, WILLIAM F  &amp; DARCY K</t>
  </si>
  <si>
    <t>295 TUTTLE RD</t>
  </si>
  <si>
    <t>04021-4131</t>
  </si>
  <si>
    <t>33-088-000</t>
  </si>
  <si>
    <t>JAMISON, ANTHONY  JR</t>
  </si>
  <si>
    <t>JAMISON, MIRIAM A</t>
  </si>
  <si>
    <t>25-016-000</t>
  </si>
  <si>
    <t>JAMISON, SARAH L</t>
  </si>
  <si>
    <t>7 COBB RD</t>
  </si>
  <si>
    <t>23-005-000</t>
  </si>
  <si>
    <t>JANISCH, JOHN C &amp; REBECCA L</t>
  </si>
  <si>
    <t>98 OLD BRUNSWICK RD</t>
  </si>
  <si>
    <t>28-085-000</t>
  </si>
  <si>
    <t>JANOWSKI, JOAN M</t>
  </si>
  <si>
    <t>PO BOX 169</t>
  </si>
  <si>
    <t>04530-0169</t>
  </si>
  <si>
    <t>26-057-000</t>
  </si>
  <si>
    <t>JAQUITH, LEAH R</t>
  </si>
  <si>
    <t>PO BOX 806</t>
  </si>
  <si>
    <t>ATHENS</t>
  </si>
  <si>
    <t>45701</t>
  </si>
  <si>
    <t>21-105-000</t>
  </si>
  <si>
    <t>JAQUITH, MARK S &amp; CATHERINE S</t>
  </si>
  <si>
    <t>37 CRESCENT ST</t>
  </si>
  <si>
    <t>04530-2750</t>
  </si>
  <si>
    <t>21-064-000</t>
  </si>
  <si>
    <t>JAUREGUI, ANDRES A</t>
  </si>
  <si>
    <t>REUTERSHAN, KATHARINE</t>
  </si>
  <si>
    <t>88 YORK ST</t>
  </si>
  <si>
    <t>20-032-000</t>
  </si>
  <si>
    <t>Jawitz, Andrew M</t>
  </si>
  <si>
    <t>Ornella, Alyce M</t>
  </si>
  <si>
    <t>45  MEADOW WAY</t>
  </si>
  <si>
    <t>20-269-000</t>
  </si>
  <si>
    <t>JELLISON, KYLE R &amp; MORIAH G</t>
  </si>
  <si>
    <t>55  Mechanic ST</t>
  </si>
  <si>
    <t>26-238-000</t>
  </si>
  <si>
    <t>JENKINS, ASHLEY</t>
  </si>
  <si>
    <t>JENKINS, MICHAEL</t>
  </si>
  <si>
    <t>52 ELM ST</t>
  </si>
  <si>
    <t>33-057-000</t>
  </si>
  <si>
    <t>JENKINS, BRUCE G</t>
  </si>
  <si>
    <t>CROFT, ANN C</t>
  </si>
  <si>
    <t>34 WEEKS ST</t>
  </si>
  <si>
    <t>28-160-001</t>
  </si>
  <si>
    <t>JENKINS, KEITH L</t>
  </si>
  <si>
    <t>18523 CAMINITO PASADERO #357</t>
  </si>
  <si>
    <t>SAN DIEGO</t>
  </si>
  <si>
    <t>92128</t>
  </si>
  <si>
    <t>20-222-000</t>
  </si>
  <si>
    <t>JENKINS, PAMELA A</t>
  </si>
  <si>
    <t>69 OLIVER ST</t>
  </si>
  <si>
    <t>07-009-001</t>
  </si>
  <si>
    <t>JENNISON, LYNN C</t>
  </si>
  <si>
    <t>379 RIDGE RD</t>
  </si>
  <si>
    <t>25-195-000</t>
  </si>
  <si>
    <t>JENSEN, BRETT R</t>
  </si>
  <si>
    <t>218 ARROWSIC RD</t>
  </si>
  <si>
    <t>26-203-000</t>
  </si>
  <si>
    <t>JERMAIN, PHILIP L &amp; JERMAIN,</t>
  </si>
  <si>
    <t>JOY LA VERNE TR JERMAIN FAMILY RT</t>
  </si>
  <si>
    <t>C/O PHILIP L JERMAIN</t>
  </si>
  <si>
    <t>937 WASHINGTON ST</t>
  </si>
  <si>
    <t>45-003-000</t>
  </si>
  <si>
    <t>JEROME, BRYN M &amp; JOSEPH M</t>
  </si>
  <si>
    <t>67 HIGH ST</t>
  </si>
  <si>
    <t>31-052-000</t>
  </si>
  <si>
    <t>JEWELL, LILLIAN M &amp; KENNEY, KAREN JEWELL</t>
  </si>
  <si>
    <t>88 RICHARDSON ST</t>
  </si>
  <si>
    <t>25-092-000</t>
  </si>
  <si>
    <t>JEWETT, DAVID E &amp; LAURIE L</t>
  </si>
  <si>
    <t>135 BEDFORD ST</t>
  </si>
  <si>
    <t>22-023-000</t>
  </si>
  <si>
    <t>JEWETT, ROBERT K &amp; GEORGIA J</t>
  </si>
  <si>
    <t>7 Aspen Ln</t>
  </si>
  <si>
    <t>31-053-000</t>
  </si>
  <si>
    <t>JOHANSEN, BARBARA A (SJT)</t>
  </si>
  <si>
    <t>90 RICHARDSON ST</t>
  </si>
  <si>
    <t>27-240-000</t>
  </si>
  <si>
    <t>JOHANSEN, STEPHAN A</t>
  </si>
  <si>
    <t>26 LIBERTY ST</t>
  </si>
  <si>
    <t>38-073-000</t>
  </si>
  <si>
    <t>JOHNSON, BEAU</t>
  </si>
  <si>
    <t>FLYNN, EMILY</t>
  </si>
  <si>
    <t>277 MIDDLE ST</t>
  </si>
  <si>
    <t>25-116-000</t>
  </si>
  <si>
    <t>JOHNSON, DOMINIC J</t>
  </si>
  <si>
    <t>JOHNSON, ELIZABETH M</t>
  </si>
  <si>
    <t>205 NORTH ST</t>
  </si>
  <si>
    <t>38-059-000</t>
  </si>
  <si>
    <t>JOHNSON, GREGORY K</t>
  </si>
  <si>
    <t>15 MARSHALL AVENUE</t>
  </si>
  <si>
    <t>20-091-000</t>
  </si>
  <si>
    <t>JOHNSON, MIRIAM A &amp; KANE, CLAYTON B</t>
  </si>
  <si>
    <t>2 PARK ST</t>
  </si>
  <si>
    <t>32-010-000</t>
  </si>
  <si>
    <t>JOHNSON, OLEG P</t>
  </si>
  <si>
    <t>16 HINCKLEY ST</t>
  </si>
  <si>
    <t>04530-1838</t>
  </si>
  <si>
    <t>33-080-000</t>
  </si>
  <si>
    <t>JOHNSON, PAUL O &amp; CAROLE A</t>
  </si>
  <si>
    <t>410 WASHINGTON ST</t>
  </si>
  <si>
    <t>01-021-000</t>
  </si>
  <si>
    <t>JOHNSON, PETER E</t>
  </si>
  <si>
    <t>47 WEST CHOPS POINT RD</t>
  </si>
  <si>
    <t>25-023-000</t>
  </si>
  <si>
    <t>JOHNSON, ROTRAUD I</t>
  </si>
  <si>
    <t>84 LINCOLN ST</t>
  </si>
  <si>
    <t>33-031-000</t>
  </si>
  <si>
    <t>JOHNSON, SANDRA &amp; CERUTTI, ALDO</t>
  </si>
  <si>
    <t>353 HIGH ST</t>
  </si>
  <si>
    <t>14-014-000</t>
  </si>
  <si>
    <t>JOHNSON, WILLIAM R JR</t>
  </si>
  <si>
    <t>21 HARWARD ST</t>
  </si>
  <si>
    <t>06-010-000</t>
  </si>
  <si>
    <t>JOHNSTON, ELDIE W (LE)</t>
  </si>
  <si>
    <t>JOHNSTON, MICHELLE A (RM)</t>
  </si>
  <si>
    <t>1119 UTICA AVE</t>
  </si>
  <si>
    <t>BOULDER</t>
  </si>
  <si>
    <t>80304</t>
  </si>
  <si>
    <t>13-044-010</t>
  </si>
  <si>
    <t>JOHNSTON, ELIJAH</t>
  </si>
  <si>
    <t>RULE, SAMANTHA J</t>
  </si>
  <si>
    <t>3262 RAINBOW MINE RD</t>
  </si>
  <si>
    <t>KINGMAN</t>
  </si>
  <si>
    <t>AZ</t>
  </si>
  <si>
    <t>86401</t>
  </si>
  <si>
    <t>13-044-011</t>
  </si>
  <si>
    <t>16-008-000</t>
  </si>
  <si>
    <t>JOHNSTON, JOHN R &amp; SHARON E</t>
  </si>
  <si>
    <t>82 RIDGE RD</t>
  </si>
  <si>
    <t>16-008-001</t>
  </si>
  <si>
    <t>JOHNSTON, JOHN R II &amp; ZARINA A</t>
  </si>
  <si>
    <t>86 RIDGE RD</t>
  </si>
  <si>
    <t>38-052-000</t>
  </si>
  <si>
    <t>JOHNSTONE, JOYCE</t>
  </si>
  <si>
    <t>6 MARSHALL AVE</t>
  </si>
  <si>
    <t>26-126-000</t>
  </si>
  <si>
    <t>JOHNSTONE, SALLY A</t>
  </si>
  <si>
    <t>60 NORTH ST</t>
  </si>
  <si>
    <t>31-057-000</t>
  </si>
  <si>
    <t>JONES MILLER, LLC</t>
  </si>
  <si>
    <t>450 WASHINGTON ST</t>
  </si>
  <si>
    <t>19-110-000</t>
  </si>
  <si>
    <t>JONES, AARON M, IV</t>
  </si>
  <si>
    <t>28 TOWER CIR</t>
  </si>
  <si>
    <t>25-183-000</t>
  </si>
  <si>
    <t>JONES, AMBER L</t>
  </si>
  <si>
    <t>59 BEDFORD ST</t>
  </si>
  <si>
    <t>21-195-000</t>
  </si>
  <si>
    <t>JONES, CHANNING P</t>
  </si>
  <si>
    <t>1077 WASHINGTON ST</t>
  </si>
  <si>
    <t>20-202-000</t>
  </si>
  <si>
    <t>JONES, ETHAN E</t>
  </si>
  <si>
    <t>39  WARRENTON ST</t>
  </si>
  <si>
    <t>Rockport</t>
  </si>
  <si>
    <t>04856</t>
  </si>
  <si>
    <t>19-058-000</t>
  </si>
  <si>
    <t>JONES, WILLIAM ANDREW</t>
  </si>
  <si>
    <t>7 ADAMS CT</t>
  </si>
  <si>
    <t>24-014-018</t>
  </si>
  <si>
    <t>JORDAN, JAMES K</t>
  </si>
  <si>
    <t>PO BOX 761237</t>
  </si>
  <si>
    <t>MELROSE</t>
  </si>
  <si>
    <t>02176</t>
  </si>
  <si>
    <t>39-004-000</t>
  </si>
  <si>
    <t>JORDANWOOD, TAPLEY C &amp; CAMILLA L</t>
  </si>
  <si>
    <t>59 WASHINGTON ST</t>
  </si>
  <si>
    <t>25-180-000</t>
  </si>
  <si>
    <t>JORGENSEN, MARK (TTEE)</t>
  </si>
  <si>
    <t>MARK JORGENSEN LIVING TRUST 2/6/2020</t>
  </si>
  <si>
    <t>227 ARROWSIC RD</t>
  </si>
  <si>
    <t>31-051-017</t>
  </si>
  <si>
    <t>JORGENSON, DIANNA D</t>
  </si>
  <si>
    <t>FKA MORSE, DIANA D</t>
  </si>
  <si>
    <t>38-079-000</t>
  </si>
  <si>
    <t>JOSEPH, AURORA I &amp; HODGKINS, JOSHUA R</t>
  </si>
  <si>
    <t>205 MIDDLE ST</t>
  </si>
  <si>
    <t>19-120-000</t>
  </si>
  <si>
    <t>JP MORGAN MORTGAGE ACQUISITION CORP</t>
  </si>
  <si>
    <t>383 MADISON AVE 8TH FL</t>
  </si>
  <si>
    <t>10179</t>
  </si>
  <si>
    <t>21-044-000</t>
  </si>
  <si>
    <t>JUDD, MICHAEL A</t>
  </si>
  <si>
    <t>38 WILLOW ST</t>
  </si>
  <si>
    <t>34-015-000</t>
  </si>
  <si>
    <t>JUDKINS, KARYN S &amp; VALDEZ, HECTOR A</t>
  </si>
  <si>
    <t>15 TARBOX ST</t>
  </si>
  <si>
    <t>19-032-000</t>
  </si>
  <si>
    <t>JUDKINS, SARAH M</t>
  </si>
  <si>
    <t>79 DENNY RD</t>
  </si>
  <si>
    <t>42-018-000</t>
  </si>
  <si>
    <t>JUNG, NATHAN M &amp; MILLER-JUNG, WENDY E</t>
  </si>
  <si>
    <t>3 BREEZY LN</t>
  </si>
  <si>
    <t>38-046-000</t>
  </si>
  <si>
    <t>JUNTURA, ADELINA</t>
  </si>
  <si>
    <t>327 HIGH ST</t>
  </si>
  <si>
    <t>28-161-000</t>
  </si>
  <si>
    <t>JUNTURA, CHRISTOPHER</t>
  </si>
  <si>
    <t>70 IVANHOE DR</t>
  </si>
  <si>
    <t>20-156-000</t>
  </si>
  <si>
    <t>JURENAS, EDMUND A &amp; WEATHERBEE, SARAH M</t>
  </si>
  <si>
    <t>21 MEREDITH DR</t>
  </si>
  <si>
    <t>42-011-000</t>
  </si>
  <si>
    <t>38-089-000</t>
  </si>
  <si>
    <t>KAHRL, ANDREW J &amp; HILARY T</t>
  </si>
  <si>
    <t>16  MARSHALL ST</t>
  </si>
  <si>
    <t>27-187-000</t>
  </si>
  <si>
    <t>FISHER</t>
  </si>
  <si>
    <t>Kakos, Nicholas Jr</t>
  </si>
  <si>
    <t>45 East Milan St</t>
  </si>
  <si>
    <t>20-043-000</t>
  </si>
  <si>
    <t>KAKOS, NICHOLAS S JR</t>
  </si>
  <si>
    <t>45 EAST MILAN ST</t>
  </si>
  <si>
    <t>20-134-000</t>
  </si>
  <si>
    <t>20-286-000</t>
  </si>
  <si>
    <t>26-258-223</t>
  </si>
  <si>
    <t>KALB, ROSALIND C &amp;</t>
  </si>
  <si>
    <t>LAROCCA, NICHOLAS G</t>
  </si>
  <si>
    <t>290 SABINO RD</t>
  </si>
  <si>
    <t>16-027-000</t>
  </si>
  <si>
    <t>KALER OIL CO., INC</t>
  </si>
  <si>
    <t>322 WHISKEAG RD</t>
  </si>
  <si>
    <t>16-025-002</t>
  </si>
  <si>
    <t>KALER</t>
  </si>
  <si>
    <t>KALER, BRENT JAMES</t>
  </si>
  <si>
    <t>TRUDELL, REBECCA JEAN</t>
  </si>
  <si>
    <t>1 KALER RD</t>
  </si>
  <si>
    <t>16-025-004</t>
  </si>
  <si>
    <t>KALER, MICHAEL J</t>
  </si>
  <si>
    <t>5 KALER RD</t>
  </si>
  <si>
    <t>16-025-001</t>
  </si>
  <si>
    <t>KALER, ROBERT J JR</t>
  </si>
  <si>
    <t>316 WHISKEAG RD</t>
  </si>
  <si>
    <t>16-026-000</t>
  </si>
  <si>
    <t>KALER, RONALD J &amp; MELISSA J</t>
  </si>
  <si>
    <t>344 WHISKEAG RD</t>
  </si>
  <si>
    <t>16-025-003</t>
  </si>
  <si>
    <t>KALER, STEPHEN JAMES</t>
  </si>
  <si>
    <t>3 KALER RD</t>
  </si>
  <si>
    <t>28-328-000</t>
  </si>
  <si>
    <t>KANAANANT, BOONANANT JR</t>
  </si>
  <si>
    <t>SIHAVONG, CHANHOM</t>
  </si>
  <si>
    <t>185 HARPSWELL ISLANDS RD</t>
  </si>
  <si>
    <t>31-051-037</t>
  </si>
  <si>
    <t>KANE, EDWARD M &amp; JOHN M (TTEES)</t>
  </si>
  <si>
    <t>EMK TRUST, THE</t>
  </si>
  <si>
    <t>2701 E MESQUITE AVE, B11</t>
  </si>
  <si>
    <t>PALM SPRINGS</t>
  </si>
  <si>
    <t>92264</t>
  </si>
  <si>
    <t>32-009-000</t>
  </si>
  <si>
    <t>KANUH, CYNTHIA L</t>
  </si>
  <si>
    <t>14 HINCKLEY ST</t>
  </si>
  <si>
    <t>15-036-000</t>
  </si>
  <si>
    <t>KARKOS, MONICA</t>
  </si>
  <si>
    <t>KARKOS, RYAN</t>
  </si>
  <si>
    <t>97 WHISKEAG RD</t>
  </si>
  <si>
    <t>21-139-000</t>
  </si>
  <si>
    <t>KARLA, DANIEL</t>
  </si>
  <si>
    <t>KARLA, ANGELA</t>
  </si>
  <si>
    <t>89 DUMMER ST</t>
  </si>
  <si>
    <t>21-185-000</t>
  </si>
  <si>
    <t>KASPRAK, CHRISTOPHER J</t>
  </si>
  <si>
    <t>CHIN, DANIEL J</t>
  </si>
  <si>
    <t>1141 WASHINGTON ST</t>
  </si>
  <si>
    <t>20-121-005</t>
  </si>
  <si>
    <t>KATZ, MORA M</t>
  </si>
  <si>
    <t>60 CARLYLE RD</t>
  </si>
  <si>
    <t>21-057-000</t>
  </si>
  <si>
    <t>KAUFFUNGER, CAROLYN H &amp; ROBERT L</t>
  </si>
  <si>
    <t>1000 MIDDLE ST</t>
  </si>
  <si>
    <t>26-060-000</t>
  </si>
  <si>
    <t>KAVANAGH, COLBY K &amp; MARY KATHLEEN</t>
  </si>
  <si>
    <t>977 HIGH ST</t>
  </si>
  <si>
    <t>19-020-000</t>
  </si>
  <si>
    <t>KAZIMAR, RICHARD S</t>
  </si>
  <si>
    <t>LAMARRE, ERIKA J</t>
  </si>
  <si>
    <t>9 SEEKINS DR</t>
  </si>
  <si>
    <t>04530-2328</t>
  </si>
  <si>
    <t>26-002-000</t>
  </si>
  <si>
    <t>KEEBLE, ROBERT S &amp; MYRA A</t>
  </si>
  <si>
    <t>852  HIGH ST</t>
  </si>
  <si>
    <t>19-158-000</t>
  </si>
  <si>
    <t>KEENAN, CHARLENE (SJT)</t>
  </si>
  <si>
    <t>70 DENNY RD</t>
  </si>
  <si>
    <t>19-061-000</t>
  </si>
  <si>
    <t>KEENAN, JASON J, CHARLENE &amp; RALPH</t>
  </si>
  <si>
    <t>55 DENNY RD</t>
  </si>
  <si>
    <t>31-051-024</t>
  </si>
  <si>
    <t>KELLEHER, DEVAN KRE</t>
  </si>
  <si>
    <t>24 PINE HILL DRIVE, UNIT 24</t>
  </si>
  <si>
    <t>26-045-000</t>
  </si>
  <si>
    <t>KELLER, DEBORA &amp; BERTLESMAN, DOUGLAS</t>
  </si>
  <si>
    <t>23 BEDFORD ST</t>
  </si>
  <si>
    <t>20-354-000</t>
  </si>
  <si>
    <t>CUMMINGS</t>
  </si>
  <si>
    <t>Kelley, Jonathan M &amp; Kathleen S, TRS</t>
  </si>
  <si>
    <t>KELLEY, JONATHAN M LT &amp; KATHLEEN S LT</t>
  </si>
  <si>
    <t>PO BOX 255</t>
  </si>
  <si>
    <t>28-262-000</t>
  </si>
  <si>
    <t>KELLEY, PETER</t>
  </si>
  <si>
    <t>MORTON, AMANDA L</t>
  </si>
  <si>
    <t>24  COBB RD</t>
  </si>
  <si>
    <t>32-092-000</t>
  </si>
  <si>
    <t>KELLEY, PETER &amp; DONALD</t>
  </si>
  <si>
    <t>1600 High St</t>
  </si>
  <si>
    <t>12-001-000</t>
  </si>
  <si>
    <t>KELLEY, PETER J</t>
  </si>
  <si>
    <t>WOOD, KIMBERLY B</t>
  </si>
  <si>
    <t>1600 HIGH ST</t>
  </si>
  <si>
    <t>32-047-000</t>
  </si>
  <si>
    <t>32-060-000</t>
  </si>
  <si>
    <t>32-024-000</t>
  </si>
  <si>
    <t>KELLEY, PETER J &amp; KOEHLING, THOMAS M</t>
  </si>
  <si>
    <t>16 SPRING STREET</t>
  </si>
  <si>
    <t>25-059-000</t>
  </si>
  <si>
    <t>KELLEY, SUSAN M</t>
  </si>
  <si>
    <t>9 ANDREWS RD</t>
  </si>
  <si>
    <t>31-086-000</t>
  </si>
  <si>
    <t>KELLY, BRIAN F</t>
  </si>
  <si>
    <t>16 WEST ST</t>
  </si>
  <si>
    <t>04530-2034</t>
  </si>
  <si>
    <t>15-022-000</t>
  </si>
  <si>
    <t>KEMPF, VIRGINIA R</t>
  </si>
  <si>
    <t>41 NORTH BATH RD</t>
  </si>
  <si>
    <t>01-019-000</t>
  </si>
  <si>
    <t>KENBERMA, LLC</t>
  </si>
  <si>
    <t>2929 CARLISLE ST, STE 115</t>
  </si>
  <si>
    <t>DALLAS</t>
  </si>
  <si>
    <t>75204</t>
  </si>
  <si>
    <t>07-062-000</t>
  </si>
  <si>
    <t>Kendall, Matthew K &amp; Sara M</t>
  </si>
  <si>
    <t>27 VARNEY MILL RD</t>
  </si>
  <si>
    <t>15-041-000</t>
  </si>
  <si>
    <t>KENNEBEC ESTUARY LAND TRUST</t>
  </si>
  <si>
    <t>F/K/A LOWER KENNEBEC REGIONAL LAND TRUST</t>
  </si>
  <si>
    <t>PO BOX 1128</t>
  </si>
  <si>
    <t>6000</t>
  </si>
  <si>
    <t>Current Use - Softwood</t>
  </si>
  <si>
    <t>15-049-000</t>
  </si>
  <si>
    <t>13-039-001</t>
  </si>
  <si>
    <t>KENNERSON, CYNTHIA</t>
  </si>
  <si>
    <t>1502 WASHINGTON ST</t>
  </si>
  <si>
    <t>13-035-000</t>
  </si>
  <si>
    <t>KENNERSON, CYNTHIA R</t>
  </si>
  <si>
    <t>13-039-000</t>
  </si>
  <si>
    <t>31-071-000</t>
  </si>
  <si>
    <t>KENNEY, CRYSTAL S &amp; JASON N</t>
  </si>
  <si>
    <t>85 RICHARDSON ST</t>
  </si>
  <si>
    <t>38-104-000</t>
  </si>
  <si>
    <t>KENNEY, NORMAN C &amp; VIRGINIA B</t>
  </si>
  <si>
    <t>14 GETCHELL ST</t>
  </si>
  <si>
    <t>04530-1605</t>
  </si>
  <si>
    <t>38-105-000</t>
  </si>
  <si>
    <t>15-050-004</t>
  </si>
  <si>
    <t>KENNY, ANDREW R &amp; JULIE</t>
  </si>
  <si>
    <t>14 GOVERNOR LN</t>
  </si>
  <si>
    <t>26-253-000</t>
  </si>
  <si>
    <t>KENYON, KATHRYN (SJT)</t>
  </si>
  <si>
    <t>272 FRONT ST</t>
  </si>
  <si>
    <t>05-006-000</t>
  </si>
  <si>
    <t>KEPPIE, NATHAN &amp;</t>
  </si>
  <si>
    <t>EIFLER, DANIELLE</t>
  </si>
  <si>
    <t>58 FIELDSTONE DR</t>
  </si>
  <si>
    <t>WESTBROOK</t>
  </si>
  <si>
    <t>04092</t>
  </si>
  <si>
    <t>27-033-002</t>
  </si>
  <si>
    <t>CENTRE  2</t>
  </si>
  <si>
    <t>KERR PROPERTIES LLC</t>
  </si>
  <si>
    <t>24 LUFF WY</t>
  </si>
  <si>
    <t>26-223-000</t>
  </si>
  <si>
    <t>KERR, ROBERT J &amp; AMY IFFLAND</t>
  </si>
  <si>
    <t>857 WASHINGTON ST</t>
  </si>
  <si>
    <t>21-169-000</t>
  </si>
  <si>
    <t>KESSLER, RICHARD JOHN &amp;</t>
  </si>
  <si>
    <t>COX, PAMELA MARY JAMESON</t>
  </si>
  <si>
    <t>1080 WASHINGTON ST</t>
  </si>
  <si>
    <t>25-145-000</t>
  </si>
  <si>
    <t>KESSLER, THOMAS S</t>
  </si>
  <si>
    <t>22 FITTS ST</t>
  </si>
  <si>
    <t>26-005-000</t>
  </si>
  <si>
    <t>KESWICK, CHRISTOPHER &amp; CYNTHIA A</t>
  </si>
  <si>
    <t>ESTATE OF EDNA L. MANK</t>
  </si>
  <si>
    <t>13 CHESTNUT ST</t>
  </si>
  <si>
    <t>04530-2414</t>
  </si>
  <si>
    <t>16-025-000</t>
  </si>
  <si>
    <t>KF HOLDINGS, LLC</t>
  </si>
  <si>
    <t>16-029-000</t>
  </si>
  <si>
    <t>27-189-000</t>
  </si>
  <si>
    <t>KHOR, SIANG H &amp; HE, LIHONG</t>
  </si>
  <si>
    <t>687 Anendale Rd</t>
  </si>
  <si>
    <t>Staten Island</t>
  </si>
  <si>
    <t>10312</t>
  </si>
  <si>
    <t>31-115-000</t>
  </si>
  <si>
    <t>KIDD, MARK R</t>
  </si>
  <si>
    <t>74 WESTERN AVE</t>
  </si>
  <si>
    <t>25-273-000</t>
  </si>
  <si>
    <t>KIETZKE, MARK GETTY</t>
  </si>
  <si>
    <t>PARKER, RUBY R</t>
  </si>
  <si>
    <t>8 PRATT ST</t>
  </si>
  <si>
    <t>15-021-001</t>
  </si>
  <si>
    <t>KIFFER, ROBIN L &amp; NATHAN R</t>
  </si>
  <si>
    <t>44 NORTH BATH RD</t>
  </si>
  <si>
    <t>19-090-000</t>
  </si>
  <si>
    <t>KIFFER, TRISTAN S</t>
  </si>
  <si>
    <t>13 NOBLE AVE</t>
  </si>
  <si>
    <t>13-020-000</t>
  </si>
  <si>
    <t>SKYLINE</t>
  </si>
  <si>
    <t>KILBOURN, JABEN F &amp; VERONICA</t>
  </si>
  <si>
    <t>1 SKYLINE DR</t>
  </si>
  <si>
    <t>38-087-000</t>
  </si>
  <si>
    <t>KILLEEN, JR., KEVIN MICHAEL</t>
  </si>
  <si>
    <t>KILLEEN, SARAH MICHELLE</t>
  </si>
  <si>
    <t>390 OLD COACH RD</t>
  </si>
  <si>
    <t>CHARLESTOWN</t>
  </si>
  <si>
    <t>02813</t>
  </si>
  <si>
    <t>33-110-000</t>
  </si>
  <si>
    <t>KILLOUGH, MATTHEW G &amp; BECKER, KIMBERLY A</t>
  </si>
  <si>
    <t>439 MIDDLE ST</t>
  </si>
  <si>
    <t>04530-1747</t>
  </si>
  <si>
    <t>13-058-000</t>
  </si>
  <si>
    <t>KINDER, GRETCHEN L (TTEE)</t>
  </si>
  <si>
    <t>KINDER CUTLER FAMILY TRUST OF 5/26/2017</t>
  </si>
  <si>
    <t>1479 WASHINGTON ST</t>
  </si>
  <si>
    <t>19-055-000</t>
  </si>
  <si>
    <t>KINDRED, TIMOTHY S</t>
  </si>
  <si>
    <t>13 ADAMS CT</t>
  </si>
  <si>
    <t>20-140-000</t>
  </si>
  <si>
    <t>KING, DAVID A</t>
  </si>
  <si>
    <t>31 UNION ST</t>
  </si>
  <si>
    <t>23-022-000</t>
  </si>
  <si>
    <t>25-014-000</t>
  </si>
  <si>
    <t>KING, ELIZABETH</t>
  </si>
  <si>
    <t>BEAUDOIN, KYLE LEE</t>
  </si>
  <si>
    <t>11 COBB RD</t>
  </si>
  <si>
    <t>28-062-000</t>
  </si>
  <si>
    <t>KING, JEFFREY H</t>
  </si>
  <si>
    <t>24 COURT ST</t>
  </si>
  <si>
    <t>20-332-000</t>
  </si>
  <si>
    <t>KING, ROBERTA  A</t>
  </si>
  <si>
    <t>3350 10TH STREET NORTH, APT 11</t>
  </si>
  <si>
    <t>NAPLES</t>
  </si>
  <si>
    <t>34103</t>
  </si>
  <si>
    <t>28-242-000</t>
  </si>
  <si>
    <t>KING, STEPHEN J</t>
  </si>
  <si>
    <t>1 EDGETT ST</t>
  </si>
  <si>
    <t>26-197-000</t>
  </si>
  <si>
    <t>KING, STEVEN B &amp; STRAINIC,</t>
  </si>
  <si>
    <t>KENNETH J &amp; BONNIE L</t>
  </si>
  <si>
    <t>12 NORTH ST</t>
  </si>
  <si>
    <t>25-249-000</t>
  </si>
  <si>
    <t>KING, TYLER J &amp; ADRIA BROWN</t>
  </si>
  <si>
    <t>68 GREEN ST</t>
  </si>
  <si>
    <t>06-013-000</t>
  </si>
  <si>
    <t>LTL RAM</t>
  </si>
  <si>
    <t>KING, WILLIAM F III</t>
  </si>
  <si>
    <t>107 GRAY RD</t>
  </si>
  <si>
    <t>06-014-000</t>
  </si>
  <si>
    <t>RAM</t>
  </si>
  <si>
    <t>107 GRAY ROAD</t>
  </si>
  <si>
    <t>10-011-000</t>
  </si>
  <si>
    <t>MUSKRAT</t>
  </si>
  <si>
    <t>26-255-001</t>
  </si>
  <si>
    <t>KING, WILLIAM F JR</t>
  </si>
  <si>
    <t>300 FRONT ST</t>
  </si>
  <si>
    <t>46-015-000</t>
  </si>
  <si>
    <t>KINGSBURY, LEWIS A &amp; NANCY B</t>
  </si>
  <si>
    <t>16 HIGH ST</t>
  </si>
  <si>
    <t>25-135-000</t>
  </si>
  <si>
    <t>KINGSBURY, SEREENA I</t>
  </si>
  <si>
    <t>14 BAILEY ST</t>
  </si>
  <si>
    <t>24-014-001</t>
  </si>
  <si>
    <t>KING-WHITE, WENDY D</t>
  </si>
  <si>
    <t>WHITE, JOSEPH</t>
  </si>
  <si>
    <t>11 SKYLARK RD</t>
  </si>
  <si>
    <t>20-012-000</t>
  </si>
  <si>
    <t>KINNEY, MICHAEL S &amp; JENNIFER C</t>
  </si>
  <si>
    <t>97 DUMMER ST</t>
  </si>
  <si>
    <t>23-016-000</t>
  </si>
  <si>
    <t>KINSMAN, CHARLES P &amp; MARGOT C</t>
  </si>
  <si>
    <t>19  MILL POND DR</t>
  </si>
  <si>
    <t>31-051-054</t>
  </si>
  <si>
    <t>KINSMAN, PENNEY J</t>
  </si>
  <si>
    <t>54 PINE HILL DR</t>
  </si>
  <si>
    <t>04530-2083</t>
  </si>
  <si>
    <t>10-003-000</t>
  </si>
  <si>
    <t>KIPLINGER, HERMAN G</t>
  </si>
  <si>
    <t>118 NORTH BATH RD</t>
  </si>
  <si>
    <t>10-004-000</t>
  </si>
  <si>
    <t>KIPLINGER, KATHRYN M</t>
  </si>
  <si>
    <t>38-022-000</t>
  </si>
  <si>
    <t>KIRK FAMILY HOLDINGS LC</t>
  </si>
  <si>
    <t>456 Long Point Rd</t>
  </si>
  <si>
    <t>Harpswell</t>
  </si>
  <si>
    <t>13-044-003</t>
  </si>
  <si>
    <t>KIRK, HUGH L, JR</t>
  </si>
  <si>
    <t>KIRK, KIM M</t>
  </si>
  <si>
    <t>27 GLENWOOD CIR</t>
  </si>
  <si>
    <t>LONGMEADOW</t>
  </si>
  <si>
    <t>01106</t>
  </si>
  <si>
    <t>43-008-000</t>
  </si>
  <si>
    <t>KIRK, MICHAEL J &amp; MEGAN N</t>
  </si>
  <si>
    <t>18 LEMONT ST</t>
  </si>
  <si>
    <t>26-013-000</t>
  </si>
  <si>
    <t>KIRKHAM, EDWIN KEITH &amp; BETH MAXINE</t>
  </si>
  <si>
    <t>24 GREEN ST</t>
  </si>
  <si>
    <t>27-133-000</t>
  </si>
  <si>
    <t>KIRKPATRICK, HOWARD W JR</t>
  </si>
  <si>
    <t>25-003-000</t>
  </si>
  <si>
    <t>KIRKPATRICK, STEPHEN R &amp; MICHELE H</t>
  </si>
  <si>
    <t>6 COBB RD</t>
  </si>
  <si>
    <t>04530-2108</t>
  </si>
  <si>
    <t>39-047-000</t>
  </si>
  <si>
    <t>KLEIN, ANGELA G &amp; GREGORY B</t>
  </si>
  <si>
    <t>82 MIDDLE ST</t>
  </si>
  <si>
    <t>39-058-000</t>
  </si>
  <si>
    <t>33-182-000</t>
  </si>
  <si>
    <t>KLIMOVA, NATALIYA &amp; KLYMOV, MYKHAYLO</t>
  </si>
  <si>
    <t>11 PINE ST</t>
  </si>
  <si>
    <t>33-183-000</t>
  </si>
  <si>
    <t>31-102-000</t>
  </si>
  <si>
    <t>K-LITO, VAILEA</t>
  </si>
  <si>
    <t>19 RICHARDSON ST</t>
  </si>
  <si>
    <t>21-223-000</t>
  </si>
  <si>
    <t>KMETZ, JOHN J &amp;</t>
  </si>
  <si>
    <t>HOWELL, JOSEPHINE T</t>
  </si>
  <si>
    <t>406 FRONT ST</t>
  </si>
  <si>
    <t>09-006-001</t>
  </si>
  <si>
    <t>KNIGHT, JAMES M, SR &amp; PATRICIA A</t>
  </si>
  <si>
    <t>9 ASPEN LN</t>
  </si>
  <si>
    <t>22-024-000</t>
  </si>
  <si>
    <t>33-029-000</t>
  </si>
  <si>
    <t>KNIGHT, SALLEY L</t>
  </si>
  <si>
    <t>PO BOX 197</t>
  </si>
  <si>
    <t>HOLDERNESS</t>
  </si>
  <si>
    <t>03245</t>
  </si>
  <si>
    <t>22-045-000</t>
  </si>
  <si>
    <t>KNOWLES, KAREN D</t>
  </si>
  <si>
    <t>15 CRAWFORD DR</t>
  </si>
  <si>
    <t>19-025-000</t>
  </si>
  <si>
    <t>KNOWLTON, RICK S</t>
  </si>
  <si>
    <t>10 BERNARD ST</t>
  </si>
  <si>
    <t>22-074-000</t>
  </si>
  <si>
    <t>22-051-001</t>
  </si>
  <si>
    <t>KNOWLTON, RICK S &amp; DEBBIE L</t>
  </si>
  <si>
    <t>05-011-000</t>
  </si>
  <si>
    <t>KNOX, MICHAELA S &amp; SHAWN C</t>
  </si>
  <si>
    <t>37 W Chops Point Rd</t>
  </si>
  <si>
    <t>04530-4011</t>
  </si>
  <si>
    <t>46-014-000</t>
  </si>
  <si>
    <t>KOKRON, COLETTE E &amp; EDWIN D</t>
  </si>
  <si>
    <t>4609 THOROUGHGOOD DR</t>
  </si>
  <si>
    <t>VIRGINIA BEACH</t>
  </si>
  <si>
    <t>23455</t>
  </si>
  <si>
    <t>46-006-000</t>
  </si>
  <si>
    <t>KOKRON, COLETTE E &amp; EDWIN J</t>
  </si>
  <si>
    <t>25-041-000</t>
  </si>
  <si>
    <t>KORSEN, ASA P</t>
  </si>
  <si>
    <t>7 DIKE RD</t>
  </si>
  <si>
    <t>26-018-000</t>
  </si>
  <si>
    <t>KORYNTA, WAYNE</t>
  </si>
  <si>
    <t>JENSEN, RICHARD</t>
  </si>
  <si>
    <t>894 HIGH ST</t>
  </si>
  <si>
    <t>20-143-000</t>
  </si>
  <si>
    <t>KP ANTELL PROPERTIES, LLC</t>
  </si>
  <si>
    <t>PO BOX 46</t>
  </si>
  <si>
    <t>KENNEBUNK</t>
  </si>
  <si>
    <t>04043</t>
  </si>
  <si>
    <t>43-017-000</t>
  </si>
  <si>
    <t>KRAJEWSKI, BRIAN J</t>
  </si>
  <si>
    <t>10 MIDDLE ST</t>
  </si>
  <si>
    <t>26-109-000</t>
  </si>
  <si>
    <t>Krajian, Joyce R</t>
  </si>
  <si>
    <t>Allen, John D</t>
  </si>
  <si>
    <t>934 MIDDLE ST</t>
  </si>
  <si>
    <t>25-017-000</t>
  </si>
  <si>
    <t>KRAMER, JORDAN M</t>
  </si>
  <si>
    <t>5 COBB RD</t>
  </si>
  <si>
    <t>25-244-000</t>
  </si>
  <si>
    <t>KREA, ADAM S</t>
  </si>
  <si>
    <t>STEVENS, JODIE</t>
  </si>
  <si>
    <t>33 GREEN ST</t>
  </si>
  <si>
    <t>07-021-000</t>
  </si>
  <si>
    <t>KREBSBACH, ANNE</t>
  </si>
  <si>
    <t>64 HAWKES LN</t>
  </si>
  <si>
    <t>40-011-000</t>
  </si>
  <si>
    <t>KRETCHMER, MICHAEL J</t>
  </si>
  <si>
    <t>118 HIGH ST</t>
  </si>
  <si>
    <t>07-045-000</t>
  </si>
  <si>
    <t>KRISKEY, JACK M &amp;</t>
  </si>
  <si>
    <t>STAPLEFIELD, VERONICA C</t>
  </si>
  <si>
    <t>23-014-000</t>
  </si>
  <si>
    <t>KROLL, KATHERINE E</t>
  </si>
  <si>
    <t>NOWLIN, BRANDON</t>
  </si>
  <si>
    <t>1 KENNEBEC CIR</t>
  </si>
  <si>
    <t>21-211-000</t>
  </si>
  <si>
    <t>KUNZ, HEIDI M &amp; LANGLEY, PAMELA M</t>
  </si>
  <si>
    <t>7 GROVE ST</t>
  </si>
  <si>
    <t>26-033-000</t>
  </si>
  <si>
    <t>KURJANOWICZ, ADAM M &amp; KATHLEEN M</t>
  </si>
  <si>
    <t>PO BOX 1037</t>
  </si>
  <si>
    <t>26-034-000</t>
  </si>
  <si>
    <t>31-029-000</t>
  </si>
  <si>
    <t>KURTZ, ALYSSA J</t>
  </si>
  <si>
    <t>36 WEST CHOPS POINT RD</t>
  </si>
  <si>
    <t>27-043-000</t>
  </si>
  <si>
    <t>KWIATKOWSKY, BROCK &amp; DENISE</t>
  </si>
  <si>
    <t>24 RAYMOND CT</t>
  </si>
  <si>
    <t>26-021-000</t>
  </si>
  <si>
    <t>LABOA, PAOLO</t>
  </si>
  <si>
    <t>LABOA, MERCEDES</t>
  </si>
  <si>
    <t>906 HIGH ST</t>
  </si>
  <si>
    <t>16-012-000</t>
  </si>
  <si>
    <t>LACH, STEPHEN T &amp; JEWETT, STEPHANIE M</t>
  </si>
  <si>
    <t>114 RIDGE RD</t>
  </si>
  <si>
    <t>28-191-000</t>
  </si>
  <si>
    <t>LACROIX, AMANDA L</t>
  </si>
  <si>
    <t>93 BLUFF RD</t>
  </si>
  <si>
    <t>33-004-000</t>
  </si>
  <si>
    <t>LACROIX, JOSEPH T &amp; CHRYSTAL N</t>
  </si>
  <si>
    <t>390 High St</t>
  </si>
  <si>
    <t>20-076-000</t>
  </si>
  <si>
    <t>LADER, DONALD, JR. &amp; DAWN</t>
  </si>
  <si>
    <t>1270 HIGH ST</t>
  </si>
  <si>
    <t>14-018-002</t>
  </si>
  <si>
    <t>LADSON, JUDITH</t>
  </si>
  <si>
    <t>1 ANCONA AVE</t>
  </si>
  <si>
    <t>38-108-019</t>
  </si>
  <si>
    <t>SCHOONER RIDGE 19</t>
  </si>
  <si>
    <t>LAFFELY, WILFRED A &amp; WENDY</t>
  </si>
  <si>
    <t>2 SCHOONER RIDGE RD #19</t>
  </si>
  <si>
    <t>26-036-000</t>
  </si>
  <si>
    <t>LAFOSSE, ALICIA M</t>
  </si>
  <si>
    <t>10 BEDFORD ST</t>
  </si>
  <si>
    <t>26-037-000</t>
  </si>
  <si>
    <t>25-055-000</t>
  </si>
  <si>
    <t>LAGASSE, MICHAEL S</t>
  </si>
  <si>
    <t>15 ANDREWS RD</t>
  </si>
  <si>
    <t>25-056-000</t>
  </si>
  <si>
    <t>33-143-000</t>
  </si>
  <si>
    <t>LAGUFF, MARGARET E</t>
  </si>
  <si>
    <t>456 MIDDLE ST</t>
  </si>
  <si>
    <t>04530-1745</t>
  </si>
  <si>
    <t>20-054-000</t>
  </si>
  <si>
    <t>LAIHO, SONJA J</t>
  </si>
  <si>
    <t>48 MEADOW WY</t>
  </si>
  <si>
    <t>20-023-000</t>
  </si>
  <si>
    <t>LAIR, KARL L &amp; BYRNES, MAGGIE</t>
  </si>
  <si>
    <t>16 MEADOW WAY</t>
  </si>
  <si>
    <t>21-135-000</t>
  </si>
  <si>
    <t>LAIR, MICHAEL S</t>
  </si>
  <si>
    <t>68 DUMMER ST</t>
  </si>
  <si>
    <t>26-058-000</t>
  </si>
  <si>
    <t>LAKE, JAMES R &amp; GABRIELA E</t>
  </si>
  <si>
    <t>982 HIGH ST</t>
  </si>
  <si>
    <t>34-008-000</t>
  </si>
  <si>
    <t>LAKE, TONY</t>
  </si>
  <si>
    <t>449 AVON VALLEY RD</t>
  </si>
  <si>
    <t>04966</t>
  </si>
  <si>
    <t>26-206-000</t>
  </si>
  <si>
    <t>LAKEMAN, MARTIN W. AND ELIZABETH C.</t>
  </si>
  <si>
    <t>37 OAK ST</t>
  </si>
  <si>
    <t>28-129-000</t>
  </si>
  <si>
    <t>LAKIN, KIRK M &amp; DOROTHY A</t>
  </si>
  <si>
    <t>266 CENTRE ST</t>
  </si>
  <si>
    <t>31-051-010</t>
  </si>
  <si>
    <t>LALLIER, MEGAN  L</t>
  </si>
  <si>
    <t>LALLIER, JOEL W</t>
  </si>
  <si>
    <t>10 PINE HILL DR</t>
  </si>
  <si>
    <t>20-353-000</t>
  </si>
  <si>
    <t>LAMB, EVAN D</t>
  </si>
  <si>
    <t>1201 WASHINGTON ST</t>
  </si>
  <si>
    <t>32-148-000</t>
  </si>
  <si>
    <t>LAMBERT, GEORGE A &amp; JUDITH L</t>
  </si>
  <si>
    <t>83 SOUTH ST APT A</t>
  </si>
  <si>
    <t>10-007-000</t>
  </si>
  <si>
    <t>LAMBERT, SAMUEL W &amp; SHEFFIELD, MARIE B</t>
  </si>
  <si>
    <t>PO BOX 381</t>
  </si>
  <si>
    <t>04530-0381</t>
  </si>
  <si>
    <t>14-040-000</t>
  </si>
  <si>
    <t>LAMBRECHTS, DANIELE</t>
  </si>
  <si>
    <t>1321 WASHINGTON ST</t>
  </si>
  <si>
    <t>04530-2849</t>
  </si>
  <si>
    <t>26-195-000</t>
  </si>
  <si>
    <t>LAMERE, PAUL &amp; MARIE</t>
  </si>
  <si>
    <t>8 NORTH ST</t>
  </si>
  <si>
    <t>27-157-000</t>
  </si>
  <si>
    <t>LAMONTAGNE, SHEILA-ANN &amp; JASON M</t>
  </si>
  <si>
    <t>4 FISHER CT</t>
  </si>
  <si>
    <t>43-044-000</t>
  </si>
  <si>
    <t>LANDRY, FRANCINE M (TTEE)</t>
  </si>
  <si>
    <t>10 GRAFFAM WAY TRUST</t>
  </si>
  <si>
    <t>10 GRAFFAM WY</t>
  </si>
  <si>
    <t>20-289-000</t>
  </si>
  <si>
    <t>LANDRY, SUSAN T &amp;</t>
  </si>
  <si>
    <t>WRIGHT, JAMES M</t>
  </si>
  <si>
    <t>29 EAST MILAN ST</t>
  </si>
  <si>
    <t>20-053-000</t>
  </si>
  <si>
    <t>LANE, BETSY A</t>
  </si>
  <si>
    <t>372 SEGUINLAND RD</t>
  </si>
  <si>
    <t>20-161-000</t>
  </si>
  <si>
    <t>LANE, CHELSEA J</t>
  </si>
  <si>
    <t>1199 HIGH ST</t>
  </si>
  <si>
    <t>07-030-001</t>
  </si>
  <si>
    <t>LANE, CORBIN B (TTEE)</t>
  </si>
  <si>
    <t>CORBIN B LANE 2015 TRUST RESTATEMENT</t>
  </si>
  <si>
    <t>54 CARDINAL RD</t>
  </si>
  <si>
    <t>07-044-000</t>
  </si>
  <si>
    <t>CARDINAL</t>
  </si>
  <si>
    <t>14-077-000</t>
  </si>
  <si>
    <t>LANE, CRAIG A</t>
  </si>
  <si>
    <t>1 REGATTA LN</t>
  </si>
  <si>
    <t>38-003-000</t>
  </si>
  <si>
    <t>LANG, JOHN L &amp; ELIZABETH A</t>
  </si>
  <si>
    <t>315 WASHINGTON ST</t>
  </si>
  <si>
    <t>32-144-000</t>
  </si>
  <si>
    <t>Langmaid, William  A</t>
  </si>
  <si>
    <t>Langmaid, Rachel A</t>
  </si>
  <si>
    <t>84 SOUTH ST</t>
  </si>
  <si>
    <t>33-070-000</t>
  </si>
  <si>
    <t>LANNAN, ALEXANDRA M</t>
  </si>
  <si>
    <t>58  WEEKS ST</t>
  </si>
  <si>
    <t>28-180-000</t>
  </si>
  <si>
    <t>LANNO, MICHAEL P</t>
  </si>
  <si>
    <t>LANNO, WHITNEY L</t>
  </si>
  <si>
    <t>23 HUSE ST</t>
  </si>
  <si>
    <t>39-029-000</t>
  </si>
  <si>
    <t>LANZARONE, BENITA F</t>
  </si>
  <si>
    <t>425 MAIN RD</t>
  </si>
  <si>
    <t>04562-4242</t>
  </si>
  <si>
    <t>20-108-000</t>
  </si>
  <si>
    <t>LARDIE, STEPHEN J &amp; JOANNE M</t>
  </si>
  <si>
    <t>32 PARK ST</t>
  </si>
  <si>
    <t>25-276-000</t>
  </si>
  <si>
    <t>LAROSA, JOHN M &amp; JULIE A</t>
  </si>
  <si>
    <t>14 PRATT ST</t>
  </si>
  <si>
    <t>25-128-000</t>
  </si>
  <si>
    <t>LAROSE, MICHAEL C</t>
  </si>
  <si>
    <t>10 GERALD ST</t>
  </si>
  <si>
    <t>04530-2215</t>
  </si>
  <si>
    <t>32-080-000</t>
  </si>
  <si>
    <t>LARSON, MARIE M</t>
  </si>
  <si>
    <t>7 PALMER ST</t>
  </si>
  <si>
    <t>23-026-000</t>
  </si>
  <si>
    <t>LARSSEN, JONATHAN &amp; LAURA</t>
  </si>
  <si>
    <t>7 MILL POND DR</t>
  </si>
  <si>
    <t>14-032-000</t>
  </si>
  <si>
    <t>LASER, KEITH S &amp; MARTA J</t>
  </si>
  <si>
    <t>1373 WASHINGTON ST</t>
  </si>
  <si>
    <t>20-177-000</t>
  </si>
  <si>
    <t>LASTELLA, ERIC M</t>
  </si>
  <si>
    <t>73 BEACON ST</t>
  </si>
  <si>
    <t>23-004-000</t>
  </si>
  <si>
    <t>LAUBER, KATRINA D</t>
  </si>
  <si>
    <t>96 OLD BRUNSWICK RD</t>
  </si>
  <si>
    <t>26-020-000</t>
  </si>
  <si>
    <t>LAVALLE, NELLIE SCOTT &amp; HALLIDAY, HEATHE</t>
  </si>
  <si>
    <t>LAVALLE, RAVEN</t>
  </si>
  <si>
    <t>902 HIGH ST</t>
  </si>
  <si>
    <t>21-030-000</t>
  </si>
  <si>
    <t>LAVALLEE, WILLIAM  W</t>
  </si>
  <si>
    <t>LAVALLEE, SHANNON L</t>
  </si>
  <si>
    <t>50 PEARL ST</t>
  </si>
  <si>
    <t>21-077-000</t>
  </si>
  <si>
    <t>LAWRENCE-BROWN, LYNN</t>
  </si>
  <si>
    <t>1016 HIGH ST</t>
  </si>
  <si>
    <t>31-051-046</t>
  </si>
  <si>
    <t>LAWRIE, SARAH ELIZABETH</t>
  </si>
  <si>
    <t>60 PARRIS ST UNIT 307</t>
  </si>
  <si>
    <t>38-065-000</t>
  </si>
  <si>
    <t>Lawson Properties Bath LLC</t>
  </si>
  <si>
    <t>4  Middle Jam RD</t>
  </si>
  <si>
    <t>Gorham</t>
  </si>
  <si>
    <t>42-020-000</t>
  </si>
  <si>
    <t>LAWSON, MONICA A</t>
  </si>
  <si>
    <t>BELL, JOSEPH</t>
  </si>
  <si>
    <t>81 HIGH ST</t>
  </si>
  <si>
    <t>13-002-000</t>
  </si>
  <si>
    <t>LAWSON-STOPPS, DONALD S &amp; RUTH N</t>
  </si>
  <si>
    <t>04530-2902</t>
  </si>
  <si>
    <t>26-210-000</t>
  </si>
  <si>
    <t>LDB REALTY HOLDINGS LLC</t>
  </si>
  <si>
    <t>24 OAK ST</t>
  </si>
  <si>
    <t>04530-2691</t>
  </si>
  <si>
    <t>28-244-000</t>
  </si>
  <si>
    <t>LEASK, ANNE MARIE C</t>
  </si>
  <si>
    <t>399 CENTRE ST</t>
  </si>
  <si>
    <t>17-004-000</t>
  </si>
  <si>
    <t>LEASK, JOSEPH</t>
  </si>
  <si>
    <t>PO BOX 393</t>
  </si>
  <si>
    <t>ROCKWOOD</t>
  </si>
  <si>
    <t>04478</t>
  </si>
  <si>
    <t>28-319-000</t>
  </si>
  <si>
    <t>LEAVER, JONATHAN E &amp; LEIA E</t>
  </si>
  <si>
    <t>32-076-000</t>
  </si>
  <si>
    <t>LEAVITT, PATRICIA A</t>
  </si>
  <si>
    <t>4  MAXWELL ST CT</t>
  </si>
  <si>
    <t>32-041-000</t>
  </si>
  <si>
    <t>LEAVITT, PERRY</t>
  </si>
  <si>
    <t>15 THEODORE DR</t>
  </si>
  <si>
    <t>32-016-000</t>
  </si>
  <si>
    <t>LEAVITT, PERRY J</t>
  </si>
  <si>
    <t>04011-0000</t>
  </si>
  <si>
    <t>32-042-000</t>
  </si>
  <si>
    <t>33-174-000</t>
  </si>
  <si>
    <t>33-175-000</t>
  </si>
  <si>
    <t>32-063-000</t>
  </si>
  <si>
    <t>LEBEL, ARTHUR  P</t>
  </si>
  <si>
    <t>PO BOX 94</t>
  </si>
  <si>
    <t>07-005-000</t>
  </si>
  <si>
    <t>LEBEL, PAUL F (SJT)</t>
  </si>
  <si>
    <t>338 NORTH BATH RD</t>
  </si>
  <si>
    <t>40-006-000</t>
  </si>
  <si>
    <t>LEDGEVIEW</t>
  </si>
  <si>
    <t>LEDGEVIEW APARTMENTS, LLC</t>
  </si>
  <si>
    <t>636 MAIN ST</t>
  </si>
  <si>
    <t>SPRINGVALE</t>
  </si>
  <si>
    <t>04083</t>
  </si>
  <si>
    <t>21-173-000</t>
  </si>
  <si>
    <t>LEDWIDGE, LISA M &amp; NELSON, ERIK J</t>
  </si>
  <si>
    <t>42 EDWARD ST</t>
  </si>
  <si>
    <t>26-004-000</t>
  </si>
  <si>
    <t>LEE, DAVID E &amp; SALLY J</t>
  </si>
  <si>
    <t>21 CHESTNUT ST</t>
  </si>
  <si>
    <t>07-007-000</t>
  </si>
  <si>
    <t>LEE, ERICA M</t>
  </si>
  <si>
    <t>421 RIDGE RD</t>
  </si>
  <si>
    <t>20-116-000</t>
  </si>
  <si>
    <t>PROSPECT</t>
  </si>
  <si>
    <t>LEE, MYONNE DES</t>
  </si>
  <si>
    <t>28 PROSPECT ST</t>
  </si>
  <si>
    <t>04530-2809</t>
  </si>
  <si>
    <t>07-008-000</t>
  </si>
  <si>
    <t>LEE, TIMOTHY P &amp; CAROL L</t>
  </si>
  <si>
    <t>415 RIDGE RD</t>
  </si>
  <si>
    <t>42-004-000</t>
  </si>
  <si>
    <t>LEEMAN, CHELSEA E</t>
  </si>
  <si>
    <t>97 HIGH ST</t>
  </si>
  <si>
    <t>07-033-000</t>
  </si>
  <si>
    <t>LEEMAN, NATHAN M</t>
  </si>
  <si>
    <t>95 BAYSHORE RD</t>
  </si>
  <si>
    <t>14-069-000</t>
  </si>
  <si>
    <t>LEEMAN, WILLIAM W &amp; REBECCA A</t>
  </si>
  <si>
    <t>13 BARQUE RD</t>
  </si>
  <si>
    <t>04-013-000</t>
  </si>
  <si>
    <t>LEFEBVRE, WENDY J</t>
  </si>
  <si>
    <t>21 SANDPIPER LN</t>
  </si>
  <si>
    <t>07-055-000</t>
  </si>
  <si>
    <t>26-166-000</t>
  </si>
  <si>
    <t>LEFEVRE, CHRISTINA F</t>
  </si>
  <si>
    <t>848 WASHINGTON ST</t>
  </si>
  <si>
    <t>01-020-000</t>
  </si>
  <si>
    <t>LEGER, MARCY G &amp; CHRISTIAN</t>
  </si>
  <si>
    <t>49 WEST CHOPS POINT RD</t>
  </si>
  <si>
    <t>28-318-000</t>
  </si>
  <si>
    <t>273 CENTRE ST</t>
  </si>
  <si>
    <t>33-116-000</t>
  </si>
  <si>
    <t>LEHMANN, JEAN B</t>
  </si>
  <si>
    <t>19 CORLISS ST</t>
  </si>
  <si>
    <t>40-016-000</t>
  </si>
  <si>
    <t>LEIGHTON, MIKEL</t>
  </si>
  <si>
    <t>LEIGHTON, CARISSA H</t>
  </si>
  <si>
    <t>164 HIGH ST</t>
  </si>
  <si>
    <t>26-258-423</t>
  </si>
  <si>
    <t>FRONT  203</t>
  </si>
  <si>
    <t>LENDVAI, JOSEPH</t>
  </si>
  <si>
    <t>LENDVAI, SHARON H</t>
  </si>
  <si>
    <t>285 FRONT ST #203</t>
  </si>
  <si>
    <t>26-258-314</t>
  </si>
  <si>
    <t>COMMERCIAL  104</t>
  </si>
  <si>
    <t>LEONARD LEE KLOMPUS LT 6/26/2006 &amp;</t>
  </si>
  <si>
    <t>MARCIA JANE KLOMPUS LT 6/26/2006</t>
  </si>
  <si>
    <t>155 COMMERCIAL ST UNIT 104</t>
  </si>
  <si>
    <t>04530-2667</t>
  </si>
  <si>
    <t>38-108-001</t>
  </si>
  <si>
    <t>SCHOONER RIDGE  1</t>
  </si>
  <si>
    <t>LEONARD, KATHLEEN L &amp; JOHN BRIEN</t>
  </si>
  <si>
    <t>4 SCHOONER RIDGE RD UNIT 1</t>
  </si>
  <si>
    <t>25-258-000</t>
  </si>
  <si>
    <t>LEONARD, RACHELLE S</t>
  </si>
  <si>
    <t>15 PRATT ST</t>
  </si>
  <si>
    <t>31-019-000</t>
  </si>
  <si>
    <t>LEONARD, SUSAN C</t>
  </si>
  <si>
    <t>18 WINDLASS CT</t>
  </si>
  <si>
    <t>21-078-000</t>
  </si>
  <si>
    <t>LEVEILLE, KAREN B</t>
  </si>
  <si>
    <t>1020 HIGH ST</t>
  </si>
  <si>
    <t>34-017-000</t>
  </si>
  <si>
    <t>LEVESQUE, BRANDON &amp; MOLLY</t>
  </si>
  <si>
    <t>5 TARBOX ST</t>
  </si>
  <si>
    <t>33-025-000</t>
  </si>
  <si>
    <t>LEVESQUE, R J BRENT</t>
  </si>
  <si>
    <t>409 HIGH ST</t>
  </si>
  <si>
    <t>14-017-000</t>
  </si>
  <si>
    <t>LEWIS, RALPH (SJT)</t>
  </si>
  <si>
    <t>11 HARWARD ST</t>
  </si>
  <si>
    <t>20-223-000</t>
  </si>
  <si>
    <t>LEWIS, STEPHEN E &amp; MELANIE G</t>
  </si>
  <si>
    <t>128 DUMMER ST</t>
  </si>
  <si>
    <t>32-096-000</t>
  </si>
  <si>
    <t>L'HOMMEDIEU, WILLIAM J</t>
  </si>
  <si>
    <t>LAPLACE, RAE</t>
  </si>
  <si>
    <t>601 MIDDLE ST</t>
  </si>
  <si>
    <t>20-015-000</t>
  </si>
  <si>
    <t>LIAKOPOULOS, PETER K</t>
  </si>
  <si>
    <t>PELLIGRA, DUANE E</t>
  </si>
  <si>
    <t>1162 HIGH ST</t>
  </si>
  <si>
    <t>31-008-000</t>
  </si>
  <si>
    <t>LIBBY, ALEX</t>
  </si>
  <si>
    <t>LIBBY, JENNIFER A</t>
  </si>
  <si>
    <t>525 HIGH ST</t>
  </si>
  <si>
    <t>22-010-000</t>
  </si>
  <si>
    <t>LIBBY, DANA S</t>
  </si>
  <si>
    <t>28 Oak Grove Ave</t>
  </si>
  <si>
    <t>28-247-000</t>
  </si>
  <si>
    <t>LIBBY, MARSHALL G JR</t>
  </si>
  <si>
    <t>295 CENTRE ST</t>
  </si>
  <si>
    <t>28-246-000</t>
  </si>
  <si>
    <t>LIBBY, MATTHEW A &amp; KIMBERLY A</t>
  </si>
  <si>
    <t>301 CENTRE ST</t>
  </si>
  <si>
    <t>28-249-000</t>
  </si>
  <si>
    <t>LIBBY, MATTHEW A JR</t>
  </si>
  <si>
    <t>20-094-000</t>
  </si>
  <si>
    <t>LIECHTY, JOHN &amp; AMY</t>
  </si>
  <si>
    <t>10 PARK ST</t>
  </si>
  <si>
    <t>21-011-000</t>
  </si>
  <si>
    <t>LIEROW, CHERYL L</t>
  </si>
  <si>
    <t>32 YORK ST</t>
  </si>
  <si>
    <t>26-083-000</t>
  </si>
  <si>
    <t>LIEROW, DENA</t>
  </si>
  <si>
    <t>48 MASON ST, APT 102</t>
  </si>
  <si>
    <t>BIDDEFORD</t>
  </si>
  <si>
    <t>04005</t>
  </si>
  <si>
    <t>31-051-048</t>
  </si>
  <si>
    <t>LIMPERT, JOHN H JR</t>
  </si>
  <si>
    <t>48 PINE HILL DR</t>
  </si>
  <si>
    <t>20-317-000</t>
  </si>
  <si>
    <t>LINCOLN, RICHARD W &amp; LINDA W</t>
  </si>
  <si>
    <t>17 TRUFANT ST</t>
  </si>
  <si>
    <t>04530-2834</t>
  </si>
  <si>
    <t>20-318-000</t>
  </si>
  <si>
    <t>27-107-000</t>
  </si>
  <si>
    <t>Lincoln-Church LLC</t>
  </si>
  <si>
    <t>PO Box 522</t>
  </si>
  <si>
    <t>27-107-001</t>
  </si>
  <si>
    <t>26-133-000</t>
  </si>
  <si>
    <t>LINDSLEY, ERIC B &amp; JOLINE G</t>
  </si>
  <si>
    <t>929 MIDDLE ST</t>
  </si>
  <si>
    <t>20-280-000</t>
  </si>
  <si>
    <t>LINVILLE, ROBERT A &amp; JUDITH A</t>
  </si>
  <si>
    <t>PO BOX 55</t>
  </si>
  <si>
    <t>STAATSBURG</t>
  </si>
  <si>
    <t>12580</t>
  </si>
  <si>
    <t>25-124-000</t>
  </si>
  <si>
    <t>LISTER, THOMAS M</t>
  </si>
  <si>
    <t>LISTER-GRANT, RHONDA J</t>
  </si>
  <si>
    <t>40 WINDJAMMER WAY</t>
  </si>
  <si>
    <t>31-065-000</t>
  </si>
  <si>
    <t>LITTLE BROTHERS LLC</t>
  </si>
  <si>
    <t>9 DENSMORE LN</t>
  </si>
  <si>
    <t>04342</t>
  </si>
  <si>
    <t>3350</t>
  </si>
  <si>
    <t>Car Wash</t>
  </si>
  <si>
    <t>33-139-000</t>
  </si>
  <si>
    <t>LITTLE, JENNIFER A</t>
  </si>
  <si>
    <t>14 PINE ST</t>
  </si>
  <si>
    <t>26-055-000</t>
  </si>
  <si>
    <t>Littlehale, Adam</t>
  </si>
  <si>
    <t>113 NORTH ST</t>
  </si>
  <si>
    <t>38-108-004</t>
  </si>
  <si>
    <t>SCHOONER RIDGE  4</t>
  </si>
  <si>
    <t>LIZEE, KICHUNG</t>
  </si>
  <si>
    <t>4 SCHOONDER RIDGE RD #4</t>
  </si>
  <si>
    <t>42-032-000</t>
  </si>
  <si>
    <t>LIZOTTE, JASON T</t>
  </si>
  <si>
    <t>LAWE, SAMANTHA Z</t>
  </si>
  <si>
    <t>78 HIGH ST</t>
  </si>
  <si>
    <t>13-046-000</t>
  </si>
  <si>
    <t>LOBIS, ROBERT A &amp; WOLFE, JUDITH R</t>
  </si>
  <si>
    <t>1523 WASHINGTON ST</t>
  </si>
  <si>
    <t>24-014-010</t>
  </si>
  <si>
    <t>LOCKE, DIANA S</t>
  </si>
  <si>
    <t>STEPHENSON, CRAIG JOHN, JR</t>
  </si>
  <si>
    <t>16 MOUSAM RIDGE RD</t>
  </si>
  <si>
    <t>16-035-000</t>
  </si>
  <si>
    <t>LOEB, JAN</t>
  </si>
  <si>
    <t>04530-4203</t>
  </si>
  <si>
    <t>21-242-000</t>
  </si>
  <si>
    <t>LOENGARD WIJNBERG FAMILY TRUST</t>
  </si>
  <si>
    <t>LOENGARD, ANNA U &amp; WIJNBERG, CHRISTIAN N</t>
  </si>
  <si>
    <t>329 FRONT ST</t>
  </si>
  <si>
    <t>21-242-001</t>
  </si>
  <si>
    <t>39-039-000</t>
  </si>
  <si>
    <t>LOGAN, JAMES A (TTEE) JAMES A LOGAN TRUS</t>
  </si>
  <si>
    <t>LOGAN, CHRISTINE M (TTEE) CHRISTINE M LO</t>
  </si>
  <si>
    <t>30 FULLER PL</t>
  </si>
  <si>
    <t>FRANKLIN</t>
  </si>
  <si>
    <t>02038</t>
  </si>
  <si>
    <t>20-281-000</t>
  </si>
  <si>
    <t>LOGAN, TODD H</t>
  </si>
  <si>
    <t>LOGAN, DOROTHY D</t>
  </si>
  <si>
    <t>24 EAST MILAN ST</t>
  </si>
  <si>
    <t>21-034-000</t>
  </si>
  <si>
    <t>LOMBA, LINDA C</t>
  </si>
  <si>
    <t>55 WILLOW ST</t>
  </si>
  <si>
    <t>28-145-000</t>
  </si>
  <si>
    <t>LOMBARD, JENNIFER M</t>
  </si>
  <si>
    <t>22 FLORAL ST</t>
  </si>
  <si>
    <t>28-127-000</t>
  </si>
  <si>
    <t>LONDON, ERIC B &amp; ANN M</t>
  </si>
  <si>
    <t>250 CENTRE ST</t>
  </si>
  <si>
    <t>28-321-000</t>
  </si>
  <si>
    <t>LONDON, ERIC BRIAN &amp; ANN MARIE</t>
  </si>
  <si>
    <t>33-102-000</t>
  </si>
  <si>
    <t>LONEY, PATRICIA L</t>
  </si>
  <si>
    <t>7 CLIFTON ST</t>
  </si>
  <si>
    <t>19-004-000</t>
  </si>
  <si>
    <t>LONG REACH ASSOC</t>
  </si>
  <si>
    <t>C/O REALTY RESOURCES</t>
  </si>
  <si>
    <t>247 COMMERCIAL ST</t>
  </si>
  <si>
    <t>ROCKPORT</t>
  </si>
  <si>
    <t>04856-9801</t>
  </si>
  <si>
    <t>26-271-000</t>
  </si>
  <si>
    <t>LONG REACH PROPERTIES LLC</t>
  </si>
  <si>
    <t>C/O KENNEBEC TAVERN</t>
  </si>
  <si>
    <t>119 COMMERCIAL ST</t>
  </si>
  <si>
    <t>20-033-000</t>
  </si>
  <si>
    <t>LONG, RUSSELL T JR</t>
  </si>
  <si>
    <t>43 MEADOW WAY</t>
  </si>
  <si>
    <t>14-020-000</t>
  </si>
  <si>
    <t>LONGENECKER, RUTH</t>
  </si>
  <si>
    <t>1 HARWARD ST</t>
  </si>
  <si>
    <t>33-018-000</t>
  </si>
  <si>
    <t>LONGFELLOW, JADE</t>
  </si>
  <si>
    <t>463 HIGH ST</t>
  </si>
  <si>
    <t>26-258-422</t>
  </si>
  <si>
    <t>FRONT  202</t>
  </si>
  <si>
    <t>LONGLEY, SUSAN W</t>
  </si>
  <si>
    <t>285 FRONT ST UNIT 202</t>
  </si>
  <si>
    <t>27-156-000</t>
  </si>
  <si>
    <t>LONGO, ROBERT A &amp; SUSAN K</t>
  </si>
  <si>
    <t>6  FISHER CT</t>
  </si>
  <si>
    <t>20-304-000</t>
  </si>
  <si>
    <t>LOPRESTI, DANIEL R</t>
  </si>
  <si>
    <t>1289 WASHINGTON ST</t>
  </si>
  <si>
    <t>22-059-000</t>
  </si>
  <si>
    <t>LORING, LINDA M</t>
  </si>
  <si>
    <t>24 NEWTON RD</t>
  </si>
  <si>
    <t>26-171-000</t>
  </si>
  <si>
    <t>LOUDEN, ELIZABETH M</t>
  </si>
  <si>
    <t>96 CLINTON ST</t>
  </si>
  <si>
    <t>16-022-000</t>
  </si>
  <si>
    <t>LOVE, ROGER A</t>
  </si>
  <si>
    <t>10 WOODDUCK LN</t>
  </si>
  <si>
    <t>21-238-000</t>
  </si>
  <si>
    <t>LOVE, WILLIAM R JR</t>
  </si>
  <si>
    <t>351 FRONT ST</t>
  </si>
  <si>
    <t>04530-2703</t>
  </si>
  <si>
    <t>22-055-000</t>
  </si>
  <si>
    <t>LOVEITT, HAROLD E JR</t>
  </si>
  <si>
    <t>16 NEWTON RD</t>
  </si>
  <si>
    <t>31-074-000</t>
  </si>
  <si>
    <t>LOVEITT, MASON L</t>
  </si>
  <si>
    <t>79 RICHARDSON ST</t>
  </si>
  <si>
    <t>07-061-000</t>
  </si>
  <si>
    <t>LOWELL, KATHLEEN G</t>
  </si>
  <si>
    <t>LOWELL, KATHLEEN G (PR)</t>
  </si>
  <si>
    <t>57 VARNEY MILL RD</t>
  </si>
  <si>
    <t>27-190-000</t>
  </si>
  <si>
    <t>LOWELL, ROSE</t>
  </si>
  <si>
    <t>COULOMBE, EVAN</t>
  </si>
  <si>
    <t>669 MIDDLE ST</t>
  </si>
  <si>
    <t>07-054-000</t>
  </si>
  <si>
    <t>LOWY, RONALD &amp; FRENCH, JUDITH</t>
  </si>
  <si>
    <t>13313 JONATHAN PARK LN</t>
  </si>
  <si>
    <t>POWAY</t>
  </si>
  <si>
    <t>82064</t>
  </si>
  <si>
    <t>25-103-000</t>
  </si>
  <si>
    <t>AEGIS</t>
  </si>
  <si>
    <t>LOZIER LOGIC INC</t>
  </si>
  <si>
    <t>1011 N POND RD</t>
  </si>
  <si>
    <t>WARREN</t>
  </si>
  <si>
    <t>04864-4431</t>
  </si>
  <si>
    <t>27-147-000</t>
  </si>
  <si>
    <t>25-186-000</t>
  </si>
  <si>
    <t>LUBNER, SUSAN J</t>
  </si>
  <si>
    <t>51 BEDFORD ST</t>
  </si>
  <si>
    <t>19-162-000</t>
  </si>
  <si>
    <t>LUCAS, ANTHONY JR &amp; MICHELLE</t>
  </si>
  <si>
    <t>82 DENNY RD</t>
  </si>
  <si>
    <t>04530-2341</t>
  </si>
  <si>
    <t>21-070-000</t>
  </si>
  <si>
    <t>LUCE, CAROLE T TR</t>
  </si>
  <si>
    <t>CAROLE T LUCE LIVING TRUST 3/23/01</t>
  </si>
  <si>
    <t>1005 HIGH ST</t>
  </si>
  <si>
    <t>04530-2216</t>
  </si>
  <si>
    <t>33-001-000</t>
  </si>
  <si>
    <t>LUCENTE, DANIEL G</t>
  </si>
  <si>
    <t>123 WALLACE CIRCLE</t>
  </si>
  <si>
    <t>20-078-000</t>
  </si>
  <si>
    <t>LUDWIG, KAREN J &amp;</t>
  </si>
  <si>
    <t>MCCONNELL, CATHERINE A</t>
  </si>
  <si>
    <t>1284 HIGH ST</t>
  </si>
  <si>
    <t>33-195-000</t>
  </si>
  <si>
    <t>LUEHRING, ROBERT DANIEL</t>
  </si>
  <si>
    <t>16 PLEASANT ST</t>
  </si>
  <si>
    <t>31-051-043</t>
  </si>
  <si>
    <t>LUKSE, CAROL</t>
  </si>
  <si>
    <t>PO BOX 135</t>
  </si>
  <si>
    <t>20-301-000</t>
  </si>
  <si>
    <t>LUNEAU, GARY L &amp; JOANNE B</t>
  </si>
  <si>
    <t>1313 WASHINGTON ST</t>
  </si>
  <si>
    <t>25-256-000</t>
  </si>
  <si>
    <t>LUNN, STEVEN T &amp; BROWN, NIKOLE J</t>
  </si>
  <si>
    <t>19 PRATT ST</t>
  </si>
  <si>
    <t>28-169-000</t>
  </si>
  <si>
    <t>LYDEN, STEPHEN J &amp; FRANCES</t>
  </si>
  <si>
    <t>2 HUSE ST</t>
  </si>
  <si>
    <t>13-050-000</t>
  </si>
  <si>
    <t>LYNN, LEIHA</t>
  </si>
  <si>
    <t>LYNN, ANDREW</t>
  </si>
  <si>
    <t>1505 WASHINGTON ST</t>
  </si>
  <si>
    <t>26-135-000</t>
  </si>
  <si>
    <t>LYONS, STEPHEN A</t>
  </si>
  <si>
    <t>79 OAK ST</t>
  </si>
  <si>
    <t>27-216-000</t>
  </si>
  <si>
    <t>OLD SOUTH</t>
  </si>
  <si>
    <t>LYTLE, JOSHUA</t>
  </si>
  <si>
    <t>4582 7TH ST</t>
  </si>
  <si>
    <t>80304-4393</t>
  </si>
  <si>
    <t>28-074-000</t>
  </si>
  <si>
    <t>MACARTHUR, CHRISTOPHER</t>
  </si>
  <si>
    <t>80 COURT ST</t>
  </si>
  <si>
    <t>25-178-000</t>
  </si>
  <si>
    <t>MACCRELLISH, WILLIAM B</t>
  </si>
  <si>
    <t>85 BEDFORD ST</t>
  </si>
  <si>
    <t>31-051-064</t>
  </si>
  <si>
    <t>MACDONALD, BARBARA J</t>
  </si>
  <si>
    <t>64 PINE HILL DR</t>
  </si>
  <si>
    <t>22-061-000</t>
  </si>
  <si>
    <t>MACDONALD, MERLINE S &amp; PETER L</t>
  </si>
  <si>
    <t>28 NEWTON RD</t>
  </si>
  <si>
    <t>16-032-000</t>
  </si>
  <si>
    <t>MACDONALD, SCOTT D II &amp; JENNIFER R</t>
  </si>
  <si>
    <t>O'BRIEN DANIEL J</t>
  </si>
  <si>
    <t>6  CEDAR LN</t>
  </si>
  <si>
    <t>16-033-000</t>
  </si>
  <si>
    <t>20-048-000</t>
  </si>
  <si>
    <t>MACDONALD, THOMAS</t>
  </si>
  <si>
    <t>32 CHERRY ST</t>
  </si>
  <si>
    <t>33-066-000</t>
  </si>
  <si>
    <t>MACDONALD, THOMAS &amp; JOAN G</t>
  </si>
  <si>
    <t>04530-1717</t>
  </si>
  <si>
    <t>19-131-000</t>
  </si>
  <si>
    <t>MACELMAN, MARY A</t>
  </si>
  <si>
    <t>PO BOX 564</t>
  </si>
  <si>
    <t>19-138-000</t>
  </si>
  <si>
    <t>26-093-000</t>
  </si>
  <si>
    <t>MACGREGOR, JOHN R</t>
  </si>
  <si>
    <t>828 MIDDLE ST</t>
  </si>
  <si>
    <t>04530-2452</t>
  </si>
  <si>
    <t>10-012-000</t>
  </si>
  <si>
    <t>MACKAY, STEVEN J &amp; ELIZABETH J TRS</t>
  </si>
  <si>
    <t>THE CRAWFORD ISLAND REALTY TRUST 9/1/12</t>
  </si>
  <si>
    <t>180 SCHOFIELD AVE</t>
  </si>
  <si>
    <t>DUDLEY</t>
  </si>
  <si>
    <t>01571</t>
  </si>
  <si>
    <t>27-033-001</t>
  </si>
  <si>
    <t>CENTRE  1</t>
  </si>
  <si>
    <t>MACKWORTH MANAGEMENT, LLC</t>
  </si>
  <si>
    <t>130 CENTRE ST #1</t>
  </si>
  <si>
    <t>31-026-000</t>
  </si>
  <si>
    <t>MACMILLAN, DONALD W &amp; GEORGIA G</t>
  </si>
  <si>
    <t>26 RICHARDSON ST</t>
  </si>
  <si>
    <t>32-039-000</t>
  </si>
  <si>
    <t>MACNEIL, ALICE E</t>
  </si>
  <si>
    <t>162 LYONS POINT RD</t>
  </si>
  <si>
    <t>04071</t>
  </si>
  <si>
    <t>43-002-000</t>
  </si>
  <si>
    <t>MACNEIL, SYLVIA P</t>
  </si>
  <si>
    <t>31 WEBBER AVE</t>
  </si>
  <si>
    <t>16-057-000</t>
  </si>
  <si>
    <t>MACPHEE, JOAN R (SJT)</t>
  </si>
  <si>
    <t>49 RIDGE RD</t>
  </si>
  <si>
    <t>45-033-000</t>
  </si>
  <si>
    <t>MADDEN, DOREEN &amp; LEACH, JOHN</t>
  </si>
  <si>
    <t>4830 OSPREY DRIVE S, APT 206</t>
  </si>
  <si>
    <t>33711</t>
  </si>
  <si>
    <t>07-065-000</t>
  </si>
  <si>
    <t>MADORE, ADELE</t>
  </si>
  <si>
    <t>315 NORTH BATH RD</t>
  </si>
  <si>
    <t>04530-9304</t>
  </si>
  <si>
    <t>26-193-000</t>
  </si>
  <si>
    <t>MAGISTRELLI, CONSTANCE F</t>
  </si>
  <si>
    <t>PO BOX 298</t>
  </si>
  <si>
    <t>26-056-000</t>
  </si>
  <si>
    <t>MAGLIOZZI, DANA &amp; JENNIFER</t>
  </si>
  <si>
    <t>12 ABIGAIL RD</t>
  </si>
  <si>
    <t>SCARBOROUGH</t>
  </si>
  <si>
    <t>04074</t>
  </si>
  <si>
    <t>25-061-000</t>
  </si>
  <si>
    <t>MAGNUSON, MADALYNNE M</t>
  </si>
  <si>
    <t>5 ANDREWS RD</t>
  </si>
  <si>
    <t>07-015-000</t>
  </si>
  <si>
    <t>MAHER, PETER</t>
  </si>
  <si>
    <t>PO BOX 85A</t>
  </si>
  <si>
    <t>21-205-000</t>
  </si>
  <si>
    <t>MAHNKE, MARK W &amp; JESSICA R</t>
  </si>
  <si>
    <t>1027 WASHINGTON ST</t>
  </si>
  <si>
    <t>04530-2717</t>
  </si>
  <si>
    <t>25-011-000</t>
  </si>
  <si>
    <t>MAHONEY, PAULA P</t>
  </si>
  <si>
    <t>25 COBB RD</t>
  </si>
  <si>
    <t>27-247-000</t>
  </si>
  <si>
    <t>MAHOOSUC HOLDINGS, LLC</t>
  </si>
  <si>
    <t>27 LIBERTY ST</t>
  </si>
  <si>
    <t>27-104-000</t>
  </si>
  <si>
    <t>MAINE ISLAND HOLDINGS LLC</t>
  </si>
  <si>
    <t>1425 MISSION CANYON RD</t>
  </si>
  <si>
    <t>SANTA BARBARA</t>
  </si>
  <si>
    <t>93105</t>
  </si>
  <si>
    <t>27-105-000</t>
  </si>
  <si>
    <t>38-025-000</t>
  </si>
  <si>
    <t>MAINE MARITIME MUSEUM</t>
  </si>
  <si>
    <t>243 WASHINGTON STREET</t>
  </si>
  <si>
    <t>04530-2698</t>
  </si>
  <si>
    <t>38-076-000</t>
  </si>
  <si>
    <t>23-010-000</t>
  </si>
  <si>
    <t>MAINES, RYAN &amp; BLACK, MELISSA</t>
  </si>
  <si>
    <t>9  KENNEBEC CIR</t>
  </si>
  <si>
    <t>29-015-000</t>
  </si>
  <si>
    <t>MAINS, BONNIE C ESTATE OF</t>
  </si>
  <si>
    <t>422 CENTRE ST</t>
  </si>
  <si>
    <t>32-147-000</t>
  </si>
  <si>
    <t>MAIONE, PHILIP F &amp; SYLVIA T</t>
  </si>
  <si>
    <t>103 SOUTH ST</t>
  </si>
  <si>
    <t>19-038-000</t>
  </si>
  <si>
    <t>MALCOLM, HANNAH M</t>
  </si>
  <si>
    <t>2 ADAMS CT</t>
  </si>
  <si>
    <t>38-080-000</t>
  </si>
  <si>
    <t>MALMQUIST, CHRISTINE A</t>
  </si>
  <si>
    <t>25-255-000</t>
  </si>
  <si>
    <t>MALONEY, BARRY M &amp; LAURA K</t>
  </si>
  <si>
    <t>535 CHANDLER ST</t>
  </si>
  <si>
    <t>WORCESTER</t>
  </si>
  <si>
    <t>01602</t>
  </si>
  <si>
    <t>27-023-000</t>
  </si>
  <si>
    <t>MALTER, QUINN C</t>
  </si>
  <si>
    <t>47 GRANITE ST</t>
  </si>
  <si>
    <t>37-016-000</t>
  </si>
  <si>
    <t>MAMOLI, MARIA ROSA &amp; CERVAI, GIOVANNI</t>
  </si>
  <si>
    <t>307 HIGH ST</t>
  </si>
  <si>
    <t>38-049-000</t>
  </si>
  <si>
    <t>MAMOLI, MARIA ROSA &amp; CERVAI, GIOVANNI B</t>
  </si>
  <si>
    <t>17-019-000</t>
  </si>
  <si>
    <t>MANEY, DIANE WAGG</t>
  </si>
  <si>
    <t>215 OLD BRUNSWICK RD</t>
  </si>
  <si>
    <t>05-027-000</t>
  </si>
  <si>
    <t>MANHARDT, DENICE L &amp; JOSEPH P</t>
  </si>
  <si>
    <t>153 VARNEY MILL RD</t>
  </si>
  <si>
    <t>16-020-000</t>
  </si>
  <si>
    <t>MANK, ALTON S &amp; CHRISTINE A</t>
  </si>
  <si>
    <t>282 WHISKEAG RD</t>
  </si>
  <si>
    <t>20-337-000</t>
  </si>
  <si>
    <t>MANK, DONALD R &amp; CARMEN A</t>
  </si>
  <si>
    <t>115 BOWERY ST</t>
  </si>
  <si>
    <t>04530-2816</t>
  </si>
  <si>
    <t>32-043-000</t>
  </si>
  <si>
    <t>28-128-000</t>
  </si>
  <si>
    <t>MANN, ALEXIS R</t>
  </si>
  <si>
    <t>SUSSMAN, MICHAEL G</t>
  </si>
  <si>
    <t>254 CENTRE ST</t>
  </si>
  <si>
    <t>11-006-000</t>
  </si>
  <si>
    <t>MANN, CHRISTOPHER</t>
  </si>
  <si>
    <t>1569 WASHINGTON ST</t>
  </si>
  <si>
    <t>40-005-000</t>
  </si>
  <si>
    <t>MANSFIELD, ROBERT A &amp; JUDITH W</t>
  </si>
  <si>
    <t>121 HIGH ST</t>
  </si>
  <si>
    <t>31-051-039</t>
  </si>
  <si>
    <t>MARAKALA, MARYKATE K</t>
  </si>
  <si>
    <t>MARAKALA, SAGAR REDDY</t>
  </si>
  <si>
    <t>39 PINE HILL DR</t>
  </si>
  <si>
    <t>20-309-000</t>
  </si>
  <si>
    <t>MARCH PROPERTIES, LLC</t>
  </si>
  <si>
    <t>PO Box 1372</t>
  </si>
  <si>
    <t>Portland</t>
  </si>
  <si>
    <t>26-243-000</t>
  </si>
  <si>
    <t>19-023-000</t>
  </si>
  <si>
    <t>MARCO, CHRISTOPHER M &amp; CAROL D</t>
  </si>
  <si>
    <t>3 SEEKINS DR</t>
  </si>
  <si>
    <t>20-008-000</t>
  </si>
  <si>
    <t>Marco, Joanne D (SPA)</t>
  </si>
  <si>
    <t>CARRIAGE HOUSE TRUST</t>
  </si>
  <si>
    <t>MARCO, TODD RICHARD &amp; MCKENNA,</t>
  </si>
  <si>
    <t>28 CARRIAGE HOUSE LN</t>
  </si>
  <si>
    <t>31-051-044</t>
  </si>
  <si>
    <t>MARCO, KELSEY A</t>
  </si>
  <si>
    <t>16-031-000</t>
  </si>
  <si>
    <t>MARCO, TODD R &amp; GENIENE L</t>
  </si>
  <si>
    <t>2 CEDAR LN</t>
  </si>
  <si>
    <t>14-094-000</t>
  </si>
  <si>
    <t>MARENIUS, DAVID R (PR)</t>
  </si>
  <si>
    <t>SHARPE, BELINDA M (PR)</t>
  </si>
  <si>
    <t>PO BOX 348</t>
  </si>
  <si>
    <t>26-258-322</t>
  </si>
  <si>
    <t>COMMERCIAL  202</t>
  </si>
  <si>
    <t>MARENTETTE, DARTHEA C, TTEE</t>
  </si>
  <si>
    <t>DARTHEA C MARENTETTE REVOCABLE TRUST</t>
  </si>
  <si>
    <t>155 COMMERCIAL ST, UNIT 202</t>
  </si>
  <si>
    <t>14-080-000</t>
  </si>
  <si>
    <t>MARIE, DAWN R</t>
  </si>
  <si>
    <t>1 BARQUE RD</t>
  </si>
  <si>
    <t>14-016-000</t>
  </si>
  <si>
    <t>MARIO, SALVADOR R JR &amp; LINDA M</t>
  </si>
  <si>
    <t>4 ANCONA AVE</t>
  </si>
  <si>
    <t>04530-2905</t>
  </si>
  <si>
    <t>27-031-000</t>
  </si>
  <si>
    <t>MARION CAPITAL, LLC</t>
  </si>
  <si>
    <t>SEA COVE, LLC</t>
  </si>
  <si>
    <t>7 MARION ST</t>
  </si>
  <si>
    <t>39-025-000</t>
  </si>
  <si>
    <t>MARKS, CHRISTOPHER A</t>
  </si>
  <si>
    <t>64A WASHINGTON ST</t>
  </si>
  <si>
    <t>20-144-000</t>
  </si>
  <si>
    <t>MARKS, JEFFREY M &amp; MEGAN A</t>
  </si>
  <si>
    <t>11 VALLEY RD</t>
  </si>
  <si>
    <t>23-019-000</t>
  </si>
  <si>
    <t>MARLOWE, RICHARD E &amp; ELIZABETH</t>
  </si>
  <si>
    <t>15 MILL POND DR</t>
  </si>
  <si>
    <t>25-199-000</t>
  </si>
  <si>
    <t>MAROIS, STEPHEN P</t>
  </si>
  <si>
    <t>80 BEDFORD ST</t>
  </si>
  <si>
    <t>20-174-001</t>
  </si>
  <si>
    <t>MARQUIS, MELISSA L &amp; JON P</t>
  </si>
  <si>
    <t>95 BEACON ST</t>
  </si>
  <si>
    <t>20-246-000</t>
  </si>
  <si>
    <t>MARQUIS, RUTH M</t>
  </si>
  <si>
    <t>7 OLIVER ST</t>
  </si>
  <si>
    <t>38-035-000</t>
  </si>
  <si>
    <t>MARSH, BRANDON H</t>
  </si>
  <si>
    <t>324 WASHINGTON ST</t>
  </si>
  <si>
    <t>38-036-000</t>
  </si>
  <si>
    <t>26-140-000</t>
  </si>
  <si>
    <t>MARSH, JOHN C &amp; ANNE L</t>
  </si>
  <si>
    <t>16 GARDEN ST</t>
  </si>
  <si>
    <t>27-211-000</t>
  </si>
  <si>
    <t>MARSH, NOAH H</t>
  </si>
  <si>
    <t>SWIFT, HANNAH L</t>
  </si>
  <si>
    <t>8 POPE ST</t>
  </si>
  <si>
    <t>20-041-000</t>
  </si>
  <si>
    <t>MARSH, WILLIAM</t>
  </si>
  <si>
    <t>15 MEADOW WAY</t>
  </si>
  <si>
    <t>33-027-000</t>
  </si>
  <si>
    <t>MARSHALL, CAROL C &amp; DAVID W</t>
  </si>
  <si>
    <t>389 HIGH ST</t>
  </si>
  <si>
    <t>31-083-000</t>
  </si>
  <si>
    <t>MARSHALL, JANET M</t>
  </si>
  <si>
    <t>17 WEST ST</t>
  </si>
  <si>
    <t>32-031-000</t>
  </si>
  <si>
    <t>MARSHALL, KELLY A &amp; JASON A C</t>
  </si>
  <si>
    <t>50 SPRING ST</t>
  </si>
  <si>
    <t>22-022-000</t>
  </si>
  <si>
    <t>MARTEL, PAULA D</t>
  </si>
  <si>
    <t>5 ASPEN LN</t>
  </si>
  <si>
    <t>27-235-000</t>
  </si>
  <si>
    <t>MARTENSON, CARL D &amp; LINDA F</t>
  </si>
  <si>
    <t>677 HIGH ST</t>
  </si>
  <si>
    <t>24-005-000</t>
  </si>
  <si>
    <t>WING FARM</t>
  </si>
  <si>
    <t>MARTIN LLC</t>
  </si>
  <si>
    <t>1 MacMillan Dr</t>
  </si>
  <si>
    <t>20-230-001</t>
  </si>
  <si>
    <t>MARTIN, DENNIS J</t>
  </si>
  <si>
    <t>2001 HILL ST</t>
  </si>
  <si>
    <t>NEW SMYRNA BEACH</t>
  </si>
  <si>
    <t>32169</t>
  </si>
  <si>
    <t>24-005-001</t>
  </si>
  <si>
    <t>MARTIN, DORENA</t>
  </si>
  <si>
    <t>50 WING FARM PARKWAY</t>
  </si>
  <si>
    <t>04-029-000</t>
  </si>
  <si>
    <t>MARTIN, ELIZABETH F</t>
  </si>
  <si>
    <t>1710 FIRST AVE #129</t>
  </si>
  <si>
    <t>04-030-000</t>
  </si>
  <si>
    <t>21-065-000</t>
  </si>
  <si>
    <t>MARTIN, JARED</t>
  </si>
  <si>
    <t>90 YORK ST</t>
  </si>
  <si>
    <t>21-066-000</t>
  </si>
  <si>
    <t>MARTIN, JARED M &amp; HEATHER M</t>
  </si>
  <si>
    <t>1037 HIGH ST</t>
  </si>
  <si>
    <t>25-217-000</t>
  </si>
  <si>
    <t>MARTZ, BARBARA &amp; GREENLEAF, MURLYN II</t>
  </si>
  <si>
    <t>107 PLEASANT HILLS RD</t>
  </si>
  <si>
    <t>HOOKSTOWN</t>
  </si>
  <si>
    <t>15050-1554</t>
  </si>
  <si>
    <t>20-293-000</t>
  </si>
  <si>
    <t>MARTZ, JAMES R &amp; MARY M (TTEES)</t>
  </si>
  <si>
    <t>KELSEY HOMESTEAD TRUST of 5/14/19</t>
  </si>
  <si>
    <t>14276 OO AVE</t>
  </si>
  <si>
    <t>IOWA FALLS</t>
  </si>
  <si>
    <t>IA</t>
  </si>
  <si>
    <t>50126</t>
  </si>
  <si>
    <t>26-182-000</t>
  </si>
  <si>
    <t>MARZEN, ANDREW W &amp; AMIE E</t>
  </si>
  <si>
    <t>926 WASHINGTON ST</t>
  </si>
  <si>
    <t>25-269-000</t>
  </si>
  <si>
    <t>MARZENELL, GINA L</t>
  </si>
  <si>
    <t>MARZENELL, SAMUEL</t>
  </si>
  <si>
    <t>12 MAPLE ST</t>
  </si>
  <si>
    <t>38-061-000</t>
  </si>
  <si>
    <t>MASKARINETZ, JOHN &amp; JOSEPHINE</t>
  </si>
  <si>
    <t>11 MARSHALL AVE</t>
  </si>
  <si>
    <t>04530-1621</t>
  </si>
  <si>
    <t>21-190-000</t>
  </si>
  <si>
    <t>MASON, MICHAEL P &amp; MURPHY, PETER D TTEES</t>
  </si>
  <si>
    <t>MASON &amp; MURPHY TRUST</t>
  </si>
  <si>
    <t>1111 WASHINGTON ST</t>
  </si>
  <si>
    <t>23-012-000</t>
  </si>
  <si>
    <t>MASSEY, SCOTT C &amp; MARION G</t>
  </si>
  <si>
    <t>5 KENNEBEC CIR</t>
  </si>
  <si>
    <t>25-201-000</t>
  </si>
  <si>
    <t>MASUCCI, THOMAS M &amp; ELLEN FINCKE</t>
  </si>
  <si>
    <t>100 BEDFORD ST</t>
  </si>
  <si>
    <t>20-362-000</t>
  </si>
  <si>
    <t>MATARI, SARAH S</t>
  </si>
  <si>
    <t>ROBITZEK, LAURA R</t>
  </si>
  <si>
    <t>280 BAY RD</t>
  </si>
  <si>
    <t>26-070-000</t>
  </si>
  <si>
    <t>MATAVA, CHRISTOPHER G</t>
  </si>
  <si>
    <t>935 HIGH ST</t>
  </si>
  <si>
    <t>27-042-000</t>
  </si>
  <si>
    <t>MATERO, DAVID S &amp; CATHY S</t>
  </si>
  <si>
    <t>20 RAYMOND CT</t>
  </si>
  <si>
    <t>28-029-000</t>
  </si>
  <si>
    <t>MATHEWS, ALTHEA  LOUISE</t>
  </si>
  <si>
    <t>1934 MOUNT ROYAL TERR</t>
  </si>
  <si>
    <t>BALTIMORE</t>
  </si>
  <si>
    <t>21217</t>
  </si>
  <si>
    <t>25-004-000</t>
  </si>
  <si>
    <t>MATHIEU, JOHN D &amp; STACEY P</t>
  </si>
  <si>
    <t>8 COBB RD</t>
  </si>
  <si>
    <t>26-184-000</t>
  </si>
  <si>
    <t>MATTHES, JAY D &amp;</t>
  </si>
  <si>
    <t>SCIASCIA, DEBORAH</t>
  </si>
  <si>
    <t>28-064-000</t>
  </si>
  <si>
    <t>MATTHEWS, DONNA L</t>
  </si>
  <si>
    <t>28 COURT ST</t>
  </si>
  <si>
    <t>32-011-000</t>
  </si>
  <si>
    <t>MATZKE, CHRISTIAN &amp; SARAH</t>
  </si>
  <si>
    <t>24 HINCKLEY ST</t>
  </si>
  <si>
    <t>32-029-000</t>
  </si>
  <si>
    <t>MATZKE, LYN</t>
  </si>
  <si>
    <t>525 MIDDLE ST</t>
  </si>
  <si>
    <t>27-045-000</t>
  </si>
  <si>
    <t>MAUER, DEBORAH</t>
  </si>
  <si>
    <t>MAUER, HENRY</t>
  </si>
  <si>
    <t>11 SALT MARSH RD</t>
  </si>
  <si>
    <t>07-040-000</t>
  </si>
  <si>
    <t>MAYER, ANDREW J &amp; VANESSA V</t>
  </si>
  <si>
    <t>34 VARNEY MILL RD</t>
  </si>
  <si>
    <t>09-016-000</t>
  </si>
  <si>
    <t>MAYNARD, HUGH M &amp; WOODMAN, FAITH E</t>
  </si>
  <si>
    <t>285 RIDGE RD</t>
  </si>
  <si>
    <t>25-113-002</t>
  </si>
  <si>
    <t>MAYO INVESTMENT IN QUALITY BATH LLC</t>
  </si>
  <si>
    <t>83 GREEN ST</t>
  </si>
  <si>
    <t>3510</t>
  </si>
  <si>
    <t>Educ Bldg</t>
  </si>
  <si>
    <t>25-236-000</t>
  </si>
  <si>
    <t>MAYO, MARTHA F H</t>
  </si>
  <si>
    <t>26-240-000</t>
  </si>
  <si>
    <t>MAZEROLLE, MARC D</t>
  </si>
  <si>
    <t>50 ARROWHEAD DR</t>
  </si>
  <si>
    <t>04011-7465</t>
  </si>
  <si>
    <t>19-113-000</t>
  </si>
  <si>
    <t>MCADAM, PATRICIA M</t>
  </si>
  <si>
    <t>19 DENNY RD</t>
  </si>
  <si>
    <t>33-103-000</t>
  </si>
  <si>
    <t>MCALLIAN, SHAWN M</t>
  </si>
  <si>
    <t>8 CLIFTON ST</t>
  </si>
  <si>
    <t>04530-1702</t>
  </si>
  <si>
    <t>28-256-000</t>
  </si>
  <si>
    <t>MCALLISTER, JUDITH P</t>
  </si>
  <si>
    <t>1 DIKE RD</t>
  </si>
  <si>
    <t>22-081-000</t>
  </si>
  <si>
    <t>MCBRIDE, CAROL A</t>
  </si>
  <si>
    <t>10 MATTHEWS AVE</t>
  </si>
  <si>
    <t>20-036-000</t>
  </si>
  <si>
    <t>MCCABE, PATRICIA (SJT)</t>
  </si>
  <si>
    <t>33 MEADOW WAY</t>
  </si>
  <si>
    <t>27-034-000</t>
  </si>
  <si>
    <t>MCCABE, SEAN</t>
  </si>
  <si>
    <t>810 11TH ST #102</t>
  </si>
  <si>
    <t>MIAMI BEACH</t>
  </si>
  <si>
    <t>33139</t>
  </si>
  <si>
    <t>28-160-004</t>
  </si>
  <si>
    <t>MCCABE, TIMOTHY MICHAEL JR</t>
  </si>
  <si>
    <t>8 LUPINE LN</t>
  </si>
  <si>
    <t>28-172-000</t>
  </si>
  <si>
    <t>MCCANDLESS, KEVIN W</t>
  </si>
  <si>
    <t>12 HUSE ST</t>
  </si>
  <si>
    <t>21-083-000</t>
  </si>
  <si>
    <t>WRIGHT</t>
  </si>
  <si>
    <t>MCCARTHY, KEVIN</t>
  </si>
  <si>
    <t>SMITH MCCARTHY, JENNIFER</t>
  </si>
  <si>
    <t>14 INDEPENDENCE LN</t>
  </si>
  <si>
    <t>MILLIS</t>
  </si>
  <si>
    <t>02054</t>
  </si>
  <si>
    <t>13-022-000</t>
  </si>
  <si>
    <t>MCCARTHY, SHERRY S</t>
  </si>
  <si>
    <t>5 ANCONA AVE</t>
  </si>
  <si>
    <t>04530-1662</t>
  </si>
  <si>
    <t>14-024-000</t>
  </si>
  <si>
    <t>MCCAULEY, JOHN A</t>
  </si>
  <si>
    <t>JONES, NINA TORRES</t>
  </si>
  <si>
    <t>219 EDGEVALE RD</t>
  </si>
  <si>
    <t>21210</t>
  </si>
  <si>
    <t>39-043-000</t>
  </si>
  <si>
    <t>MCCHESNEY, CONSTANCE J</t>
  </si>
  <si>
    <t>MCCHESNEY, ROBERT D</t>
  </si>
  <si>
    <t>132 WASHINGTON ST</t>
  </si>
  <si>
    <t>21-046-000</t>
  </si>
  <si>
    <t>MCCLANAHAN, PATRICIA R &amp; PAUL H</t>
  </si>
  <si>
    <t>54 WILLOW ST</t>
  </si>
  <si>
    <t>26-214-000</t>
  </si>
  <si>
    <t>MCCOIG, KATHRYN E</t>
  </si>
  <si>
    <t>11 LINDEN ST</t>
  </si>
  <si>
    <t>04530-2612</t>
  </si>
  <si>
    <t>25-078-000</t>
  </si>
  <si>
    <t>MCCOLE, JAYNE M</t>
  </si>
  <si>
    <t>154 LINCOLN ST</t>
  </si>
  <si>
    <t>22-058-000</t>
  </si>
  <si>
    <t>MCCOLE, MARC R</t>
  </si>
  <si>
    <t>PO BOX 186</t>
  </si>
  <si>
    <t>19-018-000</t>
  </si>
  <si>
    <t>MCCORKLE, CAITLIN Y</t>
  </si>
  <si>
    <t>MCCORKLE, HENRY L</t>
  </si>
  <si>
    <t>13 SEEKINS DR</t>
  </si>
  <si>
    <t>38-108-005</t>
  </si>
  <si>
    <t>SCHOONER RIDGE  5</t>
  </si>
  <si>
    <t>MCCORMACK, PETER C</t>
  </si>
  <si>
    <t>MCCORMACK, WENDY M</t>
  </si>
  <si>
    <t>5 SCHOONER RIDGE, UNIT 5</t>
  </si>
  <si>
    <t>20-068-000</t>
  </si>
  <si>
    <t>MCCOY, DOUGLAS S</t>
  </si>
  <si>
    <t>177 INDIAN REST ROAD</t>
  </si>
  <si>
    <t>22-083-000</t>
  </si>
  <si>
    <t>MCCUE, BRIAN D &amp; CHRISTINA NICHOLSON</t>
  </si>
  <si>
    <t>FKA NICHOLSON,CHRISTINA &amp; MCCUE,BRIAN D</t>
  </si>
  <si>
    <t>8 CRAWFORD DR</t>
  </si>
  <si>
    <t>25-076-000</t>
  </si>
  <si>
    <t>MCCURDY, DANA L &amp; ELIZABETH W</t>
  </si>
  <si>
    <t>3 SHERIDAN RD</t>
  </si>
  <si>
    <t>22-014-000</t>
  </si>
  <si>
    <t>MCDERMOTT, MICHAEL O &amp; JULIE L</t>
  </si>
  <si>
    <t>8 JUDKINS AVE</t>
  </si>
  <si>
    <t>38-037-000</t>
  </si>
  <si>
    <t>MCDONALD, BONNIE J</t>
  </si>
  <si>
    <t>330 WASHINGTON ST</t>
  </si>
  <si>
    <t>04530-1641</t>
  </si>
  <si>
    <t>31-051-065</t>
  </si>
  <si>
    <t>MCDONALD, COURTNEY M</t>
  </si>
  <si>
    <t>65 PINE HILL DR</t>
  </si>
  <si>
    <t>28-050-000</t>
  </si>
  <si>
    <t>MCDONALD'S CORP, THE</t>
  </si>
  <si>
    <t>C/O TAYLOR GOBLE/TAG RESTAURAN</t>
  </si>
  <si>
    <t>536 LINCOLN ST</t>
  </si>
  <si>
    <t>04240</t>
  </si>
  <si>
    <t>20-255-000</t>
  </si>
  <si>
    <t>MCDONNELL, ROSE K</t>
  </si>
  <si>
    <t>HATCH, SHOPHIA S</t>
  </si>
  <si>
    <t>8 MECHANIC ST</t>
  </si>
  <si>
    <t>25-220-000</t>
  </si>
  <si>
    <t>MCDONOUGH, GEORGE &amp; LINVILLE, CORTNEY</t>
  </si>
  <si>
    <t>149 OAK ST</t>
  </si>
  <si>
    <t>22-021-000</t>
  </si>
  <si>
    <t>MCDORR, GARY &amp; JANA HENTZ-MCDORR</t>
  </si>
  <si>
    <t>3 ASPEN LN</t>
  </si>
  <si>
    <t>25-099-001</t>
  </si>
  <si>
    <t>MCDORR, GUY S</t>
  </si>
  <si>
    <t>143 BEDFORD ST</t>
  </si>
  <si>
    <t>25-099-000</t>
  </si>
  <si>
    <t>MCDORR, ZACHARY T &amp; JENNIFER E</t>
  </si>
  <si>
    <t>238 CONGRESS AVE</t>
  </si>
  <si>
    <t>25-100-000</t>
  </si>
  <si>
    <t>38-043-000</t>
  </si>
  <si>
    <t>MCDOUGAL, DEAN A &amp; SHARON A &amp;</t>
  </si>
  <si>
    <t>WILLIAM D &amp; STEPHANIE A &amp; MICHAEL D</t>
  </si>
  <si>
    <t>14578 MAJESTIC EAGLE COURT</t>
  </si>
  <si>
    <t>FORT MEYERS</t>
  </si>
  <si>
    <t>33912</t>
  </si>
  <si>
    <t>38-043-001</t>
  </si>
  <si>
    <t>38-055-000</t>
  </si>
  <si>
    <t>22-098-000</t>
  </si>
  <si>
    <t>MCDOUGAL, DIANNE L</t>
  </si>
  <si>
    <t>13 GERALD ST</t>
  </si>
  <si>
    <t>32-134-000</t>
  </si>
  <si>
    <t>MCDOUGAL, WILLIAM D</t>
  </si>
  <si>
    <t>91 FROST HILL AVE</t>
  </si>
  <si>
    <t>LISBON FALLS</t>
  </si>
  <si>
    <t>04252</t>
  </si>
  <si>
    <t>22-104-000</t>
  </si>
  <si>
    <t>MCDOUGALL, ALLYSON R</t>
  </si>
  <si>
    <t>18 TALLMAN ST</t>
  </si>
  <si>
    <t>20-220-000</t>
  </si>
  <si>
    <t>MCELMAN, SHARON E</t>
  </si>
  <si>
    <t>3 VALLEY RD</t>
  </si>
  <si>
    <t>32-123-000</t>
  </si>
  <si>
    <t>MCENEANEY, IAN C</t>
  </si>
  <si>
    <t>39 BATH ST</t>
  </si>
  <si>
    <t>20-065-000</t>
  </si>
  <si>
    <t>MCFARLAND, NANCY L</t>
  </si>
  <si>
    <t>17 DENNY RD</t>
  </si>
  <si>
    <t>04530-2308</t>
  </si>
  <si>
    <t>42-036-000</t>
  </si>
  <si>
    <t>MCGINTY, GEORGE F</t>
  </si>
  <si>
    <t>100 HIGH ST</t>
  </si>
  <si>
    <t>32-121-000</t>
  </si>
  <si>
    <t>MCGLINCHEY, EVELYN L &amp; MICHAEL D</t>
  </si>
  <si>
    <t>22-107-000</t>
  </si>
  <si>
    <t>BROWN</t>
  </si>
  <si>
    <t>MCGLINCHEY, KACIE</t>
  </si>
  <si>
    <t>21-214-000</t>
  </si>
  <si>
    <t>MCGOWAN, JAMES H &amp; JEANNE B</t>
  </si>
  <si>
    <t>352 FRONT</t>
  </si>
  <si>
    <t>26-189-000</t>
  </si>
  <si>
    <t>MCGUINNESS, MARK S &amp; BARBARA M</t>
  </si>
  <si>
    <t>990 WASHINGTON ST</t>
  </si>
  <si>
    <t>25-035-000</t>
  </si>
  <si>
    <t>MCGUIRE, ERIN</t>
  </si>
  <si>
    <t>24 ANDREWS RD</t>
  </si>
  <si>
    <t>05-026-000</t>
  </si>
  <si>
    <t>MCGUIRE, MEREDITH</t>
  </si>
  <si>
    <t>161 VARNEY MILL RD</t>
  </si>
  <si>
    <t>25-123-000</t>
  </si>
  <si>
    <t>MCINNIS, CHRISTOPHER J &amp; JESSICA E</t>
  </si>
  <si>
    <t>189 NORTH ST</t>
  </si>
  <si>
    <t>20-370-001</t>
  </si>
  <si>
    <t>MCINNIS, MICHAEL S &amp; LYNN A</t>
  </si>
  <si>
    <t>51 NORTH ST</t>
  </si>
  <si>
    <t>16-010-000</t>
  </si>
  <si>
    <t>MCINTIRE, BRETT A</t>
  </si>
  <si>
    <t>100 RIDGE RD</t>
  </si>
  <si>
    <t>16-019-000</t>
  </si>
  <si>
    <t>MCINTOSH, JASON L</t>
  </si>
  <si>
    <t>271 WHISKEAG RD</t>
  </si>
  <si>
    <t>20-193-000</t>
  </si>
  <si>
    <t>McIntyre, Jean  H</t>
  </si>
  <si>
    <t>6 OLIVER ST</t>
  </si>
  <si>
    <t>23-020-000</t>
  </si>
  <si>
    <t>MCKAY, KATHERINE A</t>
  </si>
  <si>
    <t>STAHL, DAVID</t>
  </si>
  <si>
    <t>2 RANGER CIR</t>
  </si>
  <si>
    <t>27-241-000</t>
  </si>
  <si>
    <t>MCKELLAR, KELLY M</t>
  </si>
  <si>
    <t>30 LIBERTY ST</t>
  </si>
  <si>
    <t>20-256-000</t>
  </si>
  <si>
    <t>MCKELLAR, WILLIAM A &amp; LINDA L</t>
  </si>
  <si>
    <t>16 MECHANIC ST</t>
  </si>
  <si>
    <t>04530-2825</t>
  </si>
  <si>
    <t>33-028-000</t>
  </si>
  <si>
    <t>MCKENNA, SHANE &amp; KARI R</t>
  </si>
  <si>
    <t>361 HIGH ST</t>
  </si>
  <si>
    <t>32-015-000</t>
  </si>
  <si>
    <t>MCKENZIE, ALEXANDER JOSEPH &amp; JAMIE BARRY</t>
  </si>
  <si>
    <t>DAFNI, JACOB BRIAN &amp; CAITLIN BOURASSA</t>
  </si>
  <si>
    <t>504 MIDDLE ST</t>
  </si>
  <si>
    <t>28-105-000</t>
  </si>
  <si>
    <t>MCKEON, JACQUELINE J</t>
  </si>
  <si>
    <t>7 WINSLOW CT</t>
  </si>
  <si>
    <t>28-021-000</t>
  </si>
  <si>
    <t>MCKERNS, MICHAEL M</t>
  </si>
  <si>
    <t>25 WESTERN AVE</t>
  </si>
  <si>
    <t>21-023-000</t>
  </si>
  <si>
    <t>MCKINNON, ELEANOR L</t>
  </si>
  <si>
    <t>71 PEARL ST</t>
  </si>
  <si>
    <t>23-003-000</t>
  </si>
  <si>
    <t>SHENANDOAH</t>
  </si>
  <si>
    <t>MCKINON, JARED H</t>
  </si>
  <si>
    <t>LITTLEFIELD, BARRETT A</t>
  </si>
  <si>
    <t>1 SHENANDOAH RD</t>
  </si>
  <si>
    <t>24-011-000</t>
  </si>
  <si>
    <t>MCLAUGHLIN, AUDREY L</t>
  </si>
  <si>
    <t>MULLIGAN, ROBERT C</t>
  </si>
  <si>
    <t>3 RANGER CIR</t>
  </si>
  <si>
    <t>32-153-000</t>
  </si>
  <si>
    <t>MCMANUS, KELLY J</t>
  </si>
  <si>
    <t>1 BROAD COVE RD</t>
  </si>
  <si>
    <t>28-142-000</t>
  </si>
  <si>
    <t>MCMULLEN, MICHAEL G &amp; MELISSA L</t>
  </si>
  <si>
    <t>292 CENTRE ST</t>
  </si>
  <si>
    <t>04530-2004</t>
  </si>
  <si>
    <t>19-122-000</t>
  </si>
  <si>
    <t>MCNEILL, LARRY S</t>
  </si>
  <si>
    <t>5 NOBLE AVE</t>
  </si>
  <si>
    <t>04530-2322</t>
  </si>
  <si>
    <t>25-121-000</t>
  </si>
  <si>
    <t>MCNELLY, MARY ELIZABETH</t>
  </si>
  <si>
    <t>44 WINDJAMMER WAY</t>
  </si>
  <si>
    <t>27-079-000</t>
  </si>
  <si>
    <t>MCPHEE, AINSLEY P, BETSY J &amp; TODD W &amp;</t>
  </si>
  <si>
    <t>SMITH, TRACEY M</t>
  </si>
  <si>
    <t>818 WASHINGTON ST</t>
  </si>
  <si>
    <t>20-208-000</t>
  </si>
  <si>
    <t>MCQUARRIE, VIRGINIA A</t>
  </si>
  <si>
    <t>114 DUMMER ST</t>
  </si>
  <si>
    <t>04530-2856</t>
  </si>
  <si>
    <t>21-208-000</t>
  </si>
  <si>
    <t>MCVARISH, MARIA D</t>
  </si>
  <si>
    <t>LEAVITT, JULIE L</t>
  </si>
  <si>
    <t>PO BOX 1425</t>
  </si>
  <si>
    <t>POINT REYES STATION</t>
  </si>
  <si>
    <t>94956</t>
  </si>
  <si>
    <t>28-100-000</t>
  </si>
  <si>
    <t>MEAD, ELLIOT &amp; JEAN</t>
  </si>
  <si>
    <t>PO BOX 833</t>
  </si>
  <si>
    <t>28-152-000</t>
  </si>
  <si>
    <t>MEAD, ELLIOT L &amp; JEAN L</t>
  </si>
  <si>
    <t>04530-0833</t>
  </si>
  <si>
    <t>28-156-000</t>
  </si>
  <si>
    <t>26-246-000</t>
  </si>
  <si>
    <t>Medanick, LLC</t>
  </si>
  <si>
    <t>53 Spring St</t>
  </si>
  <si>
    <t>20-324-000</t>
  </si>
  <si>
    <t>MEDEIROS, ANDREW EMILE</t>
  </si>
  <si>
    <t>10 DRUMMOND PT</t>
  </si>
  <si>
    <t>04530-2821</t>
  </si>
  <si>
    <t>25-171-000</t>
  </si>
  <si>
    <t>MEHLHORN, GAIL M</t>
  </si>
  <si>
    <t>123 BEDFORD ST</t>
  </si>
  <si>
    <t>04530-2412</t>
  </si>
  <si>
    <t>12-014-000</t>
  </si>
  <si>
    <t>MELITA, JAMES O</t>
  </si>
  <si>
    <t>MELITA, DEBORAH JD</t>
  </si>
  <si>
    <t>1559 WASHINGTON ST</t>
  </si>
  <si>
    <t>12-016-000</t>
  </si>
  <si>
    <t>20-213-000</t>
  </si>
  <si>
    <t>MELLOR, RYAN &amp; MISTY</t>
  </si>
  <si>
    <t>78 OLIVER ST</t>
  </si>
  <si>
    <t>20-214-000</t>
  </si>
  <si>
    <t>26-024-000</t>
  </si>
  <si>
    <t>MELQUIST, MARY T</t>
  </si>
  <si>
    <t>122 OAK ST</t>
  </si>
  <si>
    <t>16-042-000</t>
  </si>
  <si>
    <t>MELVILLE, ARTHUR M &amp; JOANNE F</t>
  </si>
  <si>
    <t>145 RIDGE RD</t>
  </si>
  <si>
    <t>07-001-000</t>
  </si>
  <si>
    <t>MENARD, MARY  D</t>
  </si>
  <si>
    <t>AVERY, JASON D</t>
  </si>
  <si>
    <t>318 NORTH BATH RD</t>
  </si>
  <si>
    <t>26-258-211</t>
  </si>
  <si>
    <t>MENTAG, PAUL J</t>
  </si>
  <si>
    <t>145 COMMERCIAL ST UNIT 101</t>
  </si>
  <si>
    <t>13-044-000</t>
  </si>
  <si>
    <t>MERCADANTE, ANTOINETTE L</t>
  </si>
  <si>
    <t>1530 WASHINGTON ST</t>
  </si>
  <si>
    <t>31-051-014</t>
  </si>
  <si>
    <t>MERKORD, HERMAN JR</t>
  </si>
  <si>
    <t>MERKORD, CLARA L</t>
  </si>
  <si>
    <t>14 PINE HILL DR</t>
  </si>
  <si>
    <t>19-054-000</t>
  </si>
  <si>
    <t>MERRIAM, ELAINE CLARK</t>
  </si>
  <si>
    <t>MERRIAM ALLEN WAYNE III</t>
  </si>
  <si>
    <t>1642 BARBADOS CT</t>
  </si>
  <si>
    <t>43-050-000</t>
  </si>
  <si>
    <t>MERRY, ANNE M &amp; MARK R</t>
  </si>
  <si>
    <t>11  GRAFFAM WAY</t>
  </si>
  <si>
    <t>46-012-000</t>
  </si>
  <si>
    <t>MERRY, TIA M</t>
  </si>
  <si>
    <t>1 HIGH ST</t>
  </si>
  <si>
    <t>14-073-000</t>
  </si>
  <si>
    <t>MESERVE, RICHARD F &amp; HAZEL M</t>
  </si>
  <si>
    <t>4 REGATTA LN</t>
  </si>
  <si>
    <t>04530-2909</t>
  </si>
  <si>
    <t>21-027-000</t>
  </si>
  <si>
    <t>METCALF, GEORGE F &amp; JUDY A S</t>
  </si>
  <si>
    <t>53 PEARL ST</t>
  </si>
  <si>
    <t>20-276-000</t>
  </si>
  <si>
    <t>METRANO, MANDY SABINE</t>
  </si>
  <si>
    <t>1252 WASHINGTON ST</t>
  </si>
  <si>
    <t>39-030-000</t>
  </si>
  <si>
    <t>METZGER, JOHN H</t>
  </si>
  <si>
    <t>136 WASHINGTON ST</t>
  </si>
  <si>
    <t>19-017-000</t>
  </si>
  <si>
    <t>MEYERS, MARC S</t>
  </si>
  <si>
    <t>15 SEEKINS DR</t>
  </si>
  <si>
    <t>25-247-000</t>
  </si>
  <si>
    <t>MEYERS, ROBERT L &amp; MARGARET S</t>
  </si>
  <si>
    <t>56 GREEN ST</t>
  </si>
  <si>
    <t>21-226-000</t>
  </si>
  <si>
    <t>MICHAEL, JONATHAN LAMBI &amp;</t>
  </si>
  <si>
    <t>GERSKOVIC, SANJA</t>
  </si>
  <si>
    <t>26 BOWERY ST</t>
  </si>
  <si>
    <t>04530-2817</t>
  </si>
  <si>
    <t>31-096-000</t>
  </si>
  <si>
    <t>MICHAUD, EMILY</t>
  </si>
  <si>
    <t>40 FARRIN ST</t>
  </si>
  <si>
    <t>26-246-001</t>
  </si>
  <si>
    <t>ELM ST</t>
  </si>
  <si>
    <t>MICHAUD, LISA C</t>
  </si>
  <si>
    <t>TRUE, D ANTHONY, JR</t>
  </si>
  <si>
    <t>11 ELM ST</t>
  </si>
  <si>
    <t>26-161-000</t>
  </si>
  <si>
    <t>MIDCOAST FEDERAL CREDIT UNION</t>
  </si>
  <si>
    <t>186 LOWER MAIN ST</t>
  </si>
  <si>
    <t>28-132-000</t>
  </si>
  <si>
    <t>MILAZZO, SEBASTIAN &amp; CHRISTINA</t>
  </si>
  <si>
    <t>4 CHARLES ST</t>
  </si>
  <si>
    <t>20-121-002</t>
  </si>
  <si>
    <t>MILLER, CHRISTOPHER D</t>
  </si>
  <si>
    <t>BARTEL, BETH A</t>
  </si>
  <si>
    <t>212 MERE POINT RD UNIT 3</t>
  </si>
  <si>
    <t>20-334-000</t>
  </si>
  <si>
    <t>Miller, David A &amp; Kristen P</t>
  </si>
  <si>
    <t>1335 Mendenhall Peninsula Rd</t>
  </si>
  <si>
    <t>Juneau</t>
  </si>
  <si>
    <t>AK</t>
  </si>
  <si>
    <t>99801</t>
  </si>
  <si>
    <t>20-169-000</t>
  </si>
  <si>
    <t>MILLER, EMERSON  C</t>
  </si>
  <si>
    <t>1171 HIGH ST</t>
  </si>
  <si>
    <t>33-134-000</t>
  </si>
  <si>
    <t>MILLER, EMILY M</t>
  </si>
  <si>
    <t>LANGLAIS, JOSHUA M</t>
  </si>
  <si>
    <t>33-135-000</t>
  </si>
  <si>
    <t>20-025-000</t>
  </si>
  <si>
    <t>MILLER, EVA LORENE</t>
  </si>
  <si>
    <t>JOHNSON, AMANDA RAE</t>
  </si>
  <si>
    <t>1184 HIGH ST</t>
  </si>
  <si>
    <t>01-007-000</t>
  </si>
  <si>
    <t>MILLER, JOHN A</t>
  </si>
  <si>
    <t>FROSTICK, KAREN  M</t>
  </si>
  <si>
    <t>23 DEVITA RD</t>
  </si>
  <si>
    <t>SANDYSTON</t>
  </si>
  <si>
    <t>07826</t>
  </si>
  <si>
    <t>21-036-000</t>
  </si>
  <si>
    <t>MILLER, KEVIN P</t>
  </si>
  <si>
    <t>41 WILLOW ST</t>
  </si>
  <si>
    <t>27-022-000</t>
  </si>
  <si>
    <t>MILLER, PHILLIP E</t>
  </si>
  <si>
    <t>6691 RED HOUSE RD</t>
  </si>
  <si>
    <t>PHENIX</t>
  </si>
  <si>
    <t>23959-3101</t>
  </si>
  <si>
    <t>33-091-000</t>
  </si>
  <si>
    <t>MILLER, WILLIAM D</t>
  </si>
  <si>
    <t>51 CORLISS ST</t>
  </si>
  <si>
    <t>20-125-000</t>
  </si>
  <si>
    <t>MILLETT, JAMES D</t>
  </si>
  <si>
    <t>5 PROSPECT ST</t>
  </si>
  <si>
    <t>26-124-000</t>
  </si>
  <si>
    <t>MILLETT, R DAVID &amp; ROBENA E</t>
  </si>
  <si>
    <t>56 NORTH ST</t>
  </si>
  <si>
    <t>04530-2709</t>
  </si>
  <si>
    <t>25-151-000</t>
  </si>
  <si>
    <t>MILLIKEN, WILLIAM D &amp; ANN L</t>
  </si>
  <si>
    <t>164 NORTH ST</t>
  </si>
  <si>
    <t>26-087-000</t>
  </si>
  <si>
    <t>MILLS, CHARLES &amp; TAMMY</t>
  </si>
  <si>
    <t>1657  BRISTOL RD</t>
  </si>
  <si>
    <t>BRISTOL</t>
  </si>
  <si>
    <t>04539</t>
  </si>
  <si>
    <t>25-138-000</t>
  </si>
  <si>
    <t>MILLS, IVORY</t>
  </si>
  <si>
    <t>21 BAILEY ST</t>
  </si>
  <si>
    <t>27-146-000</t>
  </si>
  <si>
    <t>MILLS, KAILINA</t>
  </si>
  <si>
    <t>3 HILLCREST AVE</t>
  </si>
  <si>
    <t>45-032-000</t>
  </si>
  <si>
    <t>MILLS, LESLIE TRACY</t>
  </si>
  <si>
    <t>62 HIGH ST</t>
  </si>
  <si>
    <t>28-215-000</t>
  </si>
  <si>
    <t>MINARD, DAVID M &amp; ANGELA M</t>
  </si>
  <si>
    <t>96 BLUFF RD</t>
  </si>
  <si>
    <t>20-095-000</t>
  </si>
  <si>
    <t>MINOR, MARIA</t>
  </si>
  <si>
    <t>REECE, CHARLES</t>
  </si>
  <si>
    <t>12 PARK ST</t>
  </si>
  <si>
    <t>45-024-000</t>
  </si>
  <si>
    <t>MINOR, SUSAN Z</t>
  </si>
  <si>
    <t>44 HIGH ST</t>
  </si>
  <si>
    <t>25-052-000</t>
  </si>
  <si>
    <t>MINOTT, JOSEPH L</t>
  </si>
  <si>
    <t>21 ANDREWS RD</t>
  </si>
  <si>
    <t>27-214-000</t>
  </si>
  <si>
    <t>25-033-000</t>
  </si>
  <si>
    <t>MINOTT, RICHARD D JR</t>
  </si>
  <si>
    <t>20 ANDREWS RD</t>
  </si>
  <si>
    <t>33-085-000</t>
  </si>
  <si>
    <t>MITCHELL, DEWEY D &amp; CYNTHIA E</t>
  </si>
  <si>
    <t>415 MIDDLE ST</t>
  </si>
  <si>
    <t>04530-1733</t>
  </si>
  <si>
    <t>37-011-000</t>
  </si>
  <si>
    <t>MITCHELL, FRANK R &amp; BETTY A</t>
  </si>
  <si>
    <t>6 MITCHELL RD</t>
  </si>
  <si>
    <t>37-013-000</t>
  </si>
  <si>
    <t>MITCHELL, GERALD E &amp; DONNA L</t>
  </si>
  <si>
    <t>PO BOX 61</t>
  </si>
  <si>
    <t>37-014-000</t>
  </si>
  <si>
    <t>38-112-000</t>
  </si>
  <si>
    <t>33-105-000</t>
  </si>
  <si>
    <t>MITCHELL, GERALD E &amp; DONNA LEE</t>
  </si>
  <si>
    <t>04530-0061</t>
  </si>
  <si>
    <t>37-012-000</t>
  </si>
  <si>
    <t>MITCHELL, GERALD E SR</t>
  </si>
  <si>
    <t>P.O. BOX 61</t>
  </si>
  <si>
    <t>37-019-000</t>
  </si>
  <si>
    <t>MITCHELL, GERALD E, SR &amp; DONNA L</t>
  </si>
  <si>
    <t>32-022-000</t>
  </si>
  <si>
    <t>MITCHELL, GLENN ERIC</t>
  </si>
  <si>
    <t>17 HINCKLEY ST</t>
  </si>
  <si>
    <t>20-011-000</t>
  </si>
  <si>
    <t>MITCHELL, NANCY J</t>
  </si>
  <si>
    <t>101 DUMMER ST</t>
  </si>
  <si>
    <t>38-054-000</t>
  </si>
  <si>
    <t>MITCHELL, RONALD A &amp; DONNA M</t>
  </si>
  <si>
    <t>14 MARSHALL AVE</t>
  </si>
  <si>
    <t>33-165-000</t>
  </si>
  <si>
    <t>MITCHELL, ROSSELL E</t>
  </si>
  <si>
    <t>15 LIBBY CT</t>
  </si>
  <si>
    <t>37-018-000</t>
  </si>
  <si>
    <t>MITCHELL, ROSSELL E &amp; MICHELLE M</t>
  </si>
  <si>
    <t>20-236-000</t>
  </si>
  <si>
    <t>MIXER, AUDREY A</t>
  </si>
  <si>
    <t>27 OLIVER ST</t>
  </si>
  <si>
    <t>26-248-000</t>
  </si>
  <si>
    <t>MJS Realty LLC</t>
  </si>
  <si>
    <t>22 Noble Lane</t>
  </si>
  <si>
    <t>Phippsburg</t>
  </si>
  <si>
    <t>31-066-000</t>
  </si>
  <si>
    <t>MLCU HOLDINGS, LLC</t>
  </si>
  <si>
    <t>31-074-001</t>
  </si>
  <si>
    <t>31-075-001</t>
  </si>
  <si>
    <t>32-135-000</t>
  </si>
  <si>
    <t>YORK STREET TRIPLEX, LLC</t>
  </si>
  <si>
    <t>27-068-000</t>
  </si>
  <si>
    <t>MMAC PIX BATH SPE, LLC</t>
  </si>
  <si>
    <t>C/O ALTUS GROUP</t>
  </si>
  <si>
    <t>PO BOX 92129</t>
  </si>
  <si>
    <t>SOUTHLAKE</t>
  </si>
  <si>
    <t>76092</t>
  </si>
  <si>
    <t>21-132-000</t>
  </si>
  <si>
    <t>MOHAN, PATRICK</t>
  </si>
  <si>
    <t>5732 STEVENS DR</t>
  </si>
  <si>
    <t>CICERO</t>
  </si>
  <si>
    <t>13039</t>
  </si>
  <si>
    <t>43-018-000</t>
  </si>
  <si>
    <t>MOLAISON, DAVID F &amp; COONEY, SUSAN L</t>
  </si>
  <si>
    <t>27 LEMONT ST</t>
  </si>
  <si>
    <t>32-143-000</t>
  </si>
  <si>
    <t>MOLBOSKI, DARLENE A</t>
  </si>
  <si>
    <t>72 SOUTH ST</t>
  </si>
  <si>
    <t>04530-1914</t>
  </si>
  <si>
    <t>19-056-000</t>
  </si>
  <si>
    <t>Moldovan, Radu</t>
  </si>
  <si>
    <t>19 TALLMAN ST</t>
  </si>
  <si>
    <t>19-125-000</t>
  </si>
  <si>
    <t>22-101-000</t>
  </si>
  <si>
    <t>27-155-000</t>
  </si>
  <si>
    <t>21-224-000</t>
  </si>
  <si>
    <t>MONAGHAN, PAMELLA D</t>
  </si>
  <si>
    <t>414 FRONT ST</t>
  </si>
  <si>
    <t>22-085-000</t>
  </si>
  <si>
    <t>MONAHAN, JOHN H III &amp; JUDITH A</t>
  </si>
  <si>
    <t>12 CRAWFORD DR</t>
  </si>
  <si>
    <t>27-056-000</t>
  </si>
  <si>
    <t>MONTES, JOSE E</t>
  </si>
  <si>
    <t>MONTES, CALI A</t>
  </si>
  <si>
    <t>5200 EL RANCHO DR</t>
  </si>
  <si>
    <t>76017</t>
  </si>
  <si>
    <t>15-029-000</t>
  </si>
  <si>
    <t>MOORE, FRANK W &amp; MAUREEN A</t>
  </si>
  <si>
    <t>187 WHISKEAG RD</t>
  </si>
  <si>
    <t>16-062-000</t>
  </si>
  <si>
    <t>MOORE, GREGORY D &amp; MARY L</t>
  </si>
  <si>
    <t>70 LENFEST LN</t>
  </si>
  <si>
    <t>33-036-000</t>
  </si>
  <si>
    <t>MOORE, MARTHA S</t>
  </si>
  <si>
    <t>5 ROSE ST</t>
  </si>
  <si>
    <t>04530-1720</t>
  </si>
  <si>
    <t>19-154-000</t>
  </si>
  <si>
    <t>MOORE, SHAWN</t>
  </si>
  <si>
    <t>58 DENNY RD</t>
  </si>
  <si>
    <t>25-182-000</t>
  </si>
  <si>
    <t>KEEL</t>
  </si>
  <si>
    <t>MOORE, WILLIAM E</t>
  </si>
  <si>
    <t>7 MAPLE ST</t>
  </si>
  <si>
    <t>15-027-000</t>
  </si>
  <si>
    <t>MOORE, WILLIAM E &amp; CAROL A</t>
  </si>
  <si>
    <t>199 WHISKEAG RD</t>
  </si>
  <si>
    <t>26-207-000</t>
  </si>
  <si>
    <t>MOORHEAD, JUDITH E</t>
  </si>
  <si>
    <t>1500 SPENCER AVENUE</t>
  </si>
  <si>
    <t>SANTA ROSA</t>
  </si>
  <si>
    <t>95404</t>
  </si>
  <si>
    <t>20-207-000</t>
  </si>
  <si>
    <t>MORAN, ERIC M</t>
  </si>
  <si>
    <t>15 PAGE ST</t>
  </si>
  <si>
    <t>21-109-000</t>
  </si>
  <si>
    <t>MORAN, MARY MARGARET</t>
  </si>
  <si>
    <t>15 CRESCENT ST</t>
  </si>
  <si>
    <t>21-072-000</t>
  </si>
  <si>
    <t>MORAN, NANCY L</t>
  </si>
  <si>
    <t>BRUENING, CATHARINE K (PR, KING EST)</t>
  </si>
  <si>
    <t>993 HIGH ST</t>
  </si>
  <si>
    <t>14-066-000</t>
  </si>
  <si>
    <t>MOREAU, DYLAN  J</t>
  </si>
  <si>
    <t>COTE-MOREAU, ABIGAIL G</t>
  </si>
  <si>
    <t>1 OLD SLOOP LN</t>
  </si>
  <si>
    <t>25-268-000</t>
  </si>
  <si>
    <t>MOREAU, EDWARD A &amp; GLORIA M</t>
  </si>
  <si>
    <t>8 MAPLE ST</t>
  </si>
  <si>
    <t>04530-2425</t>
  </si>
  <si>
    <t>43-012-000</t>
  </si>
  <si>
    <t>MORGAN, DAVID</t>
  </si>
  <si>
    <t>40 LEMONT ST</t>
  </si>
  <si>
    <t>26-027-000</t>
  </si>
  <si>
    <t>MORGAN, JOHN B</t>
  </si>
  <si>
    <t>PO BOX 983</t>
  </si>
  <si>
    <t>28-139-000</t>
  </si>
  <si>
    <t>MORIARTY, JOSEPH C</t>
  </si>
  <si>
    <t>13  CHARLES ST</t>
  </si>
  <si>
    <t>28-140-000</t>
  </si>
  <si>
    <t>14-042-000</t>
  </si>
  <si>
    <t>MORIN, ROK</t>
  </si>
  <si>
    <t>MORIN, MARY ELLEN</t>
  </si>
  <si>
    <t>15 WOODLAND LN</t>
  </si>
  <si>
    <t>27-222-000</t>
  </si>
  <si>
    <t>MORRILL, EMILY A</t>
  </si>
  <si>
    <t>5 UNION STREET CT</t>
  </si>
  <si>
    <t>32-131-000</t>
  </si>
  <si>
    <t>MORRIS, WINONA BARRY</t>
  </si>
  <si>
    <t>457 GARDINER RD</t>
  </si>
  <si>
    <t>32-132-000</t>
  </si>
  <si>
    <t>32-165-000</t>
  </si>
  <si>
    <t>MORSE, JOHN G &amp; SONS</t>
  </si>
  <si>
    <t>C/O BATH IRON WORKS CORP</t>
  </si>
  <si>
    <t>700 WASHINGTON STREET</t>
  </si>
  <si>
    <t>04530-5550</t>
  </si>
  <si>
    <t>43-052-000</t>
  </si>
  <si>
    <t>MORSE, JOYCE L &amp; EDWARD W</t>
  </si>
  <si>
    <t>7 GRAFFAM WY</t>
  </si>
  <si>
    <t>32-072-000</t>
  </si>
  <si>
    <t>MORSE, REBECCA E</t>
  </si>
  <si>
    <t>17 MAXWELL ST</t>
  </si>
  <si>
    <t>15-026-000</t>
  </si>
  <si>
    <t>MORSE, SARAH</t>
  </si>
  <si>
    <t>2200 WEST MEEKER ST, S301</t>
  </si>
  <si>
    <t>KENT</t>
  </si>
  <si>
    <t>98038</t>
  </si>
  <si>
    <t>33-051-000</t>
  </si>
  <si>
    <t>MORTON, BENJAMIN G</t>
  </si>
  <si>
    <t>371 MIDDLE ST</t>
  </si>
  <si>
    <t>33-114-000</t>
  </si>
  <si>
    <t>MORTON, JESSICA C D &amp; RICHARD J</t>
  </si>
  <si>
    <t>23 CORLISS ST</t>
  </si>
  <si>
    <t>14-099-000</t>
  </si>
  <si>
    <t>MOSHER, ANNE D</t>
  </si>
  <si>
    <t>62 WINSHIP ST</t>
  </si>
  <si>
    <t>04530-2844</t>
  </si>
  <si>
    <t>28-248-000</t>
  </si>
  <si>
    <t>MOSHER, DAVID L</t>
  </si>
  <si>
    <t>291 CENTRE ST</t>
  </si>
  <si>
    <t>14-102-000</t>
  </si>
  <si>
    <t>MOSHIER, SUSAN L</t>
  </si>
  <si>
    <t>80 WINSHIP ST</t>
  </si>
  <si>
    <t>31-069-002</t>
  </si>
  <si>
    <t>MOSLEY, DEBORAH E</t>
  </si>
  <si>
    <t>1 PEREGRINE COURT</t>
  </si>
  <si>
    <t>27-021-000</t>
  </si>
  <si>
    <t>MOUMNEH, WALID</t>
  </si>
  <si>
    <t>80 FALMOUTH RD</t>
  </si>
  <si>
    <t>33-068-000</t>
  </si>
  <si>
    <t>MOWER, IRENE</t>
  </si>
  <si>
    <t>50 WEEKS ST</t>
  </si>
  <si>
    <t>25-143-000</t>
  </si>
  <si>
    <t>MOYER, DIANE</t>
  </si>
  <si>
    <t>993 WASHINGTON ST</t>
  </si>
  <si>
    <t>26-191-001</t>
  </si>
  <si>
    <t>MOYER, DIANE E</t>
  </si>
  <si>
    <t>31-047-000</t>
  </si>
  <si>
    <t>MUCCINO, CHRISTIAN PAUL</t>
  </si>
  <si>
    <t>4 EVERGREEN ST</t>
  </si>
  <si>
    <t>28-165-000</t>
  </si>
  <si>
    <t>MUENCH, ELIZABETH H &amp; CYNTHIA L</t>
  </si>
  <si>
    <t>21 FLORAL ST</t>
  </si>
  <si>
    <t>25-002-000</t>
  </si>
  <si>
    <t>MULGREW, LINDSAY</t>
  </si>
  <si>
    <t>4 COBB RD</t>
  </si>
  <si>
    <t>19-133-001</t>
  </si>
  <si>
    <t>MULLA-EVERETT, MAJLINDA</t>
  </si>
  <si>
    <t>EVERETT, KRISTOPHER M</t>
  </si>
  <si>
    <t>25 OFFICE DR</t>
  </si>
  <si>
    <t>19-042-000</t>
  </si>
  <si>
    <t>MULLIGAN, CHERYL M (PR)</t>
  </si>
  <si>
    <t>1026 HARPSWELL ISLANDS RD</t>
  </si>
  <si>
    <t>27-223-000</t>
  </si>
  <si>
    <t>MUNGEN, RUBY &amp; ALEXANDER</t>
  </si>
  <si>
    <t>1 UNION ST CT</t>
  </si>
  <si>
    <t>04530-2530</t>
  </si>
  <si>
    <t>28-282-000</t>
  </si>
  <si>
    <t>MUNSEY &amp; DANG, LLC</t>
  </si>
  <si>
    <t>33 ANTHONY AVENUE</t>
  </si>
  <si>
    <t>26-025-000</t>
  </si>
  <si>
    <t>MUNSEY, RANDALL W &amp; LINDA A</t>
  </si>
  <si>
    <t>132 OAK ST</t>
  </si>
  <si>
    <t>28-332-000</t>
  </si>
  <si>
    <t>Murch, Paul W &amp; Jennifer</t>
  </si>
  <si>
    <t>35 Sand Hill Rd</t>
  </si>
  <si>
    <t>Durham</t>
  </si>
  <si>
    <t>19-096-000</t>
  </si>
  <si>
    <t>MURCHISON, BRADLEY</t>
  </si>
  <si>
    <t>MURCHISON, KATIE-LYN</t>
  </si>
  <si>
    <t>508 MIDDLE ST #4</t>
  </si>
  <si>
    <t>31-033-000</t>
  </si>
  <si>
    <t>MURPHY, ANNE E</t>
  </si>
  <si>
    <t>10 CATO AVE</t>
  </si>
  <si>
    <t>13-033-000</t>
  </si>
  <si>
    <t>MURPHY, CHARLES</t>
  </si>
  <si>
    <t>393 SPRING ST</t>
  </si>
  <si>
    <t>WEST BRIDGEWATER</t>
  </si>
  <si>
    <t>307000</t>
  </si>
  <si>
    <t>27-058-000</t>
  </si>
  <si>
    <t>MURPHY, DANIEL PATRICK &amp; LISAN MEGAN</t>
  </si>
  <si>
    <t>MILLER, ELLEN L &amp; MICHAEL</t>
  </si>
  <si>
    <t>43 ASH COVE RD</t>
  </si>
  <si>
    <t>20-118-000</t>
  </si>
  <si>
    <t>MURRAY, BRANDON H &amp; ROBIN D</t>
  </si>
  <si>
    <t>26 PROSPECT ST</t>
  </si>
  <si>
    <t>46-016-001</t>
  </si>
  <si>
    <t>MURRAY, MARSHALL B</t>
  </si>
  <si>
    <t>MURRAY, PATRICIA A</t>
  </si>
  <si>
    <t>1 ANGEL PL</t>
  </si>
  <si>
    <t>23-023-000</t>
  </si>
  <si>
    <t>MURRAY, MICHAEL A</t>
  </si>
  <si>
    <t>NELSON, BONNIE R</t>
  </si>
  <si>
    <t>9 MILL POND DR</t>
  </si>
  <si>
    <t>28-265-000</t>
  </si>
  <si>
    <t>MURRAY, PAMELA M</t>
  </si>
  <si>
    <t>5 PAGE ST</t>
  </si>
  <si>
    <t>28-263-001</t>
  </si>
  <si>
    <t>MURRAY, PAMELA MAY</t>
  </si>
  <si>
    <t>28-294-000</t>
  </si>
  <si>
    <t>MURTHY, DHIRAJ &amp; KALPANA</t>
  </si>
  <si>
    <t>1106 W 6TH ST #212</t>
  </si>
  <si>
    <t>AUSTIN</t>
  </si>
  <si>
    <t>78703</t>
  </si>
  <si>
    <t>05-021-000</t>
  </si>
  <si>
    <t>MUTTY, MARC R &amp; PAMELA L</t>
  </si>
  <si>
    <t>38 WEST CHOPS POINT RD</t>
  </si>
  <si>
    <t>25-097-000</t>
  </si>
  <si>
    <t>N/C PROPERTIES LLC</t>
  </si>
  <si>
    <t>C/O STEPHEN D ADAMS</t>
  </si>
  <si>
    <t>168 GREAT SKY TRAIL</t>
  </si>
  <si>
    <t>MURPHY</t>
  </si>
  <si>
    <t>28906</t>
  </si>
  <si>
    <t>25-044-000</t>
  </si>
  <si>
    <t>NADEAU, ANTHONY W &amp; DAWN E</t>
  </si>
  <si>
    <t>14 DIKE RD</t>
  </si>
  <si>
    <t>15-018-000</t>
  </si>
  <si>
    <t>NADEAU, BRIAN D</t>
  </si>
  <si>
    <t>8 NORTH BATH RD</t>
  </si>
  <si>
    <t>15-018-001</t>
  </si>
  <si>
    <t>15-023-000</t>
  </si>
  <si>
    <t>NADEAU, JAMIE C</t>
  </si>
  <si>
    <t>NADEAU, CHANTEL M</t>
  </si>
  <si>
    <t>235 WHISKEAG RD</t>
  </si>
  <si>
    <t>15-024-000</t>
  </si>
  <si>
    <t>19-039-000</t>
  </si>
  <si>
    <t>NAKADAI, JULIE</t>
  </si>
  <si>
    <t>173 STATE ST #41</t>
  </si>
  <si>
    <t>29-021-000</t>
  </si>
  <si>
    <t>NAMWIRA, MAURICE B</t>
  </si>
  <si>
    <t>1 BLUFF RD</t>
  </si>
  <si>
    <t>14-093-000</t>
  </si>
  <si>
    <t>NANNEN, HOWARD W JR &amp; JANET T</t>
  </si>
  <si>
    <t>13  CHAMBERLAIN AVE</t>
  </si>
  <si>
    <t>38-110-000</t>
  </si>
  <si>
    <t>NASTO, DENNIS JAMES</t>
  </si>
  <si>
    <t>260 HIGH ST</t>
  </si>
  <si>
    <t>33-154-000</t>
  </si>
  <si>
    <t>NAWROCKI, JAMES M &amp; RUTH E</t>
  </si>
  <si>
    <t>45 PINE ST</t>
  </si>
  <si>
    <t>22-008-000</t>
  </si>
  <si>
    <t>NEIHOUSE, LEON J &amp; BILLIE SANDRA</t>
  </si>
  <si>
    <t>24 OAK GROVE AVE</t>
  </si>
  <si>
    <t>04530-2205</t>
  </si>
  <si>
    <t>25-200-000</t>
  </si>
  <si>
    <t>NELSON, DOUGLAS C &amp; JENNIFER MARJORIE</t>
  </si>
  <si>
    <t>92 BEDFORD ST</t>
  </si>
  <si>
    <t>25-213-000</t>
  </si>
  <si>
    <t>NELSON, GOTTFRED A JR</t>
  </si>
  <si>
    <t>209 OAK ST</t>
  </si>
  <si>
    <t>07-059-000</t>
  </si>
  <si>
    <t>NELSON, HEIDI J</t>
  </si>
  <si>
    <t>77 VARNEY MILL RD</t>
  </si>
  <si>
    <t>25-194-000</t>
  </si>
  <si>
    <t>NELSON, LINDA L</t>
  </si>
  <si>
    <t>54 BEDFORD ST</t>
  </si>
  <si>
    <t>05-016-000</t>
  </si>
  <si>
    <t>GOOSE COVE</t>
  </si>
  <si>
    <t>NELSON, ROBERT J JR</t>
  </si>
  <si>
    <t>NELSON, JANICE R</t>
  </si>
  <si>
    <t>1 GOOSE COVE RD</t>
  </si>
  <si>
    <t>39-028-000</t>
  </si>
  <si>
    <t>NELSON, SOPHIE TINKHAM &amp;</t>
  </si>
  <si>
    <t>CONOVER, MAX</t>
  </si>
  <si>
    <t>86  WASHINGTON ST</t>
  </si>
  <si>
    <t>20-316-000</t>
  </si>
  <si>
    <t>NELSON, THEODORA P</t>
  </si>
  <si>
    <t>NELSON, DUSTIN D</t>
  </si>
  <si>
    <t>31 TRUFANT ST</t>
  </si>
  <si>
    <t>39-018-000</t>
  </si>
  <si>
    <t>NELSON-WALLING, GRAHAM N &amp; KRISSY A</t>
  </si>
  <si>
    <t>50 WASHINGTON ST</t>
  </si>
  <si>
    <t>26-241-000</t>
  </si>
  <si>
    <t>NEW BATHPORT, LLC</t>
  </si>
  <si>
    <t>PO BOX 583</t>
  </si>
  <si>
    <t>34-019-000</t>
  </si>
  <si>
    <t>NEWELL, CINDY</t>
  </si>
  <si>
    <t>1 TARBOX ST</t>
  </si>
  <si>
    <t>26-054-000</t>
  </si>
  <si>
    <t>NEWELL, KELLY E</t>
  </si>
  <si>
    <t>115 NORTH ST</t>
  </si>
  <si>
    <t>34-021-000</t>
  </si>
  <si>
    <t>FEDERAL</t>
  </si>
  <si>
    <t>NEWTON, DAVID F</t>
  </si>
  <si>
    <t>CROWLEY, KELSEY J</t>
  </si>
  <si>
    <t>5 FEDERAL ST</t>
  </si>
  <si>
    <t>34-022-000</t>
  </si>
  <si>
    <t>27-238-000</t>
  </si>
  <si>
    <t>NGO, CASAUNDRA H</t>
  </si>
  <si>
    <t>18 LIBERTY ST</t>
  </si>
  <si>
    <t>27-204-000</t>
  </si>
  <si>
    <t>NICHOLAS, RICHARD F</t>
  </si>
  <si>
    <t>NICHOLAS, PATRICIA A</t>
  </si>
  <si>
    <t>PO BOX 187</t>
  </si>
  <si>
    <t>27-205-000</t>
  </si>
  <si>
    <t>20-356-000</t>
  </si>
  <si>
    <t>NICHOLS, BRADLEY &amp; KIMBERLY</t>
  </si>
  <si>
    <t>23 CUMMINGS ST</t>
  </si>
  <si>
    <t>04530-2818</t>
  </si>
  <si>
    <t>20-344-000</t>
  </si>
  <si>
    <t>NICHOLS, BRADLEY T &amp; KIMBERLY E</t>
  </si>
  <si>
    <t>28-079-000</t>
  </si>
  <si>
    <t>13-011-000</t>
  </si>
  <si>
    <t>NICHOLS, CATHERINE</t>
  </si>
  <si>
    <t>BEST, KARL F</t>
  </si>
  <si>
    <t>1513 HIGH ST</t>
  </si>
  <si>
    <t>13-034-000</t>
  </si>
  <si>
    <t>NICHOLS, DAVID F &amp; ABERG, CAROLYN A</t>
  </si>
  <si>
    <t>1494 WASHINGTON ST</t>
  </si>
  <si>
    <t>04530-2923</t>
  </si>
  <si>
    <t>26-201-000</t>
  </si>
  <si>
    <t>NICHOLS, HERMAN A &amp; KIMBERLY M</t>
  </si>
  <si>
    <t>955 WASHINGTON ST</t>
  </si>
  <si>
    <t>04530-2650</t>
  </si>
  <si>
    <t>42-027-000</t>
  </si>
  <si>
    <t>NICHOLSON, DARRELL LYNN &amp; THERESA</t>
  </si>
  <si>
    <t>1 GRAFFAM WAY</t>
  </si>
  <si>
    <t>16-053-000</t>
  </si>
  <si>
    <t>NICHOLSON, JOHN A P &amp; KATE C</t>
  </si>
  <si>
    <t>77 RIDGE ROAD</t>
  </si>
  <si>
    <t>28-088-000</t>
  </si>
  <si>
    <t>NICKLES, REED V &amp; SHARON A LE</t>
  </si>
  <si>
    <t>NICKLES, DEAN W RM</t>
  </si>
  <si>
    <t>97 COURT ST</t>
  </si>
  <si>
    <t>04530-2054</t>
  </si>
  <si>
    <t>14-007-000</t>
  </si>
  <si>
    <t>NICOL, DIANE M &amp;</t>
  </si>
  <si>
    <t>LACASSE, KATHLEEN A</t>
  </si>
  <si>
    <t>35 HARWARD ST</t>
  </si>
  <si>
    <t>04530-2917</t>
  </si>
  <si>
    <t>32-104-000</t>
  </si>
  <si>
    <t>NICOLINO, LEROY P</t>
  </si>
  <si>
    <t>602 MIDDLE ST</t>
  </si>
  <si>
    <t>27-115-000</t>
  </si>
  <si>
    <t>NINETY-TWO FRONT RDC, LLC</t>
  </si>
  <si>
    <t>NINETY-TWO FRONT ACH, LLC</t>
  </si>
  <si>
    <t>415 CONGRESS ST 2A</t>
  </si>
  <si>
    <t>37-017-000</t>
  </si>
  <si>
    <t>NOBLEHEART, WILFRED G</t>
  </si>
  <si>
    <t>312  HIGH ST</t>
  </si>
  <si>
    <t>25-127-000</t>
  </si>
  <si>
    <t>NOEL, VALERIE A</t>
  </si>
  <si>
    <t>4 GERALD ST</t>
  </si>
  <si>
    <t>28-037-000</t>
  </si>
  <si>
    <t>NORDMANN, TERRY A &amp; BARBARA L REINERTSEN</t>
  </si>
  <si>
    <t>69 WESTERN AVE</t>
  </si>
  <si>
    <t>14-062-000</t>
  </si>
  <si>
    <t>NOREN, INGRID B &amp; NILS E</t>
  </si>
  <si>
    <t>7 OLD SLOOP LN</t>
  </si>
  <si>
    <t>14-063-000</t>
  </si>
  <si>
    <t>21-175-000</t>
  </si>
  <si>
    <t>NOREN, KATRINA</t>
  </si>
  <si>
    <t>39 EDWARD ST</t>
  </si>
  <si>
    <t>38-107-000</t>
  </si>
  <si>
    <t>NORRIS, RICHARD D.</t>
  </si>
  <si>
    <t>PO BOX 367</t>
  </si>
  <si>
    <t>16-001-000</t>
  </si>
  <si>
    <t>NORTHCOTT, NICKOLAS M &amp; MARIA S</t>
  </si>
  <si>
    <t>425 OLD BRUNSWICK RD</t>
  </si>
  <si>
    <t>27-004-000</t>
  </si>
  <si>
    <t>NORTHERN NEW ENGLAND TELEPHONE</t>
  </si>
  <si>
    <t>OPERATIONS LLC</t>
  </si>
  <si>
    <t>770 ELM ST</t>
  </si>
  <si>
    <t>MANCHESTER</t>
  </si>
  <si>
    <t>03101</t>
  </si>
  <si>
    <t>27-005-000</t>
  </si>
  <si>
    <t>STATE &amp; LOCAL TAXES</t>
  </si>
  <si>
    <t>27-006-000</t>
  </si>
  <si>
    <t>22-001-000</t>
  </si>
  <si>
    <t>NORTHWOOD HOUSING ASSOCIATES L P</t>
  </si>
  <si>
    <t>04856-5909</t>
  </si>
  <si>
    <t>22-002-000</t>
  </si>
  <si>
    <t>33-022-000</t>
  </si>
  <si>
    <t>NOVAK, WILLIAM V &amp; MONICA L</t>
  </si>
  <si>
    <t>429 HIGH ST</t>
  </si>
  <si>
    <t>04530-2521</t>
  </si>
  <si>
    <t>23-018-000</t>
  </si>
  <si>
    <t>NYBERG, DAVID A &amp; NANCY O</t>
  </si>
  <si>
    <t>17 MILL POND DR</t>
  </si>
  <si>
    <t>21-056-000</t>
  </si>
  <si>
    <t>NYBERG, LORRAINE A TR</t>
  </si>
  <si>
    <t>LORRAINE A NYBERG REVOCABLE TRUST 6/7/12</t>
  </si>
  <si>
    <t>990 MIDDLE ST</t>
  </si>
  <si>
    <t>19-005-000</t>
  </si>
  <si>
    <t>OAK GROVE ASSOC</t>
  </si>
  <si>
    <t>19-153-000</t>
  </si>
  <si>
    <t>OBIE, MATTHEW</t>
  </si>
  <si>
    <t>18 HEATH LN</t>
  </si>
  <si>
    <t>14-083-000</t>
  </si>
  <si>
    <t>O'BRIEN, KAREN</t>
  </si>
  <si>
    <t>211 HUDSON RD</t>
  </si>
  <si>
    <t>BOLTON</t>
  </si>
  <si>
    <t>01740</t>
  </si>
  <si>
    <t>26-233-000</t>
  </si>
  <si>
    <t>O-Cha Real Estate Investment LLC</t>
  </si>
  <si>
    <t>23 Elm St</t>
  </si>
  <si>
    <t>32-065-000</t>
  </si>
  <si>
    <t>ODARE, JAMES P</t>
  </si>
  <si>
    <t>70 RUSSELL ST</t>
  </si>
  <si>
    <t>32-064-000</t>
  </si>
  <si>
    <t>O'DARE, JAMES P</t>
  </si>
  <si>
    <t>28-148-000</t>
  </si>
  <si>
    <t>ODONNELL, ERIC M &amp; AMANDA J</t>
  </si>
  <si>
    <t>40 FLORAL ST</t>
  </si>
  <si>
    <t>21-085-000</t>
  </si>
  <si>
    <t>O'GRADY, SHEILA</t>
  </si>
  <si>
    <t>PO BOX 498</t>
  </si>
  <si>
    <t>41-001-000</t>
  </si>
  <si>
    <t>Oh, April</t>
  </si>
  <si>
    <t>FKA Estes, Yushin</t>
  </si>
  <si>
    <t>4219 CIMMARON TRL</t>
  </si>
  <si>
    <t>GRANBURY</t>
  </si>
  <si>
    <t>76049</t>
  </si>
  <si>
    <t>33-193-000</t>
  </si>
  <si>
    <t>O'HEARN, MICHAEL T</t>
  </si>
  <si>
    <t>1 SHAW ST</t>
  </si>
  <si>
    <t>04530-1812</t>
  </si>
  <si>
    <t>06-001-000</t>
  </si>
  <si>
    <t>OLD CANAL FARM LLC</t>
  </si>
  <si>
    <t>PO BOX 205</t>
  </si>
  <si>
    <t>09-007-001</t>
  </si>
  <si>
    <t>07-009-000</t>
  </si>
  <si>
    <t>OLD CANAL FARM, LLC</t>
  </si>
  <si>
    <t>21-232-000</t>
  </si>
  <si>
    <t>OLD SHIPYARD LAND LLC</t>
  </si>
  <si>
    <t>21-235-000</t>
  </si>
  <si>
    <t>21-231-000</t>
  </si>
  <si>
    <t>OLD SHIPYARD LAND LLC, THE</t>
  </si>
  <si>
    <t>42-007-000</t>
  </si>
  <si>
    <t>OLEHOWSKI, MICHAEL R</t>
  </si>
  <si>
    <t>417 PLEASANT ST</t>
  </si>
  <si>
    <t>07-020-000</t>
  </si>
  <si>
    <t>OLIVER, JAMES E JR</t>
  </si>
  <si>
    <t>70 HAWKES LN</t>
  </si>
  <si>
    <t>28-297-000</t>
  </si>
  <si>
    <t>OLIVER, JONICE B</t>
  </si>
  <si>
    <t>34 SNOW PARK</t>
  </si>
  <si>
    <t>26-090-000</t>
  </si>
  <si>
    <t>OLSON, KRISTI &amp; KESINGER, JACOB</t>
  </si>
  <si>
    <t>829 HIGH STREET</t>
  </si>
  <si>
    <t>04530-2420</t>
  </si>
  <si>
    <t>12-009-000</t>
  </si>
  <si>
    <t>OLSON, LYNDA JEAN</t>
  </si>
  <si>
    <t>1550 WASHINGTON ST</t>
  </si>
  <si>
    <t>12-023-000</t>
  </si>
  <si>
    <t>OMDAL, STUART N</t>
  </si>
  <si>
    <t>1529 WASHINGTON ST</t>
  </si>
  <si>
    <t>26-009-000</t>
  </si>
  <si>
    <t>OMO, ANDREW T &amp; DAWN J</t>
  </si>
  <si>
    <t>886 HIGH ST</t>
  </si>
  <si>
    <t>26-118-000</t>
  </si>
  <si>
    <t>OMO, RB, JR &amp; ALEXANDRA</t>
  </si>
  <si>
    <t>77 NORTH ST</t>
  </si>
  <si>
    <t>25-267-000</t>
  </si>
  <si>
    <t>OMO, STEPHEN J</t>
  </si>
  <si>
    <t>38-002-000</t>
  </si>
  <si>
    <t>O'NEAL, LYNN M</t>
  </si>
  <si>
    <t>O'NEAL, FREDERICK J, III</t>
  </si>
  <si>
    <t>317 WASHINGTON ST</t>
  </si>
  <si>
    <t>25-191-000</t>
  </si>
  <si>
    <t>O'NEIL, HEATHER MARY</t>
  </si>
  <si>
    <t>38 BEDFORD ST</t>
  </si>
  <si>
    <t>38-086-000</t>
  </si>
  <si>
    <t>ONEILL, MICHELLE A &amp; TERRENCE M</t>
  </si>
  <si>
    <t>232 MIDDLE ST</t>
  </si>
  <si>
    <t>16-064-000</t>
  </si>
  <si>
    <t>OPEN BIBLE BAPTIST CHURCH THE</t>
  </si>
  <si>
    <t>12 LENFEST LN</t>
  </si>
  <si>
    <t>33-021-000</t>
  </si>
  <si>
    <t>OPPERMANN, JESSICA  R</t>
  </si>
  <si>
    <t>OPPERMANN, NEIL A</t>
  </si>
  <si>
    <t>433 HIGH ST</t>
  </si>
  <si>
    <t>39-001-000</t>
  </si>
  <si>
    <t>ORAVETZ, WILLIAM M &amp; PHYLLIS M</t>
  </si>
  <si>
    <t>167 BUCKEYE KNOLL RD</t>
  </si>
  <si>
    <t>GEORGE WEST</t>
  </si>
  <si>
    <t>78022-3700</t>
  </si>
  <si>
    <t>31-051-020</t>
  </si>
  <si>
    <t>ORCUTT, TODD W</t>
  </si>
  <si>
    <t>20 PINE HILL DR</t>
  </si>
  <si>
    <t>27-151-000</t>
  </si>
  <si>
    <t>ORDWAY, ROY A &amp;</t>
  </si>
  <si>
    <t>PATTERSON, KERMIT A</t>
  </si>
  <si>
    <t>11  WESLEY ST</t>
  </si>
  <si>
    <t>34-007-000</t>
  </si>
  <si>
    <t>O'REILLY, RODERICK J &amp; SYLVIA J &amp; CAITLI</t>
  </si>
  <si>
    <t>O'REILLY LIVING TRUST</t>
  </si>
  <si>
    <t>6 TARBOX ST</t>
  </si>
  <si>
    <t>20-040-000</t>
  </si>
  <si>
    <t>O'REILLY, THOMAS</t>
  </si>
  <si>
    <t>O'REILLY, LAUREN</t>
  </si>
  <si>
    <t>21 MEADOW WY</t>
  </si>
  <si>
    <t>21-178-000</t>
  </si>
  <si>
    <t>ORR, LINDA L</t>
  </si>
  <si>
    <t>1 EDWARD ST CT</t>
  </si>
  <si>
    <t>28-032-000</t>
  </si>
  <si>
    <t>O'S REAL ESTATE, LLC</t>
  </si>
  <si>
    <t>30 LOOP RD</t>
  </si>
  <si>
    <t>25-020-000</t>
  </si>
  <si>
    <t>O'SHAUGHNESSY, ZACHARY</t>
  </si>
  <si>
    <t>78 LINCOLN ST</t>
  </si>
  <si>
    <t>21-145-000</t>
  </si>
  <si>
    <t>OSTERHOUT, DOUGLAS L &amp; JENNIFER M</t>
  </si>
  <si>
    <t>59 DUMMER ST</t>
  </si>
  <si>
    <t>25-290-000</t>
  </si>
  <si>
    <t>OSTROV, TOBY</t>
  </si>
  <si>
    <t>OSTROV, KAITLYN</t>
  </si>
  <si>
    <t>79 LINCOLN ST</t>
  </si>
  <si>
    <t>04-021-000</t>
  </si>
  <si>
    <t>OSVOLD, ROALD &amp; OSVOLD, ERIK L &amp;</t>
  </si>
  <si>
    <t>OSVOLD, OVAR</t>
  </si>
  <si>
    <t>C/O ROALD OSVOLD</t>
  </si>
  <si>
    <t>250 NW 67TH ST UNIT PHX</t>
  </si>
  <si>
    <t>BOCA RATON</t>
  </si>
  <si>
    <t>33487</t>
  </si>
  <si>
    <t>46-003-000</t>
  </si>
  <si>
    <t>OTHUSE, RICHARD (SJT)</t>
  </si>
  <si>
    <t>21 HIGH ST</t>
  </si>
  <si>
    <t>46-004-000</t>
  </si>
  <si>
    <t>OTHUSE, RICHARD E &amp; GAIL D</t>
  </si>
  <si>
    <t>04530-1610</t>
  </si>
  <si>
    <t>26-003-000</t>
  </si>
  <si>
    <t>OTIS, STACY L</t>
  </si>
  <si>
    <t>26 CHESTNUT ST</t>
  </si>
  <si>
    <t>42-008-000</t>
  </si>
  <si>
    <t>O'TOOLE, LAWRENCE G &amp; KATHLEEN T</t>
  </si>
  <si>
    <t>37 WEBBER AVE</t>
  </si>
  <si>
    <t>28-288-000</t>
  </si>
  <si>
    <t>OTT, JANET S</t>
  </si>
  <si>
    <t>OTT, LUTHER S</t>
  </si>
  <si>
    <t>4005 OAKRIDGE DR</t>
  </si>
  <si>
    <t>JACKONS</t>
  </si>
  <si>
    <t>39216</t>
  </si>
  <si>
    <t>42-013-000</t>
  </si>
  <si>
    <t>OUELLETTE, RONALD R</t>
  </si>
  <si>
    <t>7 FROST HILL AVE</t>
  </si>
  <si>
    <t>25-081-000</t>
  </si>
  <si>
    <t>OUTWIN, CHARLES PATRICK &amp; PAMELA R</t>
  </si>
  <si>
    <t>VAN BEEK-OUTWIN, CAROLYN</t>
  </si>
  <si>
    <t>162 LINCOLN ST</t>
  </si>
  <si>
    <t>38-060-000</t>
  </si>
  <si>
    <t>OXTON, ROBERT S &amp; JOAN M</t>
  </si>
  <si>
    <t>13 MARSHALL AVE</t>
  </si>
  <si>
    <t>25-108-000</t>
  </si>
  <si>
    <t>OZZELLA, JUDITH A (SJT)</t>
  </si>
  <si>
    <t>5 OLD BRUNSWICK RD</t>
  </si>
  <si>
    <t>31-107-000</t>
  </si>
  <si>
    <t>PACIULLI, SHAWN F</t>
  </si>
  <si>
    <t>16 WESTERN AVE</t>
  </si>
  <si>
    <t>38-019-001</t>
  </si>
  <si>
    <t>PAGE, GREGORY M &amp; ANNE P</t>
  </si>
  <si>
    <t>191  MIDDLE ST</t>
  </si>
  <si>
    <t>26-039-000</t>
  </si>
  <si>
    <t>PAGE, HEATHER E</t>
  </si>
  <si>
    <t>934 HIGH ST</t>
  </si>
  <si>
    <t>31-013-000</t>
  </si>
  <si>
    <t>PAGE, RALPH</t>
  </si>
  <si>
    <t>PAGE, BONNIE</t>
  </si>
  <si>
    <t>504 HIGH ST</t>
  </si>
  <si>
    <t>04530-1841</t>
  </si>
  <si>
    <t>38-108-008</t>
  </si>
  <si>
    <t>SCHOONER RIDGE  8</t>
  </si>
  <si>
    <t>PAINE, GARY M</t>
  </si>
  <si>
    <t>HOUCHIN, JOHN M</t>
  </si>
  <si>
    <t>4 SCHOONER RIDGE RD UNIT #8</t>
  </si>
  <si>
    <t>20-064-000</t>
  </si>
  <si>
    <t>PALICTE, KALEY M &amp; FABIAN M</t>
  </si>
  <si>
    <t>14 DENNY RD</t>
  </si>
  <si>
    <t>24-014-007</t>
  </si>
  <si>
    <t>PALMA, MARTHA M</t>
  </si>
  <si>
    <t>10 AEGIS DR, UNIT B</t>
  </si>
  <si>
    <t>24-014-017</t>
  </si>
  <si>
    <t>13-027-000</t>
  </si>
  <si>
    <t>PALMER, WILLIAM HAYES II &amp; WENDY LYNNE</t>
  </si>
  <si>
    <t>1472 WASHINGTON STREET</t>
  </si>
  <si>
    <t>26-256-000</t>
  </si>
  <si>
    <t>PALMER-KING LLC</t>
  </si>
  <si>
    <t>300 FRONT STREET</t>
  </si>
  <si>
    <t>27-197-000</t>
  </si>
  <si>
    <t>PALUSKA, DANIEL J</t>
  </si>
  <si>
    <t>688 MIDDLE ST</t>
  </si>
  <si>
    <t>43-028-000</t>
  </si>
  <si>
    <t>PALUSKA, JOHN TR</t>
  </si>
  <si>
    <t>JOHN PALUSKA REVOCABLE TRUST 7/12/11</t>
  </si>
  <si>
    <t>32 WEBBER AVE</t>
  </si>
  <si>
    <t>40-007-000</t>
  </si>
  <si>
    <t>PANETSKI, STANLEY K</t>
  </si>
  <si>
    <t>HOOKER, CONSTANCE R</t>
  </si>
  <si>
    <t>115 HIGH ST</t>
  </si>
  <si>
    <t>26-245-000</t>
  </si>
  <si>
    <t>PANETTIERI LLC</t>
  </si>
  <si>
    <t>199 HIGH HEAD RD</t>
  </si>
  <si>
    <t>04079-2908</t>
  </si>
  <si>
    <t>33-072-000</t>
  </si>
  <si>
    <t>PAOLINO, BRITTANY N</t>
  </si>
  <si>
    <t>PAOLINO, ANTHONY J</t>
  </si>
  <si>
    <t>4 SCOTTSDALE AVE</t>
  </si>
  <si>
    <t>LISBON</t>
  </si>
  <si>
    <t>20-104-000</t>
  </si>
  <si>
    <t>PARK, AARON</t>
  </si>
  <si>
    <t>24 PARK ST</t>
  </si>
  <si>
    <t>16-006-001</t>
  </si>
  <si>
    <t>PARK, RICHARD I TRUSTEE</t>
  </si>
  <si>
    <t>JOHN HARTLEB TRUST F/B/O DARCY A MCCREA</t>
  </si>
  <si>
    <t>3235 SW 72ND AVENUE</t>
  </si>
  <si>
    <t>OR</t>
  </si>
  <si>
    <t>97225</t>
  </si>
  <si>
    <t>21-212-000</t>
  </si>
  <si>
    <t>PARKER, ANN T</t>
  </si>
  <si>
    <t>1  Grove ST</t>
  </si>
  <si>
    <t>33-045-000</t>
  </si>
  <si>
    <t>PARKER, HAROLD F JR &amp; AGNES G R</t>
  </si>
  <si>
    <t>2 WEEKS ST</t>
  </si>
  <si>
    <t>14-091-000</t>
  </si>
  <si>
    <t>PARKER, JEFFREY M &amp; COURTNEY E</t>
  </si>
  <si>
    <t>105 WINSHIP ST</t>
  </si>
  <si>
    <t>32-159-000</t>
  </si>
  <si>
    <t>PARKER, PAUL D</t>
  </si>
  <si>
    <t>55 SHEPARD ST</t>
  </si>
  <si>
    <t>24-012-000</t>
  </si>
  <si>
    <t>HEMLOCK</t>
  </si>
  <si>
    <t>PARKER, STEPHEN E &amp; JEANNE CLOUTMAN</t>
  </si>
  <si>
    <t>3 HEMLOCK LN</t>
  </si>
  <si>
    <t>28-004-000</t>
  </si>
  <si>
    <t>PARLIN, RACHEL</t>
  </si>
  <si>
    <t>696 HIGH ST</t>
  </si>
  <si>
    <t>3020</t>
  </si>
  <si>
    <t>Inn</t>
  </si>
  <si>
    <t>20-359-000</t>
  </si>
  <si>
    <t>PARMLEY, VICTORIA RUTH TAYLOR</t>
  </si>
  <si>
    <t>5 CUMMINGS ST</t>
  </si>
  <si>
    <t>26-131-000</t>
  </si>
  <si>
    <t>PARRY, JOANNE E</t>
  </si>
  <si>
    <t>937 MIDDLE ST</t>
  </si>
  <si>
    <t>22-072-000</t>
  </si>
  <si>
    <t>PATNAUDE, DOUGLASS R</t>
  </si>
  <si>
    <t>6 BERNARD ST</t>
  </si>
  <si>
    <t>13-044-007</t>
  </si>
  <si>
    <t>PATTEN, DEBORAH L</t>
  </si>
  <si>
    <t>9 MARINERS WAY</t>
  </si>
  <si>
    <t>13-044-008</t>
  </si>
  <si>
    <t>13-044-009</t>
  </si>
  <si>
    <t>21-220-000</t>
  </si>
  <si>
    <t>PATTEN, WILLIAM  SAMUEL</t>
  </si>
  <si>
    <t>PATTEN, WILLIAM SAMUEL, JR</t>
  </si>
  <si>
    <t>221 FORESIDE RD</t>
  </si>
  <si>
    <t>21-024-000</t>
  </si>
  <si>
    <t>PATTERSON, DEBORAH SMITH</t>
  </si>
  <si>
    <t>69 PEARL ST</t>
  </si>
  <si>
    <t>12-002-000</t>
  </si>
  <si>
    <t>PATTERSON, RICHARD A (SJT)</t>
  </si>
  <si>
    <t>1620 HIGH ST</t>
  </si>
  <si>
    <t>04503</t>
  </si>
  <si>
    <t>33-090-000</t>
  </si>
  <si>
    <t>PAUL, DOROTHY M ESTATE OF</t>
  </si>
  <si>
    <t>53 CORLISS ST</t>
  </si>
  <si>
    <t>31-045-000</t>
  </si>
  <si>
    <t>PAUL, HOLLIE L</t>
  </si>
  <si>
    <t>66 RICHARDSON ST</t>
  </si>
  <si>
    <t>46-021-000</t>
  </si>
  <si>
    <t>PAULE, SUZANNE E</t>
  </si>
  <si>
    <t>22 HIGH ST</t>
  </si>
  <si>
    <t>27-188-000</t>
  </si>
  <si>
    <t>PAULHUS, SEAN C</t>
  </si>
  <si>
    <t>677 MIDDLE ST</t>
  </si>
  <si>
    <t>26-089-000</t>
  </si>
  <si>
    <t>PAULI, SCOTT H</t>
  </si>
  <si>
    <t>HARRIS, CATHERINE H</t>
  </si>
  <si>
    <t>833  HIGH ST</t>
  </si>
  <si>
    <t>28-005-000</t>
  </si>
  <si>
    <t>PAULUS, JAY S &amp; BUSSEY, KATHERINE M</t>
  </si>
  <si>
    <t>700 HIGH ST</t>
  </si>
  <si>
    <t>04530-1949</t>
  </si>
  <si>
    <t>14-018-000</t>
  </si>
  <si>
    <t>PAULUS, MICHELLE</t>
  </si>
  <si>
    <t>21 KAREN DR</t>
  </si>
  <si>
    <t>CORRALITOS</t>
  </si>
  <si>
    <t>95076</t>
  </si>
  <si>
    <t>21-166-000</t>
  </si>
  <si>
    <t>PAULY, PAMELA N</t>
  </si>
  <si>
    <t>1068 WASHINGTON ST</t>
  </si>
  <si>
    <t>01-023-000</t>
  </si>
  <si>
    <t>PAYNE, ANNE M</t>
  </si>
  <si>
    <t>PAYNE, DANIEL G</t>
  </si>
  <si>
    <t>11 SQUIRE DR</t>
  </si>
  <si>
    <t>NORTH HAMPTON</t>
  </si>
  <si>
    <t>03862</t>
  </si>
  <si>
    <t>26-190-002</t>
  </si>
  <si>
    <t>PAYNE, AVANEL H</t>
  </si>
  <si>
    <t>995 WASHINGTON ST</t>
  </si>
  <si>
    <t>21-039-000</t>
  </si>
  <si>
    <t>PAYNE, BRYCE R &amp; GLORIA J</t>
  </si>
  <si>
    <t>31 WILLOW ST</t>
  </si>
  <si>
    <t>04530-2719</t>
  </si>
  <si>
    <t>27-218-000</t>
  </si>
  <si>
    <t>PEARSON, ABBY O</t>
  </si>
  <si>
    <t>PEARSON, ERIK G</t>
  </si>
  <si>
    <t>21 OLD SOUTH PL</t>
  </si>
  <si>
    <t>14-013-000</t>
  </si>
  <si>
    <t>PEASLEE, TIMOTHY J &amp; CHERYL L</t>
  </si>
  <si>
    <t>6 ANCONA AVE</t>
  </si>
  <si>
    <t>15-005-000</t>
  </si>
  <si>
    <t>PECCI, DAVID</t>
  </si>
  <si>
    <t>144 WHISKEAG RD</t>
  </si>
  <si>
    <t>27-085-000</t>
  </si>
  <si>
    <t>PECCI, ERMINIA (EST)</t>
  </si>
  <si>
    <t>192 WATER ST</t>
  </si>
  <si>
    <t>04530-2542</t>
  </si>
  <si>
    <t>25-075-000</t>
  </si>
  <si>
    <t>PECCI, LORIE J</t>
  </si>
  <si>
    <t>5 SHERIDAN RD</t>
  </si>
  <si>
    <t>27-027-000</t>
  </si>
  <si>
    <t>PECK, MICHELLE M</t>
  </si>
  <si>
    <t>FKA: DELMASTRO, MICHELLE M</t>
  </si>
  <si>
    <t>732 MIDDLE ST</t>
  </si>
  <si>
    <t>33-077-000</t>
  </si>
  <si>
    <t>PELIKAN, KENNETH A</t>
  </si>
  <si>
    <t>COOPER, HELLEN B</t>
  </si>
  <si>
    <t>390 WASHINGTON ST</t>
  </si>
  <si>
    <t>20-067-000</t>
  </si>
  <si>
    <t>PELLEGRINI, LUCIA M</t>
  </si>
  <si>
    <t>190 QUAKER POINT RD</t>
  </si>
  <si>
    <t>04530-6622</t>
  </si>
  <si>
    <t>28-071-000</t>
  </si>
  <si>
    <t>PELLEGRINI, ROSA M (SJT)</t>
  </si>
  <si>
    <t>70 COURT ST</t>
  </si>
  <si>
    <t>13-009-000</t>
  </si>
  <si>
    <t>PELLEGRINO, DONNA L &amp; PAUL A</t>
  </si>
  <si>
    <t>1575 HIGH ST</t>
  </si>
  <si>
    <t>32-086-000</t>
  </si>
  <si>
    <t>PELLERIN, NICHOLAS P</t>
  </si>
  <si>
    <t>HARRIS, LAURA S</t>
  </si>
  <si>
    <t>79 RUSSELL ST</t>
  </si>
  <si>
    <t>31-069-003</t>
  </si>
  <si>
    <t>PELLETIER, KAREN L</t>
  </si>
  <si>
    <t>PELLETIER, JONATHAN L</t>
  </si>
  <si>
    <t>3 PEREGRINE CT</t>
  </si>
  <si>
    <t>20-021-000</t>
  </si>
  <si>
    <t>PELLIGRA, DUANE  E</t>
  </si>
  <si>
    <t>27-246-000</t>
  </si>
  <si>
    <t>PENNIMAN, SCOTT</t>
  </si>
  <si>
    <t>7 LIBERTY ST</t>
  </si>
  <si>
    <t>28-039-000</t>
  </si>
  <si>
    <t>PENNY, ELIZABETH A</t>
  </si>
  <si>
    <t>4 ELSINORE AVE</t>
  </si>
  <si>
    <t>04530-2020</t>
  </si>
  <si>
    <t>25-292-000</t>
  </si>
  <si>
    <t>PENUEL, JACK T JR &amp; JEAN M</t>
  </si>
  <si>
    <t>77 LINCOLN ST</t>
  </si>
  <si>
    <t>04530-2111</t>
  </si>
  <si>
    <t>21-194-000</t>
  </si>
  <si>
    <t>PEPIN, GAIL DONAHUE</t>
  </si>
  <si>
    <t>1083 WASHINGTON ST</t>
  </si>
  <si>
    <t>04530-2741</t>
  </si>
  <si>
    <t>25-246-000</t>
  </si>
  <si>
    <t>PERKINS, PAUL F &amp; NANCY S</t>
  </si>
  <si>
    <t>52 GREEN ST</t>
  </si>
  <si>
    <t>25-022-000</t>
  </si>
  <si>
    <t>PERKINS, RICHARD W</t>
  </si>
  <si>
    <t>82 LINCOLN ST</t>
  </si>
  <si>
    <t>27-038-000</t>
  </si>
  <si>
    <t>PERKINS, ZACARY D</t>
  </si>
  <si>
    <t>PERKINS, SARA E</t>
  </si>
  <si>
    <t>141 CENTRE ST</t>
  </si>
  <si>
    <t>39-065-000</t>
  </si>
  <si>
    <t>PERNIA, THOMAS A</t>
  </si>
  <si>
    <t>158 MIDDLE ST</t>
  </si>
  <si>
    <t>04530-1626</t>
  </si>
  <si>
    <t>28-307-000</t>
  </si>
  <si>
    <t>PEROW, ELEANOR &amp; AUGUSTUS</t>
  </si>
  <si>
    <t>82 ACADEMY ST</t>
  </si>
  <si>
    <t>33-076-000</t>
  </si>
  <si>
    <t>PERPIGNANO, KRISTIN</t>
  </si>
  <si>
    <t>NORRIS, WILLIAM JEREMY</t>
  </si>
  <si>
    <t>3 WEEKS ST</t>
  </si>
  <si>
    <t>20-088-000</t>
  </si>
  <si>
    <t>PERRY , NATHANIEL C</t>
  </si>
  <si>
    <t>259 NORTH BATH RD</t>
  </si>
  <si>
    <t>06-012-000</t>
  </si>
  <si>
    <t>PERRY, ANDREW C &amp; KIMBERLY M</t>
  </si>
  <si>
    <t>249 NORTH BATH RD</t>
  </si>
  <si>
    <t>32-122-000</t>
  </si>
  <si>
    <t>PERRY, FAYE M</t>
  </si>
  <si>
    <t>47 BATH ST</t>
  </si>
  <si>
    <t>12-008-000</t>
  </si>
  <si>
    <t>PERRY, JAMES W &amp; KAREN F</t>
  </si>
  <si>
    <t>1542 WASHINGTON ST</t>
  </si>
  <si>
    <t>42-025-000</t>
  </si>
  <si>
    <t>PERRY, KERRY I</t>
  </si>
  <si>
    <t>PERRY, LOUISE J</t>
  </si>
  <si>
    <t>5 GRAFFAM WY</t>
  </si>
  <si>
    <t>04530-1608</t>
  </si>
  <si>
    <t>28-184-000</t>
  </si>
  <si>
    <t>PERRY, LUCILLE S &amp;</t>
  </si>
  <si>
    <t>PERRY-WEAFER, HEATHER L</t>
  </si>
  <si>
    <t>15 HUSE ST</t>
  </si>
  <si>
    <t>28-164-000</t>
  </si>
  <si>
    <t>PERRY, MARK E</t>
  </si>
  <si>
    <t>23 FLORAL ST</t>
  </si>
  <si>
    <t>33-106-000</t>
  </si>
  <si>
    <t>PERRY, MARY G (SJT)</t>
  </si>
  <si>
    <t>444 MIDDLE ST</t>
  </si>
  <si>
    <t>32-083-000</t>
  </si>
  <si>
    <t>PERRY, PAMELA J</t>
  </si>
  <si>
    <t>6  MAXWELL ST</t>
  </si>
  <si>
    <t>14-085-000</t>
  </si>
  <si>
    <t>PERRY, THOMAS E &amp; DIANE E</t>
  </si>
  <si>
    <t>1325 HIGH ST</t>
  </si>
  <si>
    <t>26-061-000</t>
  </si>
  <si>
    <t>PETERMAN, KYLE A</t>
  </si>
  <si>
    <t>969 HIGH ST</t>
  </si>
  <si>
    <t>26-258-221</t>
  </si>
  <si>
    <t>COMMERCIAL  201</t>
  </si>
  <si>
    <t>PETERS, HELEN</t>
  </si>
  <si>
    <t>PARKER, JUDSON G, JR</t>
  </si>
  <si>
    <t>133 SOUTH ST</t>
  </si>
  <si>
    <t>NEEDHAM</t>
  </si>
  <si>
    <t>02492</t>
  </si>
  <si>
    <t>20-270-000</t>
  </si>
  <si>
    <t>PETERS, WILLIAM T</t>
  </si>
  <si>
    <t>PO BOX 491</t>
  </si>
  <si>
    <t>LITTLETON</t>
  </si>
  <si>
    <t>04160</t>
  </si>
  <si>
    <t>43-001-000</t>
  </si>
  <si>
    <t>PETERSON, MELISSA L (PR)</t>
  </si>
  <si>
    <t>33 WEBBER AVE</t>
  </si>
  <si>
    <t>25-032-000</t>
  </si>
  <si>
    <t>PETLEY, ELIZABETH G</t>
  </si>
  <si>
    <t>COYER, KYLE K N</t>
  </si>
  <si>
    <t>18 ANDREWS RD</t>
  </si>
  <si>
    <t>32-129-000</t>
  </si>
  <si>
    <t>PETTENGILL, KELSEY</t>
  </si>
  <si>
    <t>371 TUTTLE RD</t>
  </si>
  <si>
    <t>04-003-000</t>
  </si>
  <si>
    <t>WREN</t>
  </si>
  <si>
    <t>PFEIFFER, FRANK K JR</t>
  </si>
  <si>
    <t>72 BERWICK ST</t>
  </si>
  <si>
    <t>05-014-000</t>
  </si>
  <si>
    <t>PFLUEGER, EUGENE D &amp; JANET E</t>
  </si>
  <si>
    <t>2 BUTTERFIELD LN</t>
  </si>
  <si>
    <t>02052</t>
  </si>
  <si>
    <t>33-052-000</t>
  </si>
  <si>
    <t>PHELPS, ANDREW J</t>
  </si>
  <si>
    <t>HORELOVA, OLHA</t>
  </si>
  <si>
    <t>367 MIDDLE ST</t>
  </si>
  <si>
    <t>20-105-000</t>
  </si>
  <si>
    <t>PHELPS, SCOTT</t>
  </si>
  <si>
    <t>PHELPS, MELANIE</t>
  </si>
  <si>
    <t>28 PARK ST</t>
  </si>
  <si>
    <t>20-106-000</t>
  </si>
  <si>
    <t>32-075-000</t>
  </si>
  <si>
    <t>PHERIGO, JEREMIAH</t>
  </si>
  <si>
    <t>HINDS, CHELSEA</t>
  </si>
  <si>
    <t>5 MAXWELL ST</t>
  </si>
  <si>
    <t>19-108-000</t>
  </si>
  <si>
    <t>PHILLIPS, AMBER</t>
  </si>
  <si>
    <t>19 TOWER CIR</t>
  </si>
  <si>
    <t>28-040-000</t>
  </si>
  <si>
    <t>PHILLIPS, DARCY L</t>
  </si>
  <si>
    <t>6 ELSINORE AVE</t>
  </si>
  <si>
    <t>26-064-000</t>
  </si>
  <si>
    <t>PHILLIPS, JOSEPH R &amp; STEDMAN, DIXIE A</t>
  </si>
  <si>
    <t>100 NORTH ST</t>
  </si>
  <si>
    <t>04530-2223</t>
  </si>
  <si>
    <t>19-078-000</t>
  </si>
  <si>
    <t>PHUONG, VAN</t>
  </si>
  <si>
    <t>NGUYEN, TRU</t>
  </si>
  <si>
    <t>101 RIVER RD</t>
  </si>
  <si>
    <t>37-007-000</t>
  </si>
  <si>
    <t>20-037-000</t>
  </si>
  <si>
    <t>PIEH, KATHARINE K</t>
  </si>
  <si>
    <t>31 MEADOW WAY</t>
  </si>
  <si>
    <t>21-133-000</t>
  </si>
  <si>
    <t>PIERCE, JESSICA</t>
  </si>
  <si>
    <t>116 EMERY ST, APT 2</t>
  </si>
  <si>
    <t>21-120-000</t>
  </si>
  <si>
    <t>PIERRE PROPERTIES LLC</t>
  </si>
  <si>
    <t>168 BUCK ST</t>
  </si>
  <si>
    <t>SUNCOOK</t>
  </si>
  <si>
    <t>03275</t>
  </si>
  <si>
    <t>38-092-000</t>
  </si>
  <si>
    <t>PIKE, CONSTANCE C</t>
  </si>
  <si>
    <t>6 GODDARD ST</t>
  </si>
  <si>
    <t>38-066-000</t>
  </si>
  <si>
    <t>PILCHER, MEGGAN R &amp; STEVEN B</t>
  </si>
  <si>
    <t>c/o HEATHER JACKSON</t>
  </si>
  <si>
    <t>276 MIDDLE ST</t>
  </si>
  <si>
    <t>31-089-000</t>
  </si>
  <si>
    <t>PILGRIM, JOELLAN</t>
  </si>
  <si>
    <t>8 WEST ST</t>
  </si>
  <si>
    <t>31-030-000</t>
  </si>
  <si>
    <t>PILGRIM, ZACHARY J &amp; NICOLE M</t>
  </si>
  <si>
    <t>4 MATTY WAY</t>
  </si>
  <si>
    <t>12-015-000</t>
  </si>
  <si>
    <t>PINE STATE LLC</t>
  </si>
  <si>
    <t>1557 WASHINGTON ST</t>
  </si>
  <si>
    <t>32-095-000</t>
  </si>
  <si>
    <t>PINKHAM APARTMENTS, LLC</t>
  </si>
  <si>
    <t>155 NORWAY DR</t>
  </si>
  <si>
    <t>32-130-000</t>
  </si>
  <si>
    <t>43-030-000</t>
  </si>
  <si>
    <t>PINKHAM, BENJAMIN M</t>
  </si>
  <si>
    <t>23 MOUNTAIN RD</t>
  </si>
  <si>
    <t>DEERFIELD</t>
  </si>
  <si>
    <t>03037</t>
  </si>
  <si>
    <t>25-168-000</t>
  </si>
  <si>
    <t>PINKHAM, BRENDA J &amp; EMERY W</t>
  </si>
  <si>
    <t>129 BEDFORD ST</t>
  </si>
  <si>
    <t>25-211-000</t>
  </si>
  <si>
    <t>PINKHAM, CAROL A</t>
  </si>
  <si>
    <t>215 OAK ST</t>
  </si>
  <si>
    <t>13-005-000</t>
  </si>
  <si>
    <t>PINKHAM, DAVID I</t>
  </si>
  <si>
    <t>1508 HIGH ST</t>
  </si>
  <si>
    <t>09-010-000</t>
  </si>
  <si>
    <t>PINKHAM, EVERETT L</t>
  </si>
  <si>
    <t>C/O LESLIE PINKHAM</t>
  </si>
  <si>
    <t>6 COVENTRY RD</t>
  </si>
  <si>
    <t>WORCHESTER</t>
  </si>
  <si>
    <t>01606</t>
  </si>
  <si>
    <t>25-019-000</t>
  </si>
  <si>
    <t>PINKHAM, MICHAEL S &amp; LYNNE G</t>
  </si>
  <si>
    <t>1 COBB RD</t>
  </si>
  <si>
    <t>21-160-000</t>
  </si>
  <si>
    <t>PINNETTE, ANN M</t>
  </si>
  <si>
    <t>8 TURNER CT</t>
  </si>
  <si>
    <t>20-328-000</t>
  </si>
  <si>
    <t>PISTELL, LAWRENCE T</t>
  </si>
  <si>
    <t>PISTELL, HEATHER G</t>
  </si>
  <si>
    <t>40 DRUMMOND PT</t>
  </si>
  <si>
    <t>20-175-000</t>
  </si>
  <si>
    <t>PITCHER, SARAH J</t>
  </si>
  <si>
    <t>81 BEACON ST</t>
  </si>
  <si>
    <t>20-176-000</t>
  </si>
  <si>
    <t>26-258-001</t>
  </si>
  <si>
    <t>PK DEVELOPMENT LLC</t>
  </si>
  <si>
    <t>19-146-000</t>
  </si>
  <si>
    <t>PLANT, DANIEL M</t>
  </si>
  <si>
    <t>76 OFFICE DR</t>
  </si>
  <si>
    <t>19-147-000</t>
  </si>
  <si>
    <t>37-003-000</t>
  </si>
  <si>
    <t>24 STATE RD</t>
  </si>
  <si>
    <t>39-040-000</t>
  </si>
  <si>
    <t>PLANT, IRENE MARION</t>
  </si>
  <si>
    <t>463 Gardiner Rd</t>
  </si>
  <si>
    <t>33-144-000</t>
  </si>
  <si>
    <t>PLATTETER, J DAVID &amp; PETRA H</t>
  </si>
  <si>
    <t>PO BOX 142</t>
  </si>
  <si>
    <t>19-080-000</t>
  </si>
  <si>
    <t>PLAY, ROBERT M</t>
  </si>
  <si>
    <t>104 ARLINGTON AVE W</t>
  </si>
  <si>
    <t>OLDSMAR</t>
  </si>
  <si>
    <t>34677</t>
  </si>
  <si>
    <t>21-022-000</t>
  </si>
  <si>
    <t>19-156-000</t>
  </si>
  <si>
    <t>PLAY, ROBERT MARCUS</t>
  </si>
  <si>
    <t>43-032-000</t>
  </si>
  <si>
    <t>PLOSCHKE, RYAN &amp; WILLIAM &amp; EILEEN</t>
  </si>
  <si>
    <t>10 RIVERVIEW RD</t>
  </si>
  <si>
    <t>28-211-000</t>
  </si>
  <si>
    <t>PLOURDE PROPERTIES, LLC</t>
  </si>
  <si>
    <t>13 WAGON WHEEL LN</t>
  </si>
  <si>
    <t>19-075-000</t>
  </si>
  <si>
    <t>PLOURDE, ANGELA R</t>
  </si>
  <si>
    <t>45 DENNY RD</t>
  </si>
  <si>
    <t>23-021-000</t>
  </si>
  <si>
    <t>PLOURDE, KENNETH B</t>
  </si>
  <si>
    <t>1 HEMLOCK LN</t>
  </si>
  <si>
    <t>31-051-011</t>
  </si>
  <si>
    <t>PLUMMER, MARGARET C</t>
  </si>
  <si>
    <t>11 PINE HILL DR</t>
  </si>
  <si>
    <t>04530-2070</t>
  </si>
  <si>
    <t>22-007-000</t>
  </si>
  <si>
    <t>PLUMMER, ROBERT Q &amp; SUSAN L SPENCER</t>
  </si>
  <si>
    <t>22 OAK GROVE AVE</t>
  </si>
  <si>
    <t>26-163-000</t>
  </si>
  <si>
    <t>PLUM'S, LLC</t>
  </si>
  <si>
    <t>105 WOODLANDS POINT RD</t>
  </si>
  <si>
    <t>26-163-001</t>
  </si>
  <si>
    <t>25-071-000</t>
  </si>
  <si>
    <t>PLUNKETT, JONATHAN R &amp; SHERRY L</t>
  </si>
  <si>
    <t>13 SHERIDAN RD</t>
  </si>
  <si>
    <t>21-131-000</t>
  </si>
  <si>
    <t>POCHEE, DOMINIC A</t>
  </si>
  <si>
    <t>POCHEE-SMITH, BROOKE</t>
  </si>
  <si>
    <t>18 DUMMER STREET CT</t>
  </si>
  <si>
    <t>33-054-000</t>
  </si>
  <si>
    <t>POISSON, FRANCOIS &amp; PATRICIA</t>
  </si>
  <si>
    <t>10 MAIN ST</t>
  </si>
  <si>
    <t>CHESHIRE</t>
  </si>
  <si>
    <t>06410</t>
  </si>
  <si>
    <t>38-106-000</t>
  </si>
  <si>
    <t>POLIQUIN, COLETTE M</t>
  </si>
  <si>
    <t>22 GETCHELL ST</t>
  </si>
  <si>
    <t>21-180-000</t>
  </si>
  <si>
    <t>POLLARD, SALLY J</t>
  </si>
  <si>
    <t>31 EDWARD ST</t>
  </si>
  <si>
    <t>26-077-000</t>
  </si>
  <si>
    <t>POMEROY, MARILYN</t>
  </si>
  <si>
    <t>895 HIGH ST</t>
  </si>
  <si>
    <t>38-093-000</t>
  </si>
  <si>
    <t>PONO, DOMINICK A</t>
  </si>
  <si>
    <t>8 GODDARD ST</t>
  </si>
  <si>
    <t>20-126-000</t>
  </si>
  <si>
    <t>PONO, JOSEPH D JR &amp; MARLENE L</t>
  </si>
  <si>
    <t>35 VALLEY RD</t>
  </si>
  <si>
    <t>20-166-000</t>
  </si>
  <si>
    <t>PONZIANI, BARBARA J</t>
  </si>
  <si>
    <t>1177 HIGH ST</t>
  </si>
  <si>
    <t>04530-2314</t>
  </si>
  <si>
    <t>28-237-000</t>
  </si>
  <si>
    <t>POOL, JOANNA M</t>
  </si>
  <si>
    <t>13 EDGETT ST</t>
  </si>
  <si>
    <t>04530-1508</t>
  </si>
  <si>
    <t>28-238-000</t>
  </si>
  <si>
    <t>31-072-000</t>
  </si>
  <si>
    <t>POOLE, STEFANIE</t>
  </si>
  <si>
    <t>40 LONG ST</t>
  </si>
  <si>
    <t>19-092-000</t>
  </si>
  <si>
    <t>POORE, ISAAC A &amp; CANDIDA C</t>
  </si>
  <si>
    <t>15 BOWMAN ST</t>
  </si>
  <si>
    <t>31-092-000</t>
  </si>
  <si>
    <t>POPE, CAROLE P</t>
  </si>
  <si>
    <t>51 RICHARDSON ST</t>
  </si>
  <si>
    <t>38-108-017</t>
  </si>
  <si>
    <t>SCHOONER RIDGE  17</t>
  </si>
  <si>
    <t>POPE, GEOFFREY W &amp; AMANDA S</t>
  </si>
  <si>
    <t>2 Schooner Ridge Rd</t>
  </si>
  <si>
    <t>Unit 17</t>
  </si>
  <si>
    <t>26-074-000</t>
  </si>
  <si>
    <t>POPPY LEE, LLC</t>
  </si>
  <si>
    <t>6 ALEXANDER DR</t>
  </si>
  <si>
    <t>04107</t>
  </si>
  <si>
    <t>27-074-000</t>
  </si>
  <si>
    <t>12-020-000</t>
  </si>
  <si>
    <t>PORTEOUS, ROBERT C &amp; CHRISTINE N (TTEES)</t>
  </si>
  <si>
    <t>THE PORTEOUS FAMILY TRUST 5/9/2022</t>
  </si>
  <si>
    <t>5312 RIVER AVE</t>
  </si>
  <si>
    <t>NEWPORT BEACH</t>
  </si>
  <si>
    <t>92663</t>
  </si>
  <si>
    <t>43-033-000</t>
  </si>
  <si>
    <t>PORTER, DAVID H &amp; REBECCA L</t>
  </si>
  <si>
    <t>14 RIVERVIEW RD</t>
  </si>
  <si>
    <t>13-043-000</t>
  </si>
  <si>
    <t>PORTER, JESSICA J</t>
  </si>
  <si>
    <t>1522 WASHINGTON ST</t>
  </si>
  <si>
    <t>20-127-000</t>
  </si>
  <si>
    <t>POST, DAVID J</t>
  </si>
  <si>
    <t>38 VALLEY RD</t>
  </si>
  <si>
    <t>15-015-002</t>
  </si>
  <si>
    <t>POTTER, DEREK E &amp; SHANNON M</t>
  </si>
  <si>
    <t>236 WHISKEAG RD</t>
  </si>
  <si>
    <t>19-031-000</t>
  </si>
  <si>
    <t>POTVIN, KEVIN A</t>
  </si>
  <si>
    <t>83 DENNY RD</t>
  </si>
  <si>
    <t>26-179-000</t>
  </si>
  <si>
    <t>POULIN, ANN MARIE L</t>
  </si>
  <si>
    <t>POULIN, BRENT A</t>
  </si>
  <si>
    <t>45 GUNSTOCK RD</t>
  </si>
  <si>
    <t>22-037-000</t>
  </si>
  <si>
    <t>POULIN, GLENN S</t>
  </si>
  <si>
    <t>2 ASPEN LANE</t>
  </si>
  <si>
    <t>20-016-000</t>
  </si>
  <si>
    <t>POURCIAU, NANCY</t>
  </si>
  <si>
    <t>1168 HIGH ST</t>
  </si>
  <si>
    <t>21-243-000</t>
  </si>
  <si>
    <t>POVICH FAMILY TRUST, THE</t>
  </si>
  <si>
    <t>NATHAN DAVID POVICH, TRUSTEE</t>
  </si>
  <si>
    <t>20-294-000</t>
  </si>
  <si>
    <t>POWELL, DANIEL J</t>
  </si>
  <si>
    <t>ASSELIN, CAROLINE</t>
  </si>
  <si>
    <t>1276 WASHINGTON ST</t>
  </si>
  <si>
    <t>25-043-000</t>
  </si>
  <si>
    <t>POWELL, LORI H</t>
  </si>
  <si>
    <t>POWELL, JEFFREY S</t>
  </si>
  <si>
    <t>12 DIKE RD</t>
  </si>
  <si>
    <t>19-029-000</t>
  </si>
  <si>
    <t>POWERS, GARY G &amp; CLYDA G</t>
  </si>
  <si>
    <t>89 DENNY RD</t>
  </si>
  <si>
    <t>25-261-000</t>
  </si>
  <si>
    <t>POWERS, JONATHAN D &amp; ERICSON, PAMELA J</t>
  </si>
  <si>
    <t>7 PRATT ST</t>
  </si>
  <si>
    <t>31-087-000</t>
  </si>
  <si>
    <t>POWERS, ROSANNE</t>
  </si>
  <si>
    <t>POWERS, THOMAS</t>
  </si>
  <si>
    <t>12 WEST ST</t>
  </si>
  <si>
    <t>26-139-000</t>
  </si>
  <si>
    <t>PRATT, JANE B &amp; TIMOTHY M</t>
  </si>
  <si>
    <t>10 GARDEN ST</t>
  </si>
  <si>
    <t>28-015-000</t>
  </si>
  <si>
    <t>PREBLE, SHARON A (PR)</t>
  </si>
  <si>
    <t>201 SEAMIST CT</t>
  </si>
  <si>
    <t>PONTE VEDRA BEACH</t>
  </si>
  <si>
    <t>32082</t>
  </si>
  <si>
    <t>14-037-000</t>
  </si>
  <si>
    <t>PREISLER, SUZANNE</t>
  </si>
  <si>
    <t>PO BOX 20399</t>
  </si>
  <si>
    <t>10021-0066</t>
  </si>
  <si>
    <t>16-018-000</t>
  </si>
  <si>
    <t>PRESERVATION BATH, LLC</t>
  </si>
  <si>
    <t>387 WHISKEAG RD</t>
  </si>
  <si>
    <t>3800</t>
  </si>
  <si>
    <t>Golf Course</t>
  </si>
  <si>
    <t>25-050-000</t>
  </si>
  <si>
    <t>Price, Michael</t>
  </si>
  <si>
    <t>25  ANDREWS RD</t>
  </si>
  <si>
    <t>21-142-000</t>
  </si>
  <si>
    <t>PRICE, UNA MAXINE &amp;</t>
  </si>
  <si>
    <t>CREEK, AUDREY T, TINNEY, ROSAMOND T</t>
  </si>
  <si>
    <t>2077 TWIN FALLS RD</t>
  </si>
  <si>
    <t>DECATUR</t>
  </si>
  <si>
    <t>GA</t>
  </si>
  <si>
    <t>30032</t>
  </si>
  <si>
    <t>39-003-000</t>
  </si>
  <si>
    <t>PRINCIOTTA, JAMES M &amp; MORGAN E</t>
  </si>
  <si>
    <t>622 MIDDLE ST</t>
  </si>
  <si>
    <t>32-110-000</t>
  </si>
  <si>
    <t>PRINCIOTTA, JAMES MICHAEL &amp;</t>
  </si>
  <si>
    <t>MCDONOUGH, MORGAN ELIZABETH</t>
  </si>
  <si>
    <t>06-007-000</t>
  </si>
  <si>
    <t>PRINS, HARALD E L</t>
  </si>
  <si>
    <t>295 NORTH BATH RD</t>
  </si>
  <si>
    <t>14-026-000</t>
  </si>
  <si>
    <t>PRISCO, ROBERT M &amp; LISA C</t>
  </si>
  <si>
    <t>1401 WASHINGTON ST</t>
  </si>
  <si>
    <t>33-156-000</t>
  </si>
  <si>
    <t>PROCORPS LLC</t>
  </si>
  <si>
    <t>PO BOX 27</t>
  </si>
  <si>
    <t>13-023-000</t>
  </si>
  <si>
    <t>PRODAN, GRETCHEN M</t>
  </si>
  <si>
    <t>1 CLEARVIEW AVE</t>
  </si>
  <si>
    <t>13-024-000</t>
  </si>
  <si>
    <t>13-025-000</t>
  </si>
  <si>
    <t>25-058-000</t>
  </si>
  <si>
    <t>PROFIT, DEBORAH</t>
  </si>
  <si>
    <t>PROFIT, DAVID</t>
  </si>
  <si>
    <t>11  ANDREWS RD</t>
  </si>
  <si>
    <t>22-047-000</t>
  </si>
  <si>
    <t>PROULX PROPERTIES, LLC</t>
  </si>
  <si>
    <t>92 CASTLE VIEW LN</t>
  </si>
  <si>
    <t>BELGRADE</t>
  </si>
  <si>
    <t>04017-4332</t>
  </si>
  <si>
    <t>32-164-000</t>
  </si>
  <si>
    <t>28-102-000</t>
  </si>
  <si>
    <t>PROVENCHER, GERALD A &amp; WEGENKA, KARLA</t>
  </si>
  <si>
    <t>15 WINSLOW CT</t>
  </si>
  <si>
    <t>04530-2037</t>
  </si>
  <si>
    <t>21-215-000</t>
  </si>
  <si>
    <t>PRYOR, DONALD S &amp; GWENDA METZLER</t>
  </si>
  <si>
    <t>360 FRONT ST</t>
  </si>
  <si>
    <t>25-287-000</t>
  </si>
  <si>
    <t>PRYOR, MEGAN E &amp; MATTHEW E</t>
  </si>
  <si>
    <t>52 CHESTNUT ST</t>
  </si>
  <si>
    <t>32-026-000</t>
  </si>
  <si>
    <t>PULEO, AMY R</t>
  </si>
  <si>
    <t>24 SPRING ST</t>
  </si>
  <si>
    <t>31-051-053</t>
  </si>
  <si>
    <t>PURCELL, ADAM MICHAEL</t>
  </si>
  <si>
    <t>53 PINE HILL DR</t>
  </si>
  <si>
    <t>22-006-005</t>
  </si>
  <si>
    <t>OAK GROVE  5</t>
  </si>
  <si>
    <t>PURCELL, ANNE</t>
  </si>
  <si>
    <t>20 OAK GROVE AVE #5</t>
  </si>
  <si>
    <t>20-197-000</t>
  </si>
  <si>
    <t>PUSHARD, JOHN S</t>
  </si>
  <si>
    <t>28 OLIVER ST</t>
  </si>
  <si>
    <t>31-105-000</t>
  </si>
  <si>
    <t>PYE, LAWRENCE R &amp;</t>
  </si>
  <si>
    <t>MERCURIO, JAMIE A</t>
  </si>
  <si>
    <t>654 HIGH ST</t>
  </si>
  <si>
    <t>22-103-000</t>
  </si>
  <si>
    <t>PYE, PATRICIA L</t>
  </si>
  <si>
    <t>17 TALLMAN ST</t>
  </si>
  <si>
    <t>04530-2225</t>
  </si>
  <si>
    <t>07-041-000</t>
  </si>
  <si>
    <t>PYE, RONALD A &amp; HOLLY D G</t>
  </si>
  <si>
    <t>46 VARNEY MILL RD</t>
  </si>
  <si>
    <t>26-066-000</t>
  </si>
  <si>
    <t>PYRTEK, JOHN L &amp; JANETH A (TTEES)</t>
  </si>
  <si>
    <t>JOHN L PYRTEK LT OF 3/17/2022 &amp; JANETH A</t>
  </si>
  <si>
    <t>955 HIGH ST</t>
  </si>
  <si>
    <t>32-005-000</t>
  </si>
  <si>
    <t>PYY, BRYAN M &amp; LEAH A</t>
  </si>
  <si>
    <t>21 PLEASANT ST</t>
  </si>
  <si>
    <t>04530-1808</t>
  </si>
  <si>
    <t>31-051-009</t>
  </si>
  <si>
    <t>QIAN, YUAN</t>
  </si>
  <si>
    <t>SUN, XIAOLAN</t>
  </si>
  <si>
    <t>9 PINE HILL DR</t>
  </si>
  <si>
    <t>31-051-055</t>
  </si>
  <si>
    <t>QUALLS, CLINTON LEE</t>
  </si>
  <si>
    <t>BRANDLEY, KELLEY</t>
  </si>
  <si>
    <t>55 PINE HILL DR</t>
  </si>
  <si>
    <t>22-050-000</t>
  </si>
  <si>
    <t>QUENNEVILLE, COOPER G</t>
  </si>
  <si>
    <t>RAMHARTER, JORDAN T</t>
  </si>
  <si>
    <t>5 CRAWFORD DR</t>
  </si>
  <si>
    <t>21-137-000</t>
  </si>
  <si>
    <t>QUESADA, ANTONIO G</t>
  </si>
  <si>
    <t>88 DUMMER ST</t>
  </si>
  <si>
    <t>17-014-000</t>
  </si>
  <si>
    <t>QUIMBY, JOHN M</t>
  </si>
  <si>
    <t>307 OLD BRUNSWICK RD</t>
  </si>
  <si>
    <t>27-114-000</t>
  </si>
  <si>
    <t>R.H. RENY, INC.</t>
  </si>
  <si>
    <t>731 RTE 1</t>
  </si>
  <si>
    <t>20-159-000</t>
  </si>
  <si>
    <t>RABASCA, NANCY</t>
  </si>
  <si>
    <t>1207 HIGH ST</t>
  </si>
  <si>
    <t>20-191-000</t>
  </si>
  <si>
    <t>RACE, GEORGE E JR &amp; LETTY ANN</t>
  </si>
  <si>
    <t>1202 WASHINGTON ST</t>
  </si>
  <si>
    <t>26-222-000</t>
  </si>
  <si>
    <t>RACINE, WILLIAM T</t>
  </si>
  <si>
    <t>859 WASHINGTON ST</t>
  </si>
  <si>
    <t>33-019-000</t>
  </si>
  <si>
    <t>RACKENBERG-LOISEL, SYDNEY C</t>
  </si>
  <si>
    <t>449 HIGH ST</t>
  </si>
  <si>
    <t>21-045-000</t>
  </si>
  <si>
    <t>RADTKE, CHRISTOPHER J &amp; HAMILTON, GINA L</t>
  </si>
  <si>
    <t>48 WILLOW ST</t>
  </si>
  <si>
    <t>25-072-000</t>
  </si>
  <si>
    <t>RAINEY LAURI I</t>
  </si>
  <si>
    <t>11 SHERIDAN RD</t>
  </si>
  <si>
    <t>28-017-000</t>
  </si>
  <si>
    <t>RAINEY, LEIGHTON I</t>
  </si>
  <si>
    <t>41 WESTERN AVE</t>
  </si>
  <si>
    <t>25-164-000</t>
  </si>
  <si>
    <t>RAMHARTER, NICKALOS D</t>
  </si>
  <si>
    <t>RAMHARTER, KIM M</t>
  </si>
  <si>
    <t>224 NORTH ST</t>
  </si>
  <si>
    <t>07-037-000</t>
  </si>
  <si>
    <t>RAMIREZ, BARBARA A</t>
  </si>
  <si>
    <t>335 NORTH BATH RD</t>
  </si>
  <si>
    <t>39-024-000</t>
  </si>
  <si>
    <t>RAMSAY, NATHAN R</t>
  </si>
  <si>
    <t>271 OLD ALFRED RD</t>
  </si>
  <si>
    <t>ARUNDEL</t>
  </si>
  <si>
    <t>06-003-000</t>
  </si>
  <si>
    <t>RAMSEY, HERMAN F W</t>
  </si>
  <si>
    <t>270 NORTH BATH RD</t>
  </si>
  <si>
    <t>28-045-000</t>
  </si>
  <si>
    <t>RAMSEY, SHERI L</t>
  </si>
  <si>
    <t>4 LEONARD CT</t>
  </si>
  <si>
    <t>25-113-001</t>
  </si>
  <si>
    <t>RAND FAMILY 2016 REV TRUST, THE</t>
  </si>
  <si>
    <t>219 NORTH ST</t>
  </si>
  <si>
    <t>05-018-000</t>
  </si>
  <si>
    <t>RANDLETT, ROYCE H &amp; TERRY H</t>
  </si>
  <si>
    <t>32 WEST CHOPS POINT RD</t>
  </si>
  <si>
    <t>13-021-000</t>
  </si>
  <si>
    <t>RATHMELL, LEE R &amp; VALBONA</t>
  </si>
  <si>
    <t>7 ANCONA AVE</t>
  </si>
  <si>
    <t>21-082-000</t>
  </si>
  <si>
    <t>RAWSON, DAVID M &amp; FREEDMAN, KAREN S</t>
  </si>
  <si>
    <t>1070 HIGH ST</t>
  </si>
  <si>
    <t>28-170-000</t>
  </si>
  <si>
    <t>RAYER, GWYNNETH</t>
  </si>
  <si>
    <t>8 HUSE ST</t>
  </si>
  <si>
    <t>28-171-000</t>
  </si>
  <si>
    <t>26-258-413</t>
  </si>
  <si>
    <t>FRONT  103</t>
  </si>
  <si>
    <t>RAYLE, WANDA S (TTEE)</t>
  </si>
  <si>
    <t>WANDA S RAYLE TRUST AGMNT</t>
  </si>
  <si>
    <t>1220 SOUTH ORANGE AVE</t>
  </si>
  <si>
    <t>SARASOTA</t>
  </si>
  <si>
    <t>34239</t>
  </si>
  <si>
    <t>27-097-000</t>
  </si>
  <si>
    <t>RAYMOND GROUP HOLDINGS, LLC</t>
  </si>
  <si>
    <t>5 WREN ACRES RD</t>
  </si>
  <si>
    <t>20-009-000</t>
  </si>
  <si>
    <t>Rea, Martha E (SPA)</t>
  </si>
  <si>
    <t>50 Beacon Street Trust</t>
  </si>
  <si>
    <t>50 Beacon St</t>
  </si>
  <si>
    <t>28-059-000</t>
  </si>
  <si>
    <t>REALTY INCOME PROPERTIES 28, LLC</t>
  </si>
  <si>
    <t>ATTN: CARROLS - LEASING - BK#1</t>
  </si>
  <si>
    <t>PO BOX 6969</t>
  </si>
  <si>
    <t>SYRACUSE</t>
  </si>
  <si>
    <t>13217-6969</t>
  </si>
  <si>
    <t>27-203-000</t>
  </si>
  <si>
    <t>REAVELY, MICHAEL J &amp; ELYCE A</t>
  </si>
  <si>
    <t>722 MIDDLE ST</t>
  </si>
  <si>
    <t>22-032-000</t>
  </si>
  <si>
    <t>RECKNAGEL, C HENRY S &amp; MONICA R</t>
  </si>
  <si>
    <t>12 ASPEN LN</t>
  </si>
  <si>
    <t>26-130-000</t>
  </si>
  <si>
    <t>RECKNAGEL, KATHRYN P &amp; RICHARD O II</t>
  </si>
  <si>
    <t>943 MIDDLE ST</t>
  </si>
  <si>
    <t>34-018-000</t>
  </si>
  <si>
    <t>REDIN, ROGER H JR &amp; BREANNE</t>
  </si>
  <si>
    <t>3 TARBOX ST</t>
  </si>
  <si>
    <t>31-069-005</t>
  </si>
  <si>
    <t>REDLON WESTERN LLC</t>
  </si>
  <si>
    <t>5  HAROLDS WAY</t>
  </si>
  <si>
    <t>102V</t>
  </si>
  <si>
    <t>Res. Condo Land</t>
  </si>
  <si>
    <t>21-245-000</t>
  </si>
  <si>
    <t>REDLON, RICHARD O &amp; MARION H</t>
  </si>
  <si>
    <t>26 GROVE ST</t>
  </si>
  <si>
    <t>20-059-000</t>
  </si>
  <si>
    <t>REDWINE, SUSAN H</t>
  </si>
  <si>
    <t>1244 HIGH ST</t>
  </si>
  <si>
    <t>33-155-000</t>
  </si>
  <si>
    <t>REED, BRITTANY N &amp; ZACHARY T</t>
  </si>
  <si>
    <t>464 MIDDLE ST</t>
  </si>
  <si>
    <t>22-044-000</t>
  </si>
  <si>
    <t>REED, CINDY B (SJT)</t>
  </si>
  <si>
    <t>17 CRAWFORD DR</t>
  </si>
  <si>
    <t>22-020-000</t>
  </si>
  <si>
    <t>REED, DANIEL L</t>
  </si>
  <si>
    <t>1 ASPEN LN</t>
  </si>
  <si>
    <t>19-103-000</t>
  </si>
  <si>
    <t>REED, DOUGLAS PR</t>
  </si>
  <si>
    <t>987 FINSON RD</t>
  </si>
  <si>
    <t>05-013-000</t>
  </si>
  <si>
    <t>REED, FRANKLIN J &amp; LAURIE I</t>
  </si>
  <si>
    <t>2 GOOSE COVE RD</t>
  </si>
  <si>
    <t>20-275-000</t>
  </si>
  <si>
    <t>REED, GORDON E &amp; WENDY C</t>
  </si>
  <si>
    <t>15 MECHANIC ST</t>
  </si>
  <si>
    <t>28-257-000</t>
  </si>
  <si>
    <t>REED, HEATHER E</t>
  </si>
  <si>
    <t>77 ACADEMY STREET</t>
  </si>
  <si>
    <t>38-063-000</t>
  </si>
  <si>
    <t>REED, JAMES F &amp; LAURIE ANNE</t>
  </si>
  <si>
    <t>21 MARSHALL ST</t>
  </si>
  <si>
    <t>04530-1651</t>
  </si>
  <si>
    <t>13-008-000</t>
  </si>
  <si>
    <t>REED, SAVANNAH  M</t>
  </si>
  <si>
    <t>1585 HIGH ST</t>
  </si>
  <si>
    <t>01-014-000</t>
  </si>
  <si>
    <t>LTL STURGEON</t>
  </si>
  <si>
    <t>REED, THOMAS C</t>
  </si>
  <si>
    <t>53 THE NARROWS RD</t>
  </si>
  <si>
    <t>01-015-000</t>
  </si>
  <si>
    <t>BIG STURGEON</t>
  </si>
  <si>
    <t>25-125-000</t>
  </si>
  <si>
    <t>REED, WILLIAM E II &amp; WHITE, ROBIN E &amp;</t>
  </si>
  <si>
    <t>STEEN, SUZANNE R</t>
  </si>
  <si>
    <t>C/O BERTS OIL SERVICE</t>
  </si>
  <si>
    <t>28-010-001</t>
  </si>
  <si>
    <t>REED, WILLIAM E PR</t>
  </si>
  <si>
    <t>20-160-000</t>
  </si>
  <si>
    <t>REESE, MELANIE D</t>
  </si>
  <si>
    <t>1205 HIGH ST</t>
  </si>
  <si>
    <t>07-031-000</t>
  </si>
  <si>
    <t>REILLY, RICHARD</t>
  </si>
  <si>
    <t>HELDT-REILLY, ALICE PR</t>
  </si>
  <si>
    <t>143 BAYSHORE RD</t>
  </si>
  <si>
    <t>28-025-000</t>
  </si>
  <si>
    <t>REINERTSEN, BARBARA L PR</t>
  </si>
  <si>
    <t>33-009-000</t>
  </si>
  <si>
    <t>REINHARDT, SHAWN T</t>
  </si>
  <si>
    <t>PO BOX 1251</t>
  </si>
  <si>
    <t>04530-1251</t>
  </si>
  <si>
    <t>20-225-000</t>
  </si>
  <si>
    <t>RELF, MICHAEL</t>
  </si>
  <si>
    <t>43 MERCEDES ST</t>
  </si>
  <si>
    <t>BEL AIR, MANILA</t>
  </si>
  <si>
    <t>PHILLIPINES</t>
  </si>
  <si>
    <t>1209</t>
  </si>
  <si>
    <t>24-014-013</t>
  </si>
  <si>
    <t>Relf, Michael J</t>
  </si>
  <si>
    <t>43 Mercedes St</t>
  </si>
  <si>
    <t>Bell Air</t>
  </si>
  <si>
    <t>Makati, PHI</t>
  </si>
  <si>
    <t>31-051-059</t>
  </si>
  <si>
    <t>RELF, MICHAEL JOHN</t>
  </si>
  <si>
    <t>BEL AIR, MANILA, PHI</t>
  </si>
  <si>
    <t>01209</t>
  </si>
  <si>
    <t>37-008-000</t>
  </si>
  <si>
    <t>RENNER, MAUREEN  E</t>
  </si>
  <si>
    <t>LIM, CHRISTINA L</t>
  </si>
  <si>
    <t>210 HIGH ST</t>
  </si>
  <si>
    <t>28-013-000</t>
  </si>
  <si>
    <t>RENO HOLDINGS, LLC</t>
  </si>
  <si>
    <t>570 MIDDLE RD</t>
  </si>
  <si>
    <t>38-090-002</t>
  </si>
  <si>
    <t>RENO, DALE A</t>
  </si>
  <si>
    <t>RENO, ERIN E</t>
  </si>
  <si>
    <t>14-047-000</t>
  </si>
  <si>
    <t>RENTAL'S AND THING'S, LLC</t>
  </si>
  <si>
    <t>16-054-002</t>
  </si>
  <si>
    <t>14-060-000</t>
  </si>
  <si>
    <t>REV TR DECL AND AGRMNT OF DAVID A AND DA</t>
  </si>
  <si>
    <t>SEVERSON, DAVID A &amp; DAWN M (TTEES)</t>
  </si>
  <si>
    <t>31890 LILY ST NW</t>
  </si>
  <si>
    <t>MN</t>
  </si>
  <si>
    <t>55008</t>
  </si>
  <si>
    <t>13-052-000</t>
  </si>
  <si>
    <t>REVOCABLE DEED OF TRUST OF CYNTHIA A JAR</t>
  </si>
  <si>
    <t>1201 MEISSEN CT</t>
  </si>
  <si>
    <t>AMBLER</t>
  </si>
  <si>
    <t>19002</t>
  </si>
  <si>
    <t>25-045-000</t>
  </si>
  <si>
    <t>REYNOLDS, AMANDA</t>
  </si>
  <si>
    <t>16 DIKE RD</t>
  </si>
  <si>
    <t>33-037-000</t>
  </si>
  <si>
    <t>REYNOLDS, LAWRENCE E</t>
  </si>
  <si>
    <t>332 WASHINGTON ST</t>
  </si>
  <si>
    <t>19-105-000</t>
  </si>
  <si>
    <t>REYNOLDS, SHARI R</t>
  </si>
  <si>
    <t>27 TOWER CIR</t>
  </si>
  <si>
    <t>33-169-000</t>
  </si>
  <si>
    <t>RICCIARDONE, LOUIS &amp; ELLIOT-RICCIARDONE,</t>
  </si>
  <si>
    <t>ABIGAIL S</t>
  </si>
  <si>
    <t>38 PLEASANT ST</t>
  </si>
  <si>
    <t>04530-1809</t>
  </si>
  <si>
    <t>26-157-000</t>
  </si>
  <si>
    <t>RICCIARDONE, LOUIS F JR &amp; ELLEN C</t>
  </si>
  <si>
    <t>857 MIDDLE ST</t>
  </si>
  <si>
    <t>04530-2401</t>
  </si>
  <si>
    <t>21-236-000</t>
  </si>
  <si>
    <t>RICE, GEORGE L JR &amp; JEAN B</t>
  </si>
  <si>
    <t>355 FRONT ST</t>
  </si>
  <si>
    <t>22-066-000</t>
  </si>
  <si>
    <t>RICE, JOHN E &amp; ELLEN L</t>
  </si>
  <si>
    <t>17 NEWTON RD</t>
  </si>
  <si>
    <t>28-093-000</t>
  </si>
  <si>
    <t>RICE, JONATHAN K &amp; ANGELE B</t>
  </si>
  <si>
    <t>75 COURT ST</t>
  </si>
  <si>
    <t>25-214-000</t>
  </si>
  <si>
    <t>RICE, MARY ANNE</t>
  </si>
  <si>
    <t>185 OAK ST</t>
  </si>
  <si>
    <t>04530-2431</t>
  </si>
  <si>
    <t>33-032-000</t>
  </si>
  <si>
    <t>RICE, MEGAN R</t>
  </si>
  <si>
    <t>341 HIGH ST</t>
  </si>
  <si>
    <t>04530-1738</t>
  </si>
  <si>
    <t>22-011-000</t>
  </si>
  <si>
    <t>RICE, NICOLE &amp; BALBONI, STEPHANIE &amp;</t>
  </si>
  <si>
    <t>COTE, IAN</t>
  </si>
  <si>
    <t>30 WEEKS RD</t>
  </si>
  <si>
    <t>OAKLAND</t>
  </si>
  <si>
    <t>04963</t>
  </si>
  <si>
    <t>27-184-000</t>
  </si>
  <si>
    <t>RICE, REBECCA C</t>
  </si>
  <si>
    <t>55 UNION ST</t>
  </si>
  <si>
    <t>04530-2537</t>
  </si>
  <si>
    <t>39-008-000</t>
  </si>
  <si>
    <t>RICE, THOMAS G &amp; JULIE L</t>
  </si>
  <si>
    <t>27 WASHINGTON ST</t>
  </si>
  <si>
    <t>25-082-000</t>
  </si>
  <si>
    <t>RICHARDS, MARILYN L</t>
  </si>
  <si>
    <t>132 BEDFORD ST</t>
  </si>
  <si>
    <t>04-025-000</t>
  </si>
  <si>
    <t>OSPREY</t>
  </si>
  <si>
    <t>RICHARDS, RHONDA J &amp; JOHN J</t>
  </si>
  <si>
    <t>289 MANSFIELD ST</t>
  </si>
  <si>
    <t>SHARON</t>
  </si>
  <si>
    <t>02067</t>
  </si>
  <si>
    <t>27-210-000</t>
  </si>
  <si>
    <t>RICHARDS, STEPHEN E JR</t>
  </si>
  <si>
    <t>427 HIGH ST</t>
  </si>
  <si>
    <t>33-023-000</t>
  </si>
  <si>
    <t>20-321-000</t>
  </si>
  <si>
    <t>RICHARDSON, MARY S</t>
  </si>
  <si>
    <t>29 HONEYSUCKLE RD</t>
  </si>
  <si>
    <t>01607</t>
  </si>
  <si>
    <t>20-253-000</t>
  </si>
  <si>
    <t>RICHARDSON, TIMMY L SR &amp; RHONDA J</t>
  </si>
  <si>
    <t>6 MECHANIC ST</t>
  </si>
  <si>
    <t>21-033-000</t>
  </si>
  <si>
    <t>RICHTER, TIMOTHY P</t>
  </si>
  <si>
    <t>64 PEARL ST</t>
  </si>
  <si>
    <t>33-081-000</t>
  </si>
  <si>
    <t>RICHTER, TIMPTHY P (PR)</t>
  </si>
  <si>
    <t>21-035-000</t>
  </si>
  <si>
    <t>RICKARDS, GREGORY P (TTEE)</t>
  </si>
  <si>
    <t>GREG RICKARDS TRUST of 3/2/18</t>
  </si>
  <si>
    <t>113 BETTIE ST</t>
  </si>
  <si>
    <t>JOHNSON CITY</t>
  </si>
  <si>
    <t>37601-5833</t>
  </si>
  <si>
    <t>24-014-004</t>
  </si>
  <si>
    <t>RICKER, LARRY W &amp; BRENDA R</t>
  </si>
  <si>
    <t>3 AEGIS DR UNIT B</t>
  </si>
  <si>
    <t>20-268-000</t>
  </si>
  <si>
    <t>RICKER, SAMANTHA L</t>
  </si>
  <si>
    <t>57 Mechanic St</t>
  </si>
  <si>
    <t>25-024-000</t>
  </si>
  <si>
    <t>RICKMAN, DANA</t>
  </si>
  <si>
    <t>2 ANDREWS RD</t>
  </si>
  <si>
    <t>04530-2106</t>
  </si>
  <si>
    <t>43-024-000</t>
  </si>
  <si>
    <t>RIDGELY, LOUIS A &amp; VIRGINIA A</t>
  </si>
  <si>
    <t>26 WEBBER AVE</t>
  </si>
  <si>
    <t>21-177-000</t>
  </si>
  <si>
    <t>RIDLEY, VALERIE</t>
  </si>
  <si>
    <t>16 CARRIAGE HOUSE LN</t>
  </si>
  <si>
    <t>01-008-000</t>
  </si>
  <si>
    <t>RIENDEAU, MARK A</t>
  </si>
  <si>
    <t>10 ANCHORS WAY</t>
  </si>
  <si>
    <t>04079-4266</t>
  </si>
  <si>
    <t>21-069-000</t>
  </si>
  <si>
    <t>RILEY, JAMES H, JR</t>
  </si>
  <si>
    <t>1011 HIGH ST</t>
  </si>
  <si>
    <t>20-290-000</t>
  </si>
  <si>
    <t>RILEY, MICHELLE K</t>
  </si>
  <si>
    <t>25 EAST MILAN ST</t>
  </si>
  <si>
    <t>28-301-000</t>
  </si>
  <si>
    <t>RILEY, NANCY &amp; GARDNER, ROBERT</t>
  </si>
  <si>
    <t>13 ALLEN ST</t>
  </si>
  <si>
    <t>12-011-000</t>
  </si>
  <si>
    <t>RINER, MARY  C</t>
  </si>
  <si>
    <t>WOOD, PHILIP M</t>
  </si>
  <si>
    <t>23-040-000</t>
  </si>
  <si>
    <t>RINES, PAUL B</t>
  </si>
  <si>
    <t>117 OLD BRUNSWICK RD</t>
  </si>
  <si>
    <t>15-003-000</t>
  </si>
  <si>
    <t>RING, SUZAN M</t>
  </si>
  <si>
    <t>120 WHISKEAG RD</t>
  </si>
  <si>
    <t>38-040-000</t>
  </si>
  <si>
    <t>RINGROSE, GORDON W III &amp; KATRINA</t>
  </si>
  <si>
    <t>36 ROSE ST</t>
  </si>
  <si>
    <t>29-002-001</t>
  </si>
  <si>
    <t>RINK, DOUGLAS B &amp; BARBARA A</t>
  </si>
  <si>
    <t>27 DELANO RD</t>
  </si>
  <si>
    <t>28-090-000</t>
  </si>
  <si>
    <t>RIOS, MARCOS</t>
  </si>
  <si>
    <t>RIOS, TRACY R</t>
  </si>
  <si>
    <t>3510 MCINTOSH OAKS CT</t>
  </si>
  <si>
    <t>DOVER</t>
  </si>
  <si>
    <t>33527</t>
  </si>
  <si>
    <t>39-064-000</t>
  </si>
  <si>
    <t>RIOTTO, LIN MARIA &amp; BOLSTER, JANIS R</t>
  </si>
  <si>
    <t>21 OAK ST</t>
  </si>
  <si>
    <t>31-007-000</t>
  </si>
  <si>
    <t>RIOUX, TIMOTHY C</t>
  </si>
  <si>
    <t>529 HIGH ST</t>
  </si>
  <si>
    <t>20-098-000</t>
  </si>
  <si>
    <t>RITCHIE, JASON C &amp; SHERYL H</t>
  </si>
  <si>
    <t>16 PARK ST</t>
  </si>
  <si>
    <t>25-251-000</t>
  </si>
  <si>
    <t>RIVES, KATHERINE E</t>
  </si>
  <si>
    <t>80 GREEN ST</t>
  </si>
  <si>
    <t>20-121-003</t>
  </si>
  <si>
    <t>ROBB, DOUGLAS W</t>
  </si>
  <si>
    <t>ROBB, MAUREEN M</t>
  </si>
  <si>
    <t>PO BOX 1143</t>
  </si>
  <si>
    <t>31-051-003</t>
  </si>
  <si>
    <t>ROBBINS, STEVE &amp; KAREN (TTEES)</t>
  </si>
  <si>
    <t>STEVE AND KAREN ROBBINS REVOCABLE LIVING</t>
  </si>
  <si>
    <t>213 RIDGELAND AVE</t>
  </si>
  <si>
    <t>30030</t>
  </si>
  <si>
    <t>20-082-000</t>
  </si>
  <si>
    <t>ROBBINS, WAYNE A &amp; LYNN F</t>
  </si>
  <si>
    <t>1302 HIGH ST</t>
  </si>
  <si>
    <t>21-198-000</t>
  </si>
  <si>
    <t>ROBERGE, DIANNE M</t>
  </si>
  <si>
    <t>ROBERGE, LEONARD P</t>
  </si>
  <si>
    <t>694 MIDDLE ST</t>
  </si>
  <si>
    <t>27-198-000</t>
  </si>
  <si>
    <t>39-019-000</t>
  </si>
  <si>
    <t>Robert, Linda A</t>
  </si>
  <si>
    <t>8 ROBINSON ST</t>
  </si>
  <si>
    <t>22-057-000</t>
  </si>
  <si>
    <t>ROBERTS, KATHERINE P</t>
  </si>
  <si>
    <t>422 FIDDLERS REACH RD</t>
  </si>
  <si>
    <t>28-130-000</t>
  </si>
  <si>
    <t>ROBERTSON, BRIAN &amp; MARY</t>
  </si>
  <si>
    <t>268 CENTRE ST</t>
  </si>
  <si>
    <t>26-258-214</t>
  </si>
  <si>
    <t>ROBIDOUX, CATHERINE  L</t>
  </si>
  <si>
    <t>ROBIDOUX, RICHARD L</t>
  </si>
  <si>
    <t>145 COMMERCIAL ST UNIT 104</t>
  </si>
  <si>
    <t>31-017-000</t>
  </si>
  <si>
    <t>ROBIDOUX, CRAIG RICHARD</t>
  </si>
  <si>
    <t>67 WINTER ST #1</t>
  </si>
  <si>
    <t>32-111-000</t>
  </si>
  <si>
    <t>ROBIN, MICHAEL</t>
  </si>
  <si>
    <t>48 BATH ST</t>
  </si>
  <si>
    <t>26-167-000</t>
  </si>
  <si>
    <t>ROBINSON, JEFFREY A</t>
  </si>
  <si>
    <t>850 WASHINGTON ST</t>
  </si>
  <si>
    <t>17-016-000</t>
  </si>
  <si>
    <t>ROBINSON, MARJORIE L</t>
  </si>
  <si>
    <t>277 OLD BRUNSWICK RD</t>
  </si>
  <si>
    <t>20-320-000</t>
  </si>
  <si>
    <t>ROBINSON, PHILIP W &amp; CRAIG LEE &amp;</t>
  </si>
  <si>
    <t>SCOTT JOSEPH</t>
  </si>
  <si>
    <t>5 TRUFANT ST</t>
  </si>
  <si>
    <t>33-024-000</t>
  </si>
  <si>
    <t>ROBINSON, WILLIAM H II &amp; THERESA P</t>
  </si>
  <si>
    <t>425 HIGH ST</t>
  </si>
  <si>
    <t>43-007-000</t>
  </si>
  <si>
    <t>ROBITAILLE, LINDA C</t>
  </si>
  <si>
    <t>10 LEMONT ST</t>
  </si>
  <si>
    <t>21-055-000</t>
  </si>
  <si>
    <t>ROBOHM, SHARON F</t>
  </si>
  <si>
    <t>987 MIDDLE ST</t>
  </si>
  <si>
    <t>22-070-000</t>
  </si>
  <si>
    <t>ROBYN CROSMAN LIVING TRUST OF 1/19/2022</t>
  </si>
  <si>
    <t>CROSMAN, ROBYN (TTEE)</t>
  </si>
  <si>
    <t>2 BERNARD ST</t>
  </si>
  <si>
    <t>28-271-000</t>
  </si>
  <si>
    <t>ROCK, JESSICA A</t>
  </si>
  <si>
    <t>59 ACADEMY ST</t>
  </si>
  <si>
    <t>25-157-000</t>
  </si>
  <si>
    <t>ROCK, JOHN</t>
  </si>
  <si>
    <t>54 MECHANIC ST</t>
  </si>
  <si>
    <t>20-264-000</t>
  </si>
  <si>
    <t>ROCK, JOHN P</t>
  </si>
  <si>
    <t>39-010-000</t>
  </si>
  <si>
    <t>ROCKNAK, RUSSEL S &amp; FREEMAN, CELESTE A</t>
  </si>
  <si>
    <t>23 WASHINGTON ST</t>
  </si>
  <si>
    <t>22-096-000</t>
  </si>
  <si>
    <t>RODBELL, PHOEBE H</t>
  </si>
  <si>
    <t>PO BOX 271</t>
  </si>
  <si>
    <t>07-009-004</t>
  </si>
  <si>
    <t>RODERIQUES, JOSEPH E &amp;</t>
  </si>
  <si>
    <t>HAYDEN-RODERIQUES, AIMEE-RENAE ELIZABETH</t>
  </si>
  <si>
    <t>383 RIDGE RD</t>
  </si>
  <si>
    <t>21-140-000</t>
  </si>
  <si>
    <t>RODGERS, ADAM D &amp;</t>
  </si>
  <si>
    <t>BERARD, RYAN A</t>
  </si>
  <si>
    <t>87  DUMMER ST</t>
  </si>
  <si>
    <t>25-252-000</t>
  </si>
  <si>
    <t>RODRIGUEZ, LUIS U</t>
  </si>
  <si>
    <t>RODRIGUEZ, HILARY A</t>
  </si>
  <si>
    <t>84 GREEN ST</t>
  </si>
  <si>
    <t>25-278-000</t>
  </si>
  <si>
    <t>RODRIGUEZ, RICKY</t>
  </si>
  <si>
    <t>67 CHESTNUT ST</t>
  </si>
  <si>
    <t>38-033-000</t>
  </si>
  <si>
    <t>ROGERS, ANTHONY M</t>
  </si>
  <si>
    <t>320 WASHINGTON ST</t>
  </si>
  <si>
    <t>38-034-000</t>
  </si>
  <si>
    <t>14-076-000</t>
  </si>
  <si>
    <t>Rogers, Darlene L &amp; Jeffrey (TTEES)</t>
  </si>
  <si>
    <t>Rogers Living Trust</t>
  </si>
  <si>
    <t>3  REGATTA LN</t>
  </si>
  <si>
    <t>21-068-000</t>
  </si>
  <si>
    <t>ROGERS, DONNELL JOHN &amp; ANN B (TTEES)</t>
  </si>
  <si>
    <t>DONNELL AND ANN ROGERS LIVING TRUST 1/21</t>
  </si>
  <si>
    <t>322 NW 21ST ST</t>
  </si>
  <si>
    <t>CORVALLIS</t>
  </si>
  <si>
    <t>97330</t>
  </si>
  <si>
    <t>29-026-000</t>
  </si>
  <si>
    <t>ROGERS, DWAYNE P</t>
  </si>
  <si>
    <t>140 CLIFFORD RD</t>
  </si>
  <si>
    <t>14-064-000</t>
  </si>
  <si>
    <t>ROGERS, EDWIN A &amp; SARNI-ROGERS, MARY ANN</t>
  </si>
  <si>
    <t>ROGERS FAMILY IRREVOCABLE TRUST</t>
  </si>
  <si>
    <t>5 OLD SLOOP LN</t>
  </si>
  <si>
    <t>41-002-000</t>
  </si>
  <si>
    <t>ROGERS, KATHLEEN</t>
  </si>
  <si>
    <t>1 CROOKED SPRUCE DR</t>
  </si>
  <si>
    <t>33-034-000</t>
  </si>
  <si>
    <t>ROGERS, LAURA A</t>
  </si>
  <si>
    <t>12 CHERRY ST</t>
  </si>
  <si>
    <t>26-258-424</t>
  </si>
  <si>
    <t>FRONT  204</t>
  </si>
  <si>
    <t>ROGERS, MARY P TR RLT</t>
  </si>
  <si>
    <t>285 FRONT ST UNIT 204</t>
  </si>
  <si>
    <t>31-046-000</t>
  </si>
  <si>
    <t>ROLFE, JONATHAN E &amp; HELEN E</t>
  </si>
  <si>
    <t>68 RICHARDSON ST</t>
  </si>
  <si>
    <t>16-038-000</t>
  </si>
  <si>
    <t>ROMAC, ALICIA &amp; MICHAEL</t>
  </si>
  <si>
    <t>370 WHISKEAG RD</t>
  </si>
  <si>
    <t>25-067-000</t>
  </si>
  <si>
    <t>ROMAN CATHOLIC BISHOP OF PORTLAND</t>
  </si>
  <si>
    <t>ST MARY'S PARISH</t>
  </si>
  <si>
    <t>144 LINCOLN ST</t>
  </si>
  <si>
    <t>1240</t>
  </si>
  <si>
    <t>Rectory</t>
  </si>
  <si>
    <t>31-051-041</t>
  </si>
  <si>
    <t>Romano, Joseph</t>
  </si>
  <si>
    <t>Ripley, Jenelle</t>
  </si>
  <si>
    <t>41  PINE HILL DR</t>
  </si>
  <si>
    <t>43-046-000</t>
  </si>
  <si>
    <t>Rooney, Thomas</t>
  </si>
  <si>
    <t>Rooney, Denise</t>
  </si>
  <si>
    <t>12 Graffam Way</t>
  </si>
  <si>
    <t>26-165-000</t>
  </si>
  <si>
    <t>RORKE, EFFIE</t>
  </si>
  <si>
    <t>RORKE, JOHN</t>
  </si>
  <si>
    <t>164 HOMELAND CT</t>
  </si>
  <si>
    <t>COLORADO SPRINGS</t>
  </si>
  <si>
    <t>80921</t>
  </si>
  <si>
    <t>26-258-222</t>
  </si>
  <si>
    <t>ROSEN, ELLEN K (TTEE)</t>
  </si>
  <si>
    <t>ELLEN K ROSEN FAMILY TRUST</t>
  </si>
  <si>
    <t>7090 SW 48 LANE</t>
  </si>
  <si>
    <t>MIAMI</t>
  </si>
  <si>
    <t>33155</t>
  </si>
  <si>
    <t>28-273-000</t>
  </si>
  <si>
    <t>ROSKOWINSKI, JESSICA L</t>
  </si>
  <si>
    <t>47 ACADEMY STREET</t>
  </si>
  <si>
    <t>20-006-000</t>
  </si>
  <si>
    <t>ROSNER, JUDITH R</t>
  </si>
  <si>
    <t>20 BEACON ST</t>
  </si>
  <si>
    <t>32-107-000</t>
  </si>
  <si>
    <t>ROSS, CAMILLE H</t>
  </si>
  <si>
    <t>610 MIDDLE ST</t>
  </si>
  <si>
    <t>32-108-000</t>
  </si>
  <si>
    <t>33-003-000</t>
  </si>
  <si>
    <t>ROSS, CHERYL A</t>
  </si>
  <si>
    <t>386 HIGH ST</t>
  </si>
  <si>
    <t>04530-1739</t>
  </si>
  <si>
    <t>28-035-000</t>
  </si>
  <si>
    <t>ROSS, KRISTEN</t>
  </si>
  <si>
    <t>5 ELSINORE AVE</t>
  </si>
  <si>
    <t>38-102-000</t>
  </si>
  <si>
    <t>ROSS, LYLA</t>
  </si>
  <si>
    <t>25 GETCHELL ST</t>
  </si>
  <si>
    <t>34-023-000</t>
  </si>
  <si>
    <t>ROTHWELL, JOHN K &amp; HAIGHT, BRITTANY</t>
  </si>
  <si>
    <t>3 FEDERAL ST</t>
  </si>
  <si>
    <t>25-210-000</t>
  </si>
  <si>
    <t>ROUILLARD, CAROLE J</t>
  </si>
  <si>
    <t>219 OAK ST</t>
  </si>
  <si>
    <t>04530-2481</t>
  </si>
  <si>
    <t>25-210-001</t>
  </si>
  <si>
    <t>17-003-000</t>
  </si>
  <si>
    <t>ROUILLARD, EILEEN R &amp; MICHAEL E</t>
  </si>
  <si>
    <t>387 OLD BRUNSWICK RD</t>
  </si>
  <si>
    <t>25-227-000</t>
  </si>
  <si>
    <t>ROUND, KIMBERLY A &amp;</t>
  </si>
  <si>
    <t>BRUNCK, RICHARD P</t>
  </si>
  <si>
    <t>206 OAK ST</t>
  </si>
  <si>
    <t>33-093-000</t>
  </si>
  <si>
    <t>ROWE, BRENDA  FAYE</t>
  </si>
  <si>
    <t>47 CORLISS ST</t>
  </si>
  <si>
    <t>20-238-000</t>
  </si>
  <si>
    <t>ROWELL, NORMAN E</t>
  </si>
  <si>
    <t>23 OLIVER ST</t>
  </si>
  <si>
    <t>28-158-000</t>
  </si>
  <si>
    <t>ROWELL, SHANE A</t>
  </si>
  <si>
    <t>41 FLORAL ST</t>
  </si>
  <si>
    <t>26-041-000</t>
  </si>
  <si>
    <t>ROY, ANN  P</t>
  </si>
  <si>
    <t>6 BEDFORD ST</t>
  </si>
  <si>
    <t>21-047-000</t>
  </si>
  <si>
    <t>ROY, GILLIAN BARTLETT &amp; JOSHUA GATES</t>
  </si>
  <si>
    <t>62 WILLOW ST</t>
  </si>
  <si>
    <t>26-172-000</t>
  </si>
  <si>
    <t>ROY, JOSHUA GATES</t>
  </si>
  <si>
    <t>ROY, GILLIAN BARTLETT</t>
  </si>
  <si>
    <t>870 WASHINGTON ST</t>
  </si>
  <si>
    <t>33-094-000</t>
  </si>
  <si>
    <t>Roy, Michael R &amp; Christie</t>
  </si>
  <si>
    <t>16456 Old Mill Road</t>
  </si>
  <si>
    <t>Lewes</t>
  </si>
  <si>
    <t>19958</t>
  </si>
  <si>
    <t>27-035-000</t>
  </si>
  <si>
    <t>ROY, MICHAEL R &amp; CHRISTIE L</t>
  </si>
  <si>
    <t>28-259-000</t>
  </si>
  <si>
    <t>PLANT</t>
  </si>
  <si>
    <t>25-039-000</t>
  </si>
  <si>
    <t>ROY, RANDELL P &amp; KATHRYN B</t>
  </si>
  <si>
    <t>7 INDIAN RIDGE</t>
  </si>
  <si>
    <t>32-027-000</t>
  </si>
  <si>
    <t>ROY, STEVEN C &amp; MERRILL, CONSTANCE</t>
  </si>
  <si>
    <t>30 SPRING ST</t>
  </si>
  <si>
    <t>20-288-000</t>
  </si>
  <si>
    <t>RUFF, CARTER E</t>
  </si>
  <si>
    <t>41 EAST MILAN ST</t>
  </si>
  <si>
    <t>25-134-000</t>
  </si>
  <si>
    <t>RUMEL, WILLIAM D</t>
  </si>
  <si>
    <t>RUMEL, MARGARET S</t>
  </si>
  <si>
    <t>10 BAILEY ST</t>
  </si>
  <si>
    <t>31-070-000</t>
  </si>
  <si>
    <t>RUMERY, JUDITH &amp; DANIEL E</t>
  </si>
  <si>
    <t>87 RICHARDSON ST</t>
  </si>
  <si>
    <t>04530-2041</t>
  </si>
  <si>
    <t>27-075-000</t>
  </si>
  <si>
    <t>RUN WITH SOUP, LLC</t>
  </si>
  <si>
    <t>PO BOX 1171</t>
  </si>
  <si>
    <t>15-035-001</t>
  </si>
  <si>
    <t>RUNNEBAUM, JOCELYN</t>
  </si>
  <si>
    <t>STAPLES, KEVIN W</t>
  </si>
  <si>
    <t>127 WHISKEAG RD</t>
  </si>
  <si>
    <t>19-119-000</t>
  </si>
  <si>
    <t>RUSH, CAITLIN B</t>
  </si>
  <si>
    <t>12 BOWMAN ST</t>
  </si>
  <si>
    <t>13-055-000</t>
  </si>
  <si>
    <t>RUSHING, JOSEPH EUGENE</t>
  </si>
  <si>
    <t>4925 HAPGOOD RD</t>
  </si>
  <si>
    <t>LOMPOC</t>
  </si>
  <si>
    <t>93436-9609</t>
  </si>
  <si>
    <t>25-176-000</t>
  </si>
  <si>
    <t>RUSSELL, MAHLON G &amp; JUDITH A</t>
  </si>
  <si>
    <t>93 BEDFORD ST</t>
  </si>
  <si>
    <t>28-327-002</t>
  </si>
  <si>
    <t>RUSSELL, WILLIAM H III</t>
  </si>
  <si>
    <t>RUSSELL, CAROL ANN CROMWELL</t>
  </si>
  <si>
    <t>239 CENTRE ST</t>
  </si>
  <si>
    <t>28-123-000</t>
  </si>
  <si>
    <t>RUSSELL, WILLIAM H JR &amp; CHRISTINE E</t>
  </si>
  <si>
    <t>220 CENTRE ST</t>
  </si>
  <si>
    <t>21-091-000</t>
  </si>
  <si>
    <t>RUTAGANDA, THEOBARD</t>
  </si>
  <si>
    <t>IRADUKUNDA, JACQUELINE</t>
  </si>
  <si>
    <t>57 PLEASANT ST</t>
  </si>
  <si>
    <t>07-023-000</t>
  </si>
  <si>
    <t>RYAN, TERRI L &amp; RICHARD A &amp; MOLLIE E</t>
  </si>
  <si>
    <t>400 RIDGE RD</t>
  </si>
  <si>
    <t>38-109-000</t>
  </si>
  <si>
    <t>RYTKY, BRUCE W &amp; DESIREE C</t>
  </si>
  <si>
    <t>231 HIGH ST</t>
  </si>
  <si>
    <t>19-123-000</t>
  </si>
  <si>
    <t>RYTKY, BRUCE W JR</t>
  </si>
  <si>
    <t>RYTKY, DANIEL A</t>
  </si>
  <si>
    <t>20-022-000</t>
  </si>
  <si>
    <t>11 OFFICE DR</t>
  </si>
  <si>
    <t>33-160-000</t>
  </si>
  <si>
    <t>SABAIDEE LLC</t>
  </si>
  <si>
    <t>19-101-000</t>
  </si>
  <si>
    <t>SABEAN, JOSHUA T</t>
  </si>
  <si>
    <t>29 DENNY RD</t>
  </si>
  <si>
    <t>31-051-002</t>
  </si>
  <si>
    <t>SABO, COLLEEN M (TTEE)</t>
  </si>
  <si>
    <t>COLLEEN M SABO REV LT OF 5/27/2021</t>
  </si>
  <si>
    <t>309 YOAKUM PKWY, UNIT 1207</t>
  </si>
  <si>
    <t>ALEXANDRIA</t>
  </si>
  <si>
    <t>22314</t>
  </si>
  <si>
    <t>27-011-000</t>
  </si>
  <si>
    <t>SAGEPLACE PROPERTIES LLC</t>
  </si>
  <si>
    <t>PO BOX 362</t>
  </si>
  <si>
    <t>WAYNE</t>
  </si>
  <si>
    <t>04284</t>
  </si>
  <si>
    <t>13-031-000</t>
  </si>
  <si>
    <t>SAINT LOUIS, MARK E &amp; MARIA A</t>
  </si>
  <si>
    <t>1488 WASHINGTON ST</t>
  </si>
  <si>
    <t>32-152-000</t>
  </si>
  <si>
    <t>SALAFIA, MARK S</t>
  </si>
  <si>
    <t>645 MIDDLE ST</t>
  </si>
  <si>
    <t>22-006-003</t>
  </si>
  <si>
    <t>OAK GROVE  3</t>
  </si>
  <si>
    <t>SALTER, AMY L</t>
  </si>
  <si>
    <t>20 OAK GROVE AVE UNIT 3</t>
  </si>
  <si>
    <t>22-006-004</t>
  </si>
  <si>
    <t>OAK GROVE  4</t>
  </si>
  <si>
    <t>SALVIN, MEGAN E</t>
  </si>
  <si>
    <t>20 OAK GROVE AVE UNIT 4</t>
  </si>
  <si>
    <t>28-014-001</t>
  </si>
  <si>
    <t>SAMMCO HOLDINGS CONIFER WOODS, LLC</t>
  </si>
  <si>
    <t>164 APPLECREST DR</t>
  </si>
  <si>
    <t>28-014-002</t>
  </si>
  <si>
    <t>28-014-003</t>
  </si>
  <si>
    <t>28-014-004</t>
  </si>
  <si>
    <t>28-014-005</t>
  </si>
  <si>
    <t>28-014-006</t>
  </si>
  <si>
    <t>26-154-000</t>
  </si>
  <si>
    <t>SAMPLE, PATRICIA TRACHIK &amp;</t>
  </si>
  <si>
    <t>COLWELL, PATRICK E</t>
  </si>
  <si>
    <t>16 WINTER ST</t>
  </si>
  <si>
    <t>27-044-000</t>
  </si>
  <si>
    <t>SANCOMB, SCOTT T &amp; REBECCA D</t>
  </si>
  <si>
    <t>21 RAYMOND CT</t>
  </si>
  <si>
    <t>20-163-000</t>
  </si>
  <si>
    <t>SANDBERG, JENNIFER K</t>
  </si>
  <si>
    <t>1189 HIGH ST</t>
  </si>
  <si>
    <t>21-159-000</t>
  </si>
  <si>
    <t>SANDERS, LAWRENCE</t>
  </si>
  <si>
    <t>SANDERS, ANNE MARIE</t>
  </si>
  <si>
    <t>1032 PERALTA AVE</t>
  </si>
  <si>
    <t>ALBANY</t>
  </si>
  <si>
    <t>94706</t>
  </si>
  <si>
    <t>25-008-000</t>
  </si>
  <si>
    <t>SANDERS, LILY A</t>
  </si>
  <si>
    <t>16 COBB RD</t>
  </si>
  <si>
    <t>04-011-000</t>
  </si>
  <si>
    <t>SANDPIPER LLC</t>
  </si>
  <si>
    <t>87 CHACE AVE</t>
  </si>
  <si>
    <t>PROVIDENCE</t>
  </si>
  <si>
    <t>02906</t>
  </si>
  <si>
    <t>04-012-000</t>
  </si>
  <si>
    <t>25-250-000</t>
  </si>
  <si>
    <t>SARGENT, FREDERICK W &amp; AMY T</t>
  </si>
  <si>
    <t>76 GREEN ST</t>
  </si>
  <si>
    <t>33-184-000</t>
  </si>
  <si>
    <t>SARNA, REBECCA L</t>
  </si>
  <si>
    <t>24 WALINI WAY</t>
  </si>
  <si>
    <t>31-004-000</t>
  </si>
  <si>
    <t>SAUCIER, GUY R &amp; LAURENE S</t>
  </si>
  <si>
    <t>535 HIGH ST</t>
  </si>
  <si>
    <t>04530-1802</t>
  </si>
  <si>
    <t>25-051-000</t>
  </si>
  <si>
    <t>SAUFLER, CHARLES J &amp; BETH A</t>
  </si>
  <si>
    <t>23 ANDREWS RD</t>
  </si>
  <si>
    <t>17-015-000</t>
  </si>
  <si>
    <t>SAUNDERS, CHASE B</t>
  </si>
  <si>
    <t>295 OLD BRUNSWICK RD</t>
  </si>
  <si>
    <t>04530-4213</t>
  </si>
  <si>
    <t>19-014-000</t>
  </si>
  <si>
    <t>SAVARY, ROBERT M &amp; STEPHANIE A</t>
  </si>
  <si>
    <t>16 SEEKINS DR</t>
  </si>
  <si>
    <t>27-185-000</t>
  </si>
  <si>
    <t>SAVOIE, JESSICA M</t>
  </si>
  <si>
    <t>58 UNION ST</t>
  </si>
  <si>
    <t>26-088-000</t>
  </si>
  <si>
    <t>SAWAN, ALFRED L</t>
  </si>
  <si>
    <t>841 HIGH ST</t>
  </si>
  <si>
    <t>05-015-000</t>
  </si>
  <si>
    <t>SAWTELLE, ANNA KATRINA &amp;</t>
  </si>
  <si>
    <t>ELDRUP-JORGENSEN, JENS</t>
  </si>
  <si>
    <t>3 GOOSE COVE RD</t>
  </si>
  <si>
    <t>04530-4017</t>
  </si>
  <si>
    <t>20-266-000</t>
  </si>
  <si>
    <t>SAWYER, BRENTON J &amp; GUERETTE, LISA (TTEE</t>
  </si>
  <si>
    <t>BRENTON SAWYER LIVING TRUST 11/20/2021</t>
  </si>
  <si>
    <t>27-149-000</t>
  </si>
  <si>
    <t>SAWYER, JILLIAN A</t>
  </si>
  <si>
    <t>26 WESLEY STREET CT</t>
  </si>
  <si>
    <t>20-209-000</t>
  </si>
  <si>
    <t>SAXBY, CHRIS D &amp; MICHELLE A</t>
  </si>
  <si>
    <t>116 DUMMER ST</t>
  </si>
  <si>
    <t>45-021-000</t>
  </si>
  <si>
    <t>SCAMMACCA, ANDREA S &amp;</t>
  </si>
  <si>
    <t>TEBBEN, CHRISTOPHER</t>
  </si>
  <si>
    <t>40 HIGH ST</t>
  </si>
  <si>
    <t>26-177-000</t>
  </si>
  <si>
    <t>SCANLON, MARK F &amp; REGINA S</t>
  </si>
  <si>
    <t>900 WASHINGTON ST</t>
  </si>
  <si>
    <t>27-120-000</t>
  </si>
  <si>
    <t>SCANLON, MARK F &amp; REGINA S TR</t>
  </si>
  <si>
    <t>MARK F SCANLON LIVING TR 8-22-2007</t>
  </si>
  <si>
    <t>25-042-000</t>
  </si>
  <si>
    <t>SCANLON, MARK F &amp; REGINA S TRS</t>
  </si>
  <si>
    <t>MARK F SCANLONG LIVING TRUST 8/22/2007</t>
  </si>
  <si>
    <t>25-162-000</t>
  </si>
  <si>
    <t>SCARPONI, DAVID KENT</t>
  </si>
  <si>
    <t>220 NORTH ST</t>
  </si>
  <si>
    <t>33-197-000</t>
  </si>
  <si>
    <t>SCHAAB, GEORGE H JR &amp; JOANNA M</t>
  </si>
  <si>
    <t>32 PLEASANT ST</t>
  </si>
  <si>
    <t>38-072-001</t>
  </si>
  <si>
    <t>SCHAEFFER, DONALD F &amp; PATRICIA A</t>
  </si>
  <si>
    <t>281 MIDDLE ST</t>
  </si>
  <si>
    <t>28-320-000</t>
  </si>
  <si>
    <t>SCHARDEL, LYNN</t>
  </si>
  <si>
    <t>MUENCH, JON</t>
  </si>
  <si>
    <t>295 SIMPSONS POINT RD</t>
  </si>
  <si>
    <t>33-178-000</t>
  </si>
  <si>
    <t>SCHAUMBURG, KARL O &amp; MIRANDA K</t>
  </si>
  <si>
    <t>23 PINE ST</t>
  </si>
  <si>
    <t>22-105-000</t>
  </si>
  <si>
    <t>SCHERZ, JOSHUA I</t>
  </si>
  <si>
    <t>FRATT, LISA A</t>
  </si>
  <si>
    <t>7 BROWN ST</t>
  </si>
  <si>
    <t>21-221-000</t>
  </si>
  <si>
    <t>SCHLICHT, MICHAEL P &amp; NATALIE M</t>
  </si>
  <si>
    <t>3 PEARL ST</t>
  </si>
  <si>
    <t>13-044-004</t>
  </si>
  <si>
    <t>SCHLIENZ, DON F</t>
  </si>
  <si>
    <t>BOFINGER, CHARLENE</t>
  </si>
  <si>
    <t>2833 CENTER RIDGE DR</t>
  </si>
  <si>
    <t>OAKTON</t>
  </si>
  <si>
    <t>22124</t>
  </si>
  <si>
    <t>21-114-000</t>
  </si>
  <si>
    <t>SCHLITT, ANNE K</t>
  </si>
  <si>
    <t>ERICK, HALPIN J</t>
  </si>
  <si>
    <t>43 YORK ST</t>
  </si>
  <si>
    <t>33-013-000</t>
  </si>
  <si>
    <t>SCHORN, NANCY T &amp;</t>
  </si>
  <si>
    <t>VILLARNOVO, NATIVIDAD M</t>
  </si>
  <si>
    <t>487 HIGH ST</t>
  </si>
  <si>
    <t>34-028-000</t>
  </si>
  <si>
    <t>SCHRODER, MOLLY M</t>
  </si>
  <si>
    <t>SMELTZER, AARON E</t>
  </si>
  <si>
    <t>3 NICHOLS ST</t>
  </si>
  <si>
    <t>27-230-000</t>
  </si>
  <si>
    <t>SCHROEDER, TAMMY MICHELLE</t>
  </si>
  <si>
    <t>88 UNION ST</t>
  </si>
  <si>
    <t>32-089-000</t>
  </si>
  <si>
    <t>SCHURZ, JEFFREY T &amp; TERRI L</t>
  </si>
  <si>
    <t>71 RUSSELL ST</t>
  </si>
  <si>
    <t>25-245-000</t>
  </si>
  <si>
    <t>SCHWABE, CHRISTOPHER L &amp; LAEL S</t>
  </si>
  <si>
    <t>46 GREEN ST</t>
  </si>
  <si>
    <t>21-189-000</t>
  </si>
  <si>
    <t>SCHWARTZ, ERIK L &amp; KATHLEEN L</t>
  </si>
  <si>
    <t>25285 W FREEMONT</t>
  </si>
  <si>
    <t>LOS ALTOS</t>
  </si>
  <si>
    <t>94022</t>
  </si>
  <si>
    <t>32-157-000</t>
  </si>
  <si>
    <t>SCHWARTZ, PENNIE &amp; BARRY &amp; SUSAN E</t>
  </si>
  <si>
    <t>54  SHEPARD ST  APT #2</t>
  </si>
  <si>
    <t>25-215-000</t>
  </si>
  <si>
    <t>SCIASCIA, DEBORAH GLEE</t>
  </si>
  <si>
    <t>20-295-000</t>
  </si>
  <si>
    <t>SCIRETTA, MICHAEL SCOTT &amp; SHARON DIANE</t>
  </si>
  <si>
    <t>1015 Mitscher Dr</t>
  </si>
  <si>
    <t>Key West</t>
  </si>
  <si>
    <t>33040</t>
  </si>
  <si>
    <t>26-234-000</t>
  </si>
  <si>
    <t>SEA HOME LLC</t>
  </si>
  <si>
    <t>136 FRONT ST</t>
  </si>
  <si>
    <t>26-244-000</t>
  </si>
  <si>
    <t>26-097-000</t>
  </si>
  <si>
    <t>SEABROOKS, CHRISTINE K &amp; SEAN E</t>
  </si>
  <si>
    <t>852 MIDDLE ST</t>
  </si>
  <si>
    <t>21-021-000</t>
  </si>
  <si>
    <t>SEAMAN, MICHAEL &amp; MICHELLE</t>
  </si>
  <si>
    <t>83 PEARL ST</t>
  </si>
  <si>
    <t>19-052-000</t>
  </si>
  <si>
    <t>SEAMAN, VERONICA</t>
  </si>
  <si>
    <t>348 OLNEY ARNOLD RD</t>
  </si>
  <si>
    <t>02921</t>
  </si>
  <si>
    <t>13-019-000</t>
  </si>
  <si>
    <t>SEAMANS, JUSTIN R</t>
  </si>
  <si>
    <t>9 ANCONA AVE</t>
  </si>
  <si>
    <t>25-063-000</t>
  </si>
  <si>
    <t>SEARLES, JAMES W &amp; CLAUDIA F</t>
  </si>
  <si>
    <t>106 LINCOLN ST</t>
  </si>
  <si>
    <t>38-031-000</t>
  </si>
  <si>
    <t>SEBAGO GROUP LLC</t>
  </si>
  <si>
    <t>304 WASHINGTON ST</t>
  </si>
  <si>
    <t>38-032-000</t>
  </si>
  <si>
    <t>32-094-001</t>
  </si>
  <si>
    <t>SECURITY NATIONAL PROPERTIES-BATH LLC</t>
  </si>
  <si>
    <t>C/O BATH IRON WORKS</t>
  </si>
  <si>
    <t>32-160-000</t>
  </si>
  <si>
    <t>SEELEY, AUSTIN M</t>
  </si>
  <si>
    <t>53 SHEPARD ST</t>
  </si>
  <si>
    <t>28-291-000</t>
  </si>
  <si>
    <t>SEF, LLC</t>
  </si>
  <si>
    <t>16-017-000</t>
  </si>
  <si>
    <t>SEGARS, KEITH A &amp; LINDA</t>
  </si>
  <si>
    <t>172  RIDGE RD</t>
  </si>
  <si>
    <t>31-051-021</t>
  </si>
  <si>
    <t>SEIDERS, RUTHANN G</t>
  </si>
  <si>
    <t>21 PINE HILL DR</t>
  </si>
  <si>
    <t>14-039-000</t>
  </si>
  <si>
    <t>SELINGER, EMILY H</t>
  </si>
  <si>
    <t>2 PORTERS LANDING RD</t>
  </si>
  <si>
    <t>20-247-000</t>
  </si>
  <si>
    <t>SELLERS, CONSTANCE E</t>
  </si>
  <si>
    <t>1218 WASHINGTON ST</t>
  </si>
  <si>
    <t>31-095-000</t>
  </si>
  <si>
    <t>SELLEY, JASON M</t>
  </si>
  <si>
    <t>BENSON, KRISTAN M</t>
  </si>
  <si>
    <t>32 FARRIN ST</t>
  </si>
  <si>
    <t>20-228-000</t>
  </si>
  <si>
    <t>SENECHAL, MARIANNE</t>
  </si>
  <si>
    <t>127 DUMMER STREET</t>
  </si>
  <si>
    <t>27-213-000</t>
  </si>
  <si>
    <t>SENER, KENNETH D &amp; CHRISTINA M</t>
  </si>
  <si>
    <t>699 HIGH ST</t>
  </si>
  <si>
    <t>27-013-000</t>
  </si>
  <si>
    <t>SERBAN, TOADER &amp; CEZARINA</t>
  </si>
  <si>
    <t>785 HIGH ST</t>
  </si>
  <si>
    <t>26-084-000</t>
  </si>
  <si>
    <t>SERBAN, TOADER I</t>
  </si>
  <si>
    <t>785 High St</t>
  </si>
  <si>
    <t>39-044-000</t>
  </si>
  <si>
    <t>SEVERT, ROXANNE M</t>
  </si>
  <si>
    <t>115 MIDDLE ST</t>
  </si>
  <si>
    <t>21-230-000</t>
  </si>
  <si>
    <t>SEWALL, JEANNE E</t>
  </si>
  <si>
    <t>1132 WASHINGTON ST</t>
  </si>
  <si>
    <t>21-170-000</t>
  </si>
  <si>
    <t>SEWALL, NICHOLAS S</t>
  </si>
  <si>
    <t>1132  Washington ST</t>
  </si>
  <si>
    <t>21-229-000</t>
  </si>
  <si>
    <t>SEWALL, NICHOLAS S &amp; SLOCUM, ANN C TRS &amp;</t>
  </si>
  <si>
    <t>1132  WASHINGTON ST</t>
  </si>
  <si>
    <t>21-225-000</t>
  </si>
  <si>
    <t>SEWALL, NICHOLAS S TR &amp; SLOCUM, ANN TR &amp;</t>
  </si>
  <si>
    <t>28-322-000</t>
  </si>
  <si>
    <t>SFERRA, NANCY J</t>
  </si>
  <si>
    <t>253 CENTRE ST</t>
  </si>
  <si>
    <t>33-164-000</t>
  </si>
  <si>
    <t>SHAAK, MAGGIE MAE</t>
  </si>
  <si>
    <t>12 LIBBY CT</t>
  </si>
  <si>
    <t>21-156-000</t>
  </si>
  <si>
    <t>SHADWELL-DUBLIN, SUSAN M &amp;</t>
  </si>
  <si>
    <t>DUBLIN, PETER B</t>
  </si>
  <si>
    <t>11 DUMMER ST</t>
  </si>
  <si>
    <t>07-006-000</t>
  </si>
  <si>
    <t>SHAGOURY, KATHERINE T</t>
  </si>
  <si>
    <t>SHAGOURY, JOSEPH H</t>
  </si>
  <si>
    <t>344 NORTH BATH RD</t>
  </si>
  <si>
    <t>38-074-000</t>
  </si>
  <si>
    <t>SHANK, GARY J</t>
  </si>
  <si>
    <t>STRUB-SHANK, ELAINE A</t>
  </si>
  <si>
    <t>11 MARSHALL ST</t>
  </si>
  <si>
    <t>20-121-000</t>
  </si>
  <si>
    <t>SHANNON, PHILIP M</t>
  </si>
  <si>
    <t>SHANNON, PATRICIA M</t>
  </si>
  <si>
    <t>4 PROSPECT ST</t>
  </si>
  <si>
    <t>28-284-000</t>
  </si>
  <si>
    <t>SHARDLOW, PAUL &amp; BANKS, VICTORIA LYNNE</t>
  </si>
  <si>
    <t>NKA WOODSIDE, VICTORIA LYNNE BANKS</t>
  </si>
  <si>
    <t>2443 N GOWER ST</t>
  </si>
  <si>
    <t>LOS ANGELES</t>
  </si>
  <si>
    <t>90068</t>
  </si>
  <si>
    <t>25-234-000</t>
  </si>
  <si>
    <t>SHARP, PRISCILLA E</t>
  </si>
  <si>
    <t>141 LINCOLN ST</t>
  </si>
  <si>
    <t>28-120-000</t>
  </si>
  <si>
    <t>SHATOVE, DMITRI M</t>
  </si>
  <si>
    <t>212 CENTRE ST</t>
  </si>
  <si>
    <t>07-058-000</t>
  </si>
  <si>
    <t>SHEA, ALETA</t>
  </si>
  <si>
    <t>FREDERICKS, BRAD</t>
  </si>
  <si>
    <t>PO BOX 75</t>
  </si>
  <si>
    <t>HOLDEN</t>
  </si>
  <si>
    <t>04429</t>
  </si>
  <si>
    <t>26-186-000</t>
  </si>
  <si>
    <t>SHEA, ALICE C</t>
  </si>
  <si>
    <t>BYRAM, JOHN P</t>
  </si>
  <si>
    <t>964 WASHINGTON ST</t>
  </si>
  <si>
    <t>25-027-000</t>
  </si>
  <si>
    <t>SHEA, RICHARD</t>
  </si>
  <si>
    <t>8 ANDREWS RD</t>
  </si>
  <si>
    <t>31-051-062</t>
  </si>
  <si>
    <t>SHELDON, PATRICIA A</t>
  </si>
  <si>
    <t>7 ORCHARD ST</t>
  </si>
  <si>
    <t>32-019-000</t>
  </si>
  <si>
    <t>SHELEY, RICKMAN T &amp;</t>
  </si>
  <si>
    <t>STINSON, EDWARD A, JR</t>
  </si>
  <si>
    <t>33 HINCKLEY ST</t>
  </si>
  <si>
    <t>27-153-000</t>
  </si>
  <si>
    <t>SHELLE REALTY, LLC</t>
  </si>
  <si>
    <t>119 FOREST ST</t>
  </si>
  <si>
    <t>01609</t>
  </si>
  <si>
    <t>27-154-000</t>
  </si>
  <si>
    <t>33-092-000</t>
  </si>
  <si>
    <t>SHELLEY, PHILIP</t>
  </si>
  <si>
    <t>49 CORLISS ST</t>
  </si>
  <si>
    <t>33-146-000</t>
  </si>
  <si>
    <t>SHEPARD, ELIZABETH M</t>
  </si>
  <si>
    <t>76 PINE ST</t>
  </si>
  <si>
    <t>31-100-000</t>
  </si>
  <si>
    <t>SHEPHARD, MAURA</t>
  </si>
  <si>
    <t>31 RICHARDSON ST</t>
  </si>
  <si>
    <t>34-009-000</t>
  </si>
  <si>
    <t>SHERWIN, TYLER</t>
  </si>
  <si>
    <t>SKIADAS, TRINITY</t>
  </si>
  <si>
    <t>16 TARBOX ST</t>
  </si>
  <si>
    <t>26-099-000</t>
  </si>
  <si>
    <t>SHIELDS, KIERAN N &amp; CATHERINE H</t>
  </si>
  <si>
    <t>858 MIDDLE ST</t>
  </si>
  <si>
    <t>19-010-000</t>
  </si>
  <si>
    <t>SHIERS, JEFFREY S</t>
  </si>
  <si>
    <t>8 SEEKINS DR</t>
  </si>
  <si>
    <t>25-079-000</t>
  </si>
  <si>
    <t>SHIERS, MATTHEW S</t>
  </si>
  <si>
    <t>158 LINCOLN ST</t>
  </si>
  <si>
    <t>45-004-000</t>
  </si>
  <si>
    <t>SHIPLEY, DANIEL M &amp; LISA P</t>
  </si>
  <si>
    <t>65 HIGH ST</t>
  </si>
  <si>
    <t>38-096-000</t>
  </si>
  <si>
    <t>SHIPLEY, MICHAEL P &amp; REED, MARY STEWART</t>
  </si>
  <si>
    <t>1 GODDARD ST</t>
  </si>
  <si>
    <t>04530-1606</t>
  </si>
  <si>
    <t>20-283-000</t>
  </si>
  <si>
    <t>SHIPLEY, TYLOR &amp; PIERCE, KRISTIN</t>
  </si>
  <si>
    <t>40 EAST MILAN ST</t>
  </si>
  <si>
    <t>21-209-000</t>
  </si>
  <si>
    <t>SHIPWAY, LYNN D (TTEE)</t>
  </si>
  <si>
    <t>LYNN D SHIPWAY REV LIVING TRUST</t>
  </si>
  <si>
    <t>21 GROVE ST</t>
  </si>
  <si>
    <t>20-355-000</t>
  </si>
  <si>
    <t>SHIRLEY, TAMARA H</t>
  </si>
  <si>
    <t>18 CUMMINGS ST</t>
  </si>
  <si>
    <t>04530-2819</t>
  </si>
  <si>
    <t>25-060-000</t>
  </si>
  <si>
    <t>SHOREY, AMANDA M</t>
  </si>
  <si>
    <t>7 ANDREWS RD</t>
  </si>
  <si>
    <t>22-015-000</t>
  </si>
  <si>
    <t>SHOREY, JOHN R &amp; DAVEE B</t>
  </si>
  <si>
    <t>10 JUDKINS AVE</t>
  </si>
  <si>
    <t>04530-2203</t>
  </si>
  <si>
    <t>22-062-000</t>
  </si>
  <si>
    <t>SHOWALTER, DEBORAH F</t>
  </si>
  <si>
    <t>25 NEWTON RD</t>
  </si>
  <si>
    <t>19-164-000</t>
  </si>
  <si>
    <t>SHUMAKER, RUSSELL E &amp; CLARE M</t>
  </si>
  <si>
    <t>90 DENNY RD</t>
  </si>
  <si>
    <t>20-267-000</t>
  </si>
  <si>
    <t>SHUTE, KEVIN &amp; NEWKIRK, JOAN</t>
  </si>
  <si>
    <t>65 MECHANIC ST</t>
  </si>
  <si>
    <t>26-019-000</t>
  </si>
  <si>
    <t>SIBLEY, GRETCHEN M</t>
  </si>
  <si>
    <t>900 HIGH ST</t>
  </si>
  <si>
    <t>27-217-000</t>
  </si>
  <si>
    <t>SIEGEL, ROBERTA A</t>
  </si>
  <si>
    <t>102 KARISSA POINTE CIR</t>
  </si>
  <si>
    <t>HUNTSVILLE</t>
  </si>
  <si>
    <t>35811</t>
  </si>
  <si>
    <t>33-112-000</t>
  </si>
  <si>
    <t>SIEGEL, SHANNON &amp; FRANCIS</t>
  </si>
  <si>
    <t>427 MIDDLE ST</t>
  </si>
  <si>
    <t>28-280-000</t>
  </si>
  <si>
    <t>SILVA, ERNESTO JR &amp; PATRICIA M</t>
  </si>
  <si>
    <t>39 LINCOLN ST</t>
  </si>
  <si>
    <t>20-192-000</t>
  </si>
  <si>
    <t>SIMARD, ROLAND F &amp; DEBORAH L</t>
  </si>
  <si>
    <t>23 OAK LEDGE DR</t>
  </si>
  <si>
    <t>27-196-000</t>
  </si>
  <si>
    <t>SIMCOCK, CHELSEA A</t>
  </si>
  <si>
    <t>680 MIDDLE ST</t>
  </si>
  <si>
    <t>38-029-000</t>
  </si>
  <si>
    <t>SIMKINS, JULIE A</t>
  </si>
  <si>
    <t>SIMKINS, JASON M</t>
  </si>
  <si>
    <t>300 WASHINGTON ST</t>
  </si>
  <si>
    <t>38-030-000</t>
  </si>
  <si>
    <t>34-005-000</t>
  </si>
  <si>
    <t>SIMMLER, MICAH D &amp; JENNY</t>
  </si>
  <si>
    <t>3 SPRUCE ST</t>
  </si>
  <si>
    <t>20-352-000</t>
  </si>
  <si>
    <t>SIMMONS, CHARLES R &amp; VIRGINIA C</t>
  </si>
  <si>
    <t>1207 WASHINGTON ST</t>
  </si>
  <si>
    <t>04530-2839</t>
  </si>
  <si>
    <t>21-087-000</t>
  </si>
  <si>
    <t>SIMON, BRYAN  J</t>
  </si>
  <si>
    <t>DION-SIMON, DEBORAH J</t>
  </si>
  <si>
    <t>1110 HIGH ST</t>
  </si>
  <si>
    <t>21-087-001</t>
  </si>
  <si>
    <t>21-087-002</t>
  </si>
  <si>
    <t>22-108-000</t>
  </si>
  <si>
    <t>26-141-000</t>
  </si>
  <si>
    <t>SIMPSON, HENRY R D &amp; VICTORIA W E</t>
  </si>
  <si>
    <t>20 GARDEN ST</t>
  </si>
  <si>
    <t>04530-2620</t>
  </si>
  <si>
    <t>04-027-000</t>
  </si>
  <si>
    <t>SIMPSON, LUCY G &amp; MELROSE, MILDRED W</t>
  </si>
  <si>
    <t>209 NORTH ST</t>
  </si>
  <si>
    <t>04530-2206</t>
  </si>
  <si>
    <t>14-049-002</t>
  </si>
  <si>
    <t>SINCLAIR, DAVID A &amp; LAUREN B</t>
  </si>
  <si>
    <t>1392 WASHINGTON ST</t>
  </si>
  <si>
    <t>20-110-000</t>
  </si>
  <si>
    <t>SINCLAIR, KARIN M</t>
  </si>
  <si>
    <t>36 PARK ST</t>
  </si>
  <si>
    <t>14-049-000</t>
  </si>
  <si>
    <t>SINCLAIR, LAUREN B &amp; DAVID A</t>
  </si>
  <si>
    <t>31-111-000</t>
  </si>
  <si>
    <t>SINCLAIR, STEPHEN A, JR.</t>
  </si>
  <si>
    <t>GOLUB, JENNA C</t>
  </si>
  <si>
    <t>46 WESTERN AVE</t>
  </si>
  <si>
    <t>19-047-000</t>
  </si>
  <si>
    <t>SINIBALDI, EDGAR J</t>
  </si>
  <si>
    <t>20-298-000</t>
  </si>
  <si>
    <t>SINIBALDI, RICHARD E &amp; DOREEN M</t>
  </si>
  <si>
    <t>337 CHOPPS CROSS RD</t>
  </si>
  <si>
    <t>32-004-000</t>
  </si>
  <si>
    <t>SIREK, MARK A</t>
  </si>
  <si>
    <t>BURGAU, KATIE E</t>
  </si>
  <si>
    <t>27 PLEASANT ST</t>
  </si>
  <si>
    <t>24-014-011</t>
  </si>
  <si>
    <t>SIVEREK, LLC</t>
  </si>
  <si>
    <t>1777 BROADWAY</t>
  </si>
  <si>
    <t>24-014-012</t>
  </si>
  <si>
    <t>27-081-000</t>
  </si>
  <si>
    <t>SIX AND-KEN VALLEY HOUSING GROUP</t>
  </si>
  <si>
    <t>C/O PRESERVATION MANAGEMENT</t>
  </si>
  <si>
    <t>261 GORHAM RD</t>
  </si>
  <si>
    <t>04106-3295</t>
  </si>
  <si>
    <t>27-082-000</t>
  </si>
  <si>
    <t>39-067-000</t>
  </si>
  <si>
    <t>SJOQUIST, SCOTT S</t>
  </si>
  <si>
    <t>40 Walnut Hill Rd</t>
  </si>
  <si>
    <t>East Lyme</t>
  </si>
  <si>
    <t>06333</t>
  </si>
  <si>
    <t>20-274-000</t>
  </si>
  <si>
    <t>Skillings, Nathan  J</t>
  </si>
  <si>
    <t>19 MECHANIC ST</t>
  </si>
  <si>
    <t>31-064-000</t>
  </si>
  <si>
    <t>SKIPPY ENTERPRISES LLC</t>
  </si>
  <si>
    <t>C/O CAHILL TIRE INC</t>
  </si>
  <si>
    <t>PO BOX 753</t>
  </si>
  <si>
    <t>04530-0053</t>
  </si>
  <si>
    <t>20-042-000</t>
  </si>
  <si>
    <t>SKOLNIK, REBECCA E</t>
  </si>
  <si>
    <t>18 MEADOW WAY</t>
  </si>
  <si>
    <t>42-001-000</t>
  </si>
  <si>
    <t>SKYDELL HOLDINGS LLC</t>
  </si>
  <si>
    <t>251 HIGH ST</t>
  </si>
  <si>
    <t>38-099-000</t>
  </si>
  <si>
    <t>SKYDELL, VICKI C &amp; PAUL E (TTEES)</t>
  </si>
  <si>
    <t>VICKI C SKYDELL LIVING TRUST 12/3/2020</t>
  </si>
  <si>
    <t>31-051-018</t>
  </si>
  <si>
    <t>SLACK, KATHARINE W (TTEE)</t>
  </si>
  <si>
    <t>THE KWITSLACK TRUST</t>
  </si>
  <si>
    <t>23 COLONIAL DR</t>
  </si>
  <si>
    <t>16-040-000</t>
  </si>
  <si>
    <t>SLEVE, RAYMOND D.</t>
  </si>
  <si>
    <t>34 KING PHILLIP DRIVE</t>
  </si>
  <si>
    <t>NORTH KINGSTOWN</t>
  </si>
  <si>
    <t>02852</t>
  </si>
  <si>
    <t>28-234-000</t>
  </si>
  <si>
    <t>SLINGLAND, ROBERT T &amp; LAURIE W</t>
  </si>
  <si>
    <t>420  CENTRE ST</t>
  </si>
  <si>
    <t>22-006-001</t>
  </si>
  <si>
    <t>OAK GROVE  1</t>
  </si>
  <si>
    <t>SMALL, BARBARA L</t>
  </si>
  <si>
    <t>20 OAK GROVE AVE APT 1</t>
  </si>
  <si>
    <t>04530-2255</t>
  </si>
  <si>
    <t>26-110-000</t>
  </si>
  <si>
    <t>SMALL, CHARLES G &amp; JILL H</t>
  </si>
  <si>
    <t>938 MIDDLE ST</t>
  </si>
  <si>
    <t>46-013-000</t>
  </si>
  <si>
    <t>SMALL, JUSTIN T</t>
  </si>
  <si>
    <t>8 HIGH ST</t>
  </si>
  <si>
    <t>26-104-000</t>
  </si>
  <si>
    <t>SMALL, LAURIE J</t>
  </si>
  <si>
    <t>904 MIDDLE ST</t>
  </si>
  <si>
    <t>04530-2451</t>
  </si>
  <si>
    <t>26-188-000</t>
  </si>
  <si>
    <t>SMALL, MARY E &amp; BAILEY, DEAN S</t>
  </si>
  <si>
    <t>980 WASHINGTON ST</t>
  </si>
  <si>
    <t>04-006-000</t>
  </si>
  <si>
    <t>SMALL, MATTHEW M &amp; SHANNON R</t>
  </si>
  <si>
    <t>5 AFTON CT</t>
  </si>
  <si>
    <t>21758</t>
  </si>
  <si>
    <t>28-283-000</t>
  </si>
  <si>
    <t>SMALL, MICHELLE</t>
  </si>
  <si>
    <t>22 LINCOLN ST</t>
  </si>
  <si>
    <t>04530-2119</t>
  </si>
  <si>
    <t>46-013-001</t>
  </si>
  <si>
    <t>SMALL, MICHELLE D</t>
  </si>
  <si>
    <t>FOURNIER, DIANE L</t>
  </si>
  <si>
    <t>10  HIGH ST</t>
  </si>
  <si>
    <t>33-062-000</t>
  </si>
  <si>
    <t>SMALL, PETER L</t>
  </si>
  <si>
    <t>23 CHERRY ST</t>
  </si>
  <si>
    <t>31-043-000</t>
  </si>
  <si>
    <t>SMART, DAVID (PR)</t>
  </si>
  <si>
    <t>11 MILT CARLTON RD</t>
  </si>
  <si>
    <t>20-074-000</t>
  </si>
  <si>
    <t>SMITH, ADAM J</t>
  </si>
  <si>
    <t>5 TOWER CIRCLE</t>
  </si>
  <si>
    <t>20-212-000</t>
  </si>
  <si>
    <t>SMITH, ALVIN L &amp; MCCLENAHAN, ELIZABETH J</t>
  </si>
  <si>
    <t>76 OLIVER ST</t>
  </si>
  <si>
    <t>24-007-001</t>
  </si>
  <si>
    <t>SMITH, CECILIA M &amp; THERESA H</t>
  </si>
  <si>
    <t>1306 L. RON HUBBARD WAY</t>
  </si>
  <si>
    <t>90027</t>
  </si>
  <si>
    <t>42-031-000</t>
  </si>
  <si>
    <t>SMITH, DAVID C &amp; MARGO</t>
  </si>
  <si>
    <t>PO BOX 1022</t>
  </si>
  <si>
    <t>04530-0835</t>
  </si>
  <si>
    <t>26-148-000</t>
  </si>
  <si>
    <t>SMITH, EDWIN R</t>
  </si>
  <si>
    <t>905 MIDDLE ST</t>
  </si>
  <si>
    <t>33-162-000</t>
  </si>
  <si>
    <t>SMITH, ERIC N &amp; NANCY M</t>
  </si>
  <si>
    <t>4 LIBBY CT</t>
  </si>
  <si>
    <t>20-217-000</t>
  </si>
  <si>
    <t>SMITH, EVELYN J</t>
  </si>
  <si>
    <t>4 VALLEY RD</t>
  </si>
  <si>
    <t>04530-2820</t>
  </si>
  <si>
    <t>43-004-000</t>
  </si>
  <si>
    <t>SMITH, HAROLD T &amp; JACQUELYN A</t>
  </si>
  <si>
    <t>17 WEBBER AVE</t>
  </si>
  <si>
    <t>26-035-000</t>
  </si>
  <si>
    <t>SMITH, JAMAAL</t>
  </si>
  <si>
    <t>6 JOSS HILL RD</t>
  </si>
  <si>
    <t>32-097-000</t>
  </si>
  <si>
    <t>22-019-000</t>
  </si>
  <si>
    <t>SMITH, JAMES P &amp; FAITH A</t>
  </si>
  <si>
    <t>15 JUDKINS AVE</t>
  </si>
  <si>
    <t>26-242-000</t>
  </si>
  <si>
    <t>14-023-000</t>
  </si>
  <si>
    <t>SMITH, JAMES W (TTEE)</t>
  </si>
  <si>
    <t>JOAN MCMULLAN SMITH IRREVOCABLE TRUST OF</t>
  </si>
  <si>
    <t>30 TAUNTON HILL RD</t>
  </si>
  <si>
    <t>06470</t>
  </si>
  <si>
    <t>26-258-212</t>
  </si>
  <si>
    <t>SMITH, JOAN V</t>
  </si>
  <si>
    <t>145 COMMERCIAL ST #102</t>
  </si>
  <si>
    <t>09-013-000</t>
  </si>
  <si>
    <t>SMITH, LEON W &amp; DEBORAH C</t>
  </si>
  <si>
    <t>203 RIDGE RD</t>
  </si>
  <si>
    <t>04530-9709</t>
  </si>
  <si>
    <t>28-193-000</t>
  </si>
  <si>
    <t>SMITH, MARILYN J</t>
  </si>
  <si>
    <t>SMITH, VICTOR C, SR</t>
  </si>
  <si>
    <t>89 BLUFF RD</t>
  </si>
  <si>
    <t>21-005-000</t>
  </si>
  <si>
    <t>SMITH, MARK B</t>
  </si>
  <si>
    <t>1024 WASHINGTON ST</t>
  </si>
  <si>
    <t>21-094-000</t>
  </si>
  <si>
    <t>SMITH, MICHAEL A &amp;</t>
  </si>
  <si>
    <t>INGRAM, ALLISON A</t>
  </si>
  <si>
    <t>8318 WOODACRE ST</t>
  </si>
  <si>
    <t>22308</t>
  </si>
  <si>
    <t>20-350-000</t>
  </si>
  <si>
    <t>SMITH, PATRICIA A R</t>
  </si>
  <si>
    <t>1217 WASHINGTON ST</t>
  </si>
  <si>
    <t>25-241-000</t>
  </si>
  <si>
    <t>SMITH, PETER F &amp; BEGIN-SMITH, ASHLEY S</t>
  </si>
  <si>
    <t>49 GREEN ST</t>
  </si>
  <si>
    <t>25-222-000</t>
  </si>
  <si>
    <t>SMITH, SCOTT J</t>
  </si>
  <si>
    <t>BLODGETT, JULIE R</t>
  </si>
  <si>
    <t>909 MIDDLE ST</t>
  </si>
  <si>
    <t>26-081-000</t>
  </si>
  <si>
    <t>SMITH, SEAN P</t>
  </si>
  <si>
    <t>6 WINTER STREET COURT</t>
  </si>
  <si>
    <t>26-082-000</t>
  </si>
  <si>
    <t>SMITH, LEANNE CLARK</t>
  </si>
  <si>
    <t>6 WINTER STREET CT</t>
  </si>
  <si>
    <t>26-098-000</t>
  </si>
  <si>
    <t>6 WINTER ST CT</t>
  </si>
  <si>
    <t>12-006-000</t>
  </si>
  <si>
    <t>SMITH, STEPHEN M &amp; SANDRA L</t>
  </si>
  <si>
    <t>1534 WASHINGTON ST</t>
  </si>
  <si>
    <t>26-132-000</t>
  </si>
  <si>
    <t>SMITH, WENDI M &amp; ZERBO, CHRISTOPHER D</t>
  </si>
  <si>
    <t>935 MIDDLE ST</t>
  </si>
  <si>
    <t>25-285-000</t>
  </si>
  <si>
    <t>SMITH-BLAKE, JONATHAN A</t>
  </si>
  <si>
    <t>44 CHESTNUT ST</t>
  </si>
  <si>
    <t>32-133-000</t>
  </si>
  <si>
    <t>SMW PROPERTIES, INC</t>
  </si>
  <si>
    <t>22 MARSHALL AVE</t>
  </si>
  <si>
    <t>07-048-000</t>
  </si>
  <si>
    <t>SNELL, LEO W &amp; SUSAN M</t>
  </si>
  <si>
    <t>29 BLACKWATER COVE RD</t>
  </si>
  <si>
    <t>07-049-000</t>
  </si>
  <si>
    <t>42-021-001</t>
  </si>
  <si>
    <t>CHANNEL</t>
  </si>
  <si>
    <t>SNELL, SHARON</t>
  </si>
  <si>
    <t>1 CHANNEL VIEW</t>
  </si>
  <si>
    <t>04530-1601</t>
  </si>
  <si>
    <t>20-279-000</t>
  </si>
  <si>
    <t>SNIPE, ERROL R &amp; GAIL F</t>
  </si>
  <si>
    <t>14 EAST MILAN ST</t>
  </si>
  <si>
    <t>33-148-000</t>
  </si>
  <si>
    <t>SNOW, DAVID F &amp; MARCIA A</t>
  </si>
  <si>
    <t>159 BULL ROCK RD</t>
  </si>
  <si>
    <t>04-004-000</t>
  </si>
  <si>
    <t>SNOWDEN, SUZANNE M</t>
  </si>
  <si>
    <t>8 WREN LN</t>
  </si>
  <si>
    <t>30-002-000</t>
  </si>
  <si>
    <t>SNOWDON, JON DAVID</t>
  </si>
  <si>
    <t>169 BARLEY NECK RD</t>
  </si>
  <si>
    <t>16-052-000</t>
  </si>
  <si>
    <t>SNYDER, CODY</t>
  </si>
  <si>
    <t>GILSON, SANDRA L</t>
  </si>
  <si>
    <t>93 RIDGE RD</t>
  </si>
  <si>
    <t>40-003-000</t>
  </si>
  <si>
    <t>SNYDER, DUANE A &amp; LAURA L</t>
  </si>
  <si>
    <t>163 HIGH ST</t>
  </si>
  <si>
    <t>28-168-000</t>
  </si>
  <si>
    <t>SNYDER, GEORGE A &amp; TAMMY J</t>
  </si>
  <si>
    <t>298 CENTRE ST</t>
  </si>
  <si>
    <t>16-050-000</t>
  </si>
  <si>
    <t>SNYDER, PATRICK A &amp; ANN M</t>
  </si>
  <si>
    <t>28-183-000</t>
  </si>
  <si>
    <t>SOBOLIC, TOMAS &amp; MEGHAN</t>
  </si>
  <si>
    <t>17 HUSE ST</t>
  </si>
  <si>
    <t>21-247-000</t>
  </si>
  <si>
    <t>SOLING, LORA E, CO-TRUSTEE</t>
  </si>
  <si>
    <t>BARTLETT, STEPHEN K, CO-TRUSTEE</t>
  </si>
  <si>
    <t>SOLING/BARTLETT RESIDENTIAL RE</t>
  </si>
  <si>
    <t>997 WASHINGTON STREET</t>
  </si>
  <si>
    <t>39-052-000</t>
  </si>
  <si>
    <t>SOLIZ, RUDY &amp; SANDRA M</t>
  </si>
  <si>
    <t>2313 BRANARD ST</t>
  </si>
  <si>
    <t>HOUSTON</t>
  </si>
  <si>
    <t>77098</t>
  </si>
  <si>
    <t>38-095-000</t>
  </si>
  <si>
    <t>SOLOMON, TIMOTHY J</t>
  </si>
  <si>
    <t>3 GODDARD ST</t>
  </si>
  <si>
    <t>21-090-000</t>
  </si>
  <si>
    <t>SOLVAY, MARILYN C</t>
  </si>
  <si>
    <t>1075 HIGH ST</t>
  </si>
  <si>
    <t>19-135-000</t>
  </si>
  <si>
    <t>SOMMELIER HOLDINGS, LLC</t>
  </si>
  <si>
    <t>20-028-000</t>
  </si>
  <si>
    <t>SOMMERS, STEVEN H &amp; BETH ANN</t>
  </si>
  <si>
    <t>1200 HIGH ST</t>
  </si>
  <si>
    <t>05-002-000</t>
  </si>
  <si>
    <t>SONIA, HAROLD J JR</t>
  </si>
  <si>
    <t>170 VARNEY MILL RD</t>
  </si>
  <si>
    <t>05-004-000</t>
  </si>
  <si>
    <t>05-022-000</t>
  </si>
  <si>
    <t>13-013-000</t>
  </si>
  <si>
    <t>SOPER, STACEY E &amp; MYRNA F</t>
  </si>
  <si>
    <t>1475 HIGH ST</t>
  </si>
  <si>
    <t>18-004-000</t>
  </si>
  <si>
    <t>SOUCIE, DOUGLAS E &amp; HACKNEY, COLEMAN SET</t>
  </si>
  <si>
    <t>GASTIA, ERIC &amp; CHAPEK, WAYNE</t>
  </si>
  <si>
    <t>167 OLD BATH RD</t>
  </si>
  <si>
    <t>23-035-000</t>
  </si>
  <si>
    <t>23-038-000</t>
  </si>
  <si>
    <t>SOUCIE, EDWARD J &amp; SHIRLEY E</t>
  </si>
  <si>
    <t>170 BULLEN ST</t>
  </si>
  <si>
    <t>MILFORD</t>
  </si>
  <si>
    <t>04461</t>
  </si>
  <si>
    <t>23-039-000</t>
  </si>
  <si>
    <t>43-041-000</t>
  </si>
  <si>
    <t>SOULE, TYSON N</t>
  </si>
  <si>
    <t>15 RIVERVIEW RD</t>
  </si>
  <si>
    <t>45-007-000</t>
  </si>
  <si>
    <t>SOULOS, JANE &amp; GEORGE</t>
  </si>
  <si>
    <t>53 High St</t>
  </si>
  <si>
    <t>34-020-000</t>
  </si>
  <si>
    <t>SOUTH, THEODORE</t>
  </si>
  <si>
    <t>SOUTH, FRANCES J</t>
  </si>
  <si>
    <t>4 FEDERAL ST</t>
  </si>
  <si>
    <t>28-329-000</t>
  </si>
  <si>
    <t>SOUZA, JOHN JR</t>
  </si>
  <si>
    <t>SOUZA, JAMIE J</t>
  </si>
  <si>
    <t>223 CENTRE ST</t>
  </si>
  <si>
    <t>33-122-000</t>
  </si>
  <si>
    <t>SPAULDING, TRACY</t>
  </si>
  <si>
    <t>SPAULDING, JEFFREY</t>
  </si>
  <si>
    <t>32 HIGHLAND ST</t>
  </si>
  <si>
    <t>25-029-000</t>
  </si>
  <si>
    <t>SPEAR, MARY ELLEN</t>
  </si>
  <si>
    <t>12 ANDREWS RD</t>
  </si>
  <si>
    <t>19-051-000</t>
  </si>
  <si>
    <t>SPELTER, DIANNE</t>
  </si>
  <si>
    <t>66 HEATH LANE, LLC</t>
  </si>
  <si>
    <t>100 ALLEN AVENUE EXT</t>
  </si>
  <si>
    <t>21-157-000</t>
  </si>
  <si>
    <t>SPENCER, ANNE  M (TTEE)</t>
  </si>
  <si>
    <t>ANNE M SPENCER LIVING TRUST OF 12/1/2021</t>
  </si>
  <si>
    <t>3 DUMMER ST</t>
  </si>
  <si>
    <t>20-297-000</t>
  </si>
  <si>
    <t>SPIRIDAKIS, KURT</t>
  </si>
  <si>
    <t>SPIRIDAKIS, KATHERINE S</t>
  </si>
  <si>
    <t>1306 WASHINGTON ST</t>
  </si>
  <si>
    <t>28-131-000</t>
  </si>
  <si>
    <t>SPIVEY, LYNN L &amp; BRYAN K</t>
  </si>
  <si>
    <t>280 CENTRE ST</t>
  </si>
  <si>
    <t>26-102-000</t>
  </si>
  <si>
    <t>SPLIEDT, CHARLES J &amp;</t>
  </si>
  <si>
    <t>SMITH, JUDE A</t>
  </si>
  <si>
    <t>888 MIDDLE ST</t>
  </si>
  <si>
    <t>38-103-000</t>
  </si>
  <si>
    <t>SPRAGUE, DESTIE</t>
  </si>
  <si>
    <t>14-098-000</t>
  </si>
  <si>
    <t>SPRAGUE, DESTIE H</t>
  </si>
  <si>
    <t>SPRAGUE, GEORGE R</t>
  </si>
  <si>
    <t>20-097-000</t>
  </si>
  <si>
    <t>SPRAGUE, DESTIE HOHMAN &amp; GEORGE R III</t>
  </si>
  <si>
    <t>25-206-000</t>
  </si>
  <si>
    <t>SPROUL, DONALD L &amp; JOYCE L</t>
  </si>
  <si>
    <t>120 BEDFORD ST</t>
  </si>
  <si>
    <t>34-002-000</t>
  </si>
  <si>
    <t>SPRUCE REALTY, LLC</t>
  </si>
  <si>
    <t>34-002-001</t>
  </si>
  <si>
    <t>14-096-000</t>
  </si>
  <si>
    <t>SRMAC HOLDING, LLC</t>
  </si>
  <si>
    <t>248 US HIGHWAY 202</t>
  </si>
  <si>
    <t>LEEDS</t>
  </si>
  <si>
    <t>04263</t>
  </si>
  <si>
    <t>20-093-000</t>
  </si>
  <si>
    <t>20-112-000</t>
  </si>
  <si>
    <t>20-113-000</t>
  </si>
  <si>
    <t>04265</t>
  </si>
  <si>
    <t>42-037-000</t>
  </si>
  <si>
    <t>ST JOHN, SVERRE</t>
  </si>
  <si>
    <t>108 HIGH ST</t>
  </si>
  <si>
    <t>21-102-000</t>
  </si>
  <si>
    <t>ST PIERRE, SARAH B</t>
  </si>
  <si>
    <t>45 CRESCENT ST</t>
  </si>
  <si>
    <t>27-100-000</t>
  </si>
  <si>
    <t>ST. JOHN, BENJAMIN</t>
  </si>
  <si>
    <t>27-109-000</t>
  </si>
  <si>
    <t>20-226-000</t>
  </si>
  <si>
    <t>ST. PIERRE, DENNIS R &amp; SINE C</t>
  </si>
  <si>
    <t>133 Dummer St</t>
  </si>
  <si>
    <t>28-016-000</t>
  </si>
  <si>
    <t>STACKPOLE, ARLAND G &amp; GISELA E</t>
  </si>
  <si>
    <t>45 WESTERN AVE</t>
  </si>
  <si>
    <t>45-014-000</t>
  </si>
  <si>
    <t>STADLER, JOHN A &amp; SARAH (TTEES)</t>
  </si>
  <si>
    <t>THE CAROL AND HENRY STADLER IRREVOCABLE</t>
  </si>
  <si>
    <t>26-096-000</t>
  </si>
  <si>
    <t>STAHL, CHARLES C</t>
  </si>
  <si>
    <t>846 MIDDLE ST</t>
  </si>
  <si>
    <t>25-154-000</t>
  </si>
  <si>
    <t>STANTON, BRIAN K &amp; DOYLE, JOHNNA S</t>
  </si>
  <si>
    <t>182 NORTH ST</t>
  </si>
  <si>
    <t>04530-2233</t>
  </si>
  <si>
    <t>33-167-000</t>
  </si>
  <si>
    <t>STANTON, COREEN E</t>
  </si>
  <si>
    <t>492 MIDDLE ST</t>
  </si>
  <si>
    <t>22-042-000</t>
  </si>
  <si>
    <t>STANTON, MARY ELLEN</t>
  </si>
  <si>
    <t>21 CRAWFORD DR</t>
  </si>
  <si>
    <t>20-087-000</t>
  </si>
  <si>
    <t>STAPLES, MYRA M</t>
  </si>
  <si>
    <t>25 PARK RD</t>
  </si>
  <si>
    <t>23-001-000</t>
  </si>
  <si>
    <t>STEELE, MARK R &amp; MEREDITH A</t>
  </si>
  <si>
    <t>92 OLD BRUNSWICK RD</t>
  </si>
  <si>
    <t>04530-4217</t>
  </si>
  <si>
    <t>23-002-000</t>
  </si>
  <si>
    <t>20-227-000</t>
  </si>
  <si>
    <t>STEEN, DEBORAH A</t>
  </si>
  <si>
    <t>MOSHER, EDWARD F</t>
  </si>
  <si>
    <t>131 DUMMER ST</t>
  </si>
  <si>
    <t>14-052-000</t>
  </si>
  <si>
    <t>STEEN, THOMAS H</t>
  </si>
  <si>
    <t>1408 WASHINGTON ST</t>
  </si>
  <si>
    <t>26-192-000</t>
  </si>
  <si>
    <t>STEENSTRA, CLARK E &amp; CHERYL K</t>
  </si>
  <si>
    <t>15 NORTH ST</t>
  </si>
  <si>
    <t>33-083-000</t>
  </si>
  <si>
    <t>STEFANCIK, THERESA L</t>
  </si>
  <si>
    <t>26 CORLISS ST</t>
  </si>
  <si>
    <t>19-124-000</t>
  </si>
  <si>
    <t>STEFFON, GREGORY R</t>
  </si>
  <si>
    <t>121 BRITNEY DR</t>
  </si>
  <si>
    <t>01520</t>
  </si>
  <si>
    <t>46-009-000</t>
  </si>
  <si>
    <t>Steiner-Johnston, Jennifer L</t>
  </si>
  <si>
    <t>7 HIGH ST</t>
  </si>
  <si>
    <t>32-102-000</t>
  </si>
  <si>
    <t>STEINMAN, KAREN</t>
  </si>
  <si>
    <t>STEINMAN, CHAD</t>
  </si>
  <si>
    <t>590 MIDDLE ST</t>
  </si>
  <si>
    <t>20-196-000</t>
  </si>
  <si>
    <t>STENQUIST, SANDRA W</t>
  </si>
  <si>
    <t>22 OLIVER ST</t>
  </si>
  <si>
    <t>20-089-000</t>
  </si>
  <si>
    <t>STEPHENS, LISA ANN</t>
  </si>
  <si>
    <t>17 PARK ST</t>
  </si>
  <si>
    <t>04530-2828</t>
  </si>
  <si>
    <t>25-091-000</t>
  </si>
  <si>
    <t>Stephens, Sarah A</t>
  </si>
  <si>
    <t>Patton, Nicholas L</t>
  </si>
  <si>
    <t>16 Blue Spruce Farm Rd, Apt 46</t>
  </si>
  <si>
    <t>Westbrook</t>
  </si>
  <si>
    <t>33-128-000</t>
  </si>
  <si>
    <t>STERLING, DARRYL R</t>
  </si>
  <si>
    <t>STONE-STERLING, ELIZABETH C</t>
  </si>
  <si>
    <t>11 CORLISS ST</t>
  </si>
  <si>
    <t>31-051-061</t>
  </si>
  <si>
    <t>STERNLOF, ERIKA A</t>
  </si>
  <si>
    <t>61 PINE HILL DR</t>
  </si>
  <si>
    <t>17-013-001</t>
  </si>
  <si>
    <t>STEVENS RIVER FARM TRUST</t>
  </si>
  <si>
    <t>33-176-000</t>
  </si>
  <si>
    <t>STEVENS, CALVIN</t>
  </si>
  <si>
    <t>29 PINE ST</t>
  </si>
  <si>
    <t>28-107-000</t>
  </si>
  <si>
    <t>STEVENS, COLLEEN M</t>
  </si>
  <si>
    <t>5 WINSLOW CT</t>
  </si>
  <si>
    <t>33-020-000</t>
  </si>
  <si>
    <t>STEVENS, CYRIL J &amp; JANICE J</t>
  </si>
  <si>
    <t>82 PINE ST</t>
  </si>
  <si>
    <t>04530-1740</t>
  </si>
  <si>
    <t>31-051-013</t>
  </si>
  <si>
    <t>STEVENS, LINDA L</t>
  </si>
  <si>
    <t>13 PINE HILL DR</t>
  </si>
  <si>
    <t>19-046-000</t>
  </si>
  <si>
    <t>STEVENS, NATHAN R</t>
  </si>
  <si>
    <t>STEVENS, MITCHELL I</t>
  </si>
  <si>
    <t>18 ADAMS CT</t>
  </si>
  <si>
    <t>32-020-000</t>
  </si>
  <si>
    <t>STEVENS, SHARON A</t>
  </si>
  <si>
    <t>25 HINCKLEY ST</t>
  </si>
  <si>
    <t>16-048-000</t>
  </si>
  <si>
    <t>STEVENSON, JEFFREY M</t>
  </si>
  <si>
    <t>103 RIDGE RD</t>
  </si>
  <si>
    <t>21-038-000</t>
  </si>
  <si>
    <t>STEWART, ALAN J &amp; MCNURLIN, BRENDA M</t>
  </si>
  <si>
    <t>33 WILLOW ST</t>
  </si>
  <si>
    <t>22-065-000</t>
  </si>
  <si>
    <t>STILPHEN, CLARENCE E</t>
  </si>
  <si>
    <t>19 NEWTON RD</t>
  </si>
  <si>
    <t>22-051-002</t>
  </si>
  <si>
    <t>STILPHEN, MARY ELIZABETH</t>
  </si>
  <si>
    <t>3 BERNARD ST</t>
  </si>
  <si>
    <t>05-027-001</t>
  </si>
  <si>
    <t>STIMPSON, BONNIE</t>
  </si>
  <si>
    <t>151 VARNEY MILL RD</t>
  </si>
  <si>
    <t>38-108-018</t>
  </si>
  <si>
    <t>SCHOONER RIDGE  18</t>
  </si>
  <si>
    <t>STINSON, CARL W &amp; LUCY E</t>
  </si>
  <si>
    <t>UNIT 18</t>
  </si>
  <si>
    <t>29-001-000</t>
  </si>
  <si>
    <t>STINSON, CARL W &amp; MAIER, WILLIAM H JR</t>
  </si>
  <si>
    <t>2 SCHOONER RIDGE RD #18</t>
  </si>
  <si>
    <t>20-070-000</t>
  </si>
  <si>
    <t>STINSON, KELLIE P &amp; MICHAEL D</t>
  </si>
  <si>
    <t>17 TOWER CIR</t>
  </si>
  <si>
    <t>31-051-019</t>
  </si>
  <si>
    <t>STIRES, A MCKINNE &amp; SUSAN E</t>
  </si>
  <si>
    <t>STIRES, JULIA</t>
  </si>
  <si>
    <t>19 PINE HILL DR</t>
  </si>
  <si>
    <t>16-045-004</t>
  </si>
  <si>
    <t>SPRING VIEW  4</t>
  </si>
  <si>
    <t>STOCKFORD, STEVEN A</t>
  </si>
  <si>
    <t>WEILBRENNER, LYNN J</t>
  </si>
  <si>
    <t>UNIT 4</t>
  </si>
  <si>
    <t>04530-9802</t>
  </si>
  <si>
    <t>26-103-000</t>
  </si>
  <si>
    <t>STOCKS, DONALD A &amp; PAISLEY, ELISE</t>
  </si>
  <si>
    <t>21 EAGLE ROCK RD</t>
  </si>
  <si>
    <t>MILL VALLEY</t>
  </si>
  <si>
    <t>94941</t>
  </si>
  <si>
    <t>26-129-000</t>
  </si>
  <si>
    <t>STONE, FRANCES T</t>
  </si>
  <si>
    <t>04530-2426</t>
  </si>
  <si>
    <t>33-006-000</t>
  </si>
  <si>
    <t>STOWE, LINDSEY K</t>
  </si>
  <si>
    <t>406 HIGH ST</t>
  </si>
  <si>
    <t>20-083-000</t>
  </si>
  <si>
    <t>STOY, JOHN H &amp; GALE A</t>
  </si>
  <si>
    <t>37 PARK ST</t>
  </si>
  <si>
    <t>10-010-000</t>
  </si>
  <si>
    <t>STRELNECK, DAVID M &amp; LAMBERT, MICHELLE A</t>
  </si>
  <si>
    <t>58 PEARL ST</t>
  </si>
  <si>
    <t>21-031-000</t>
  </si>
  <si>
    <t>25-187-000</t>
  </si>
  <si>
    <t>STRIDE, RICHARD P</t>
  </si>
  <si>
    <t>45 BEDFORD ST</t>
  </si>
  <si>
    <t>28-160-002</t>
  </si>
  <si>
    <t>STRIDE, SAMUEL W</t>
  </si>
  <si>
    <t>27-160-000</t>
  </si>
  <si>
    <t>STROUT, CHRISTOPHER</t>
  </si>
  <si>
    <t>44 UNION ST</t>
  </si>
  <si>
    <t>13-053-000</t>
  </si>
  <si>
    <t>STROUT, SCOTT A</t>
  </si>
  <si>
    <t>1493 WASHINGTON ST</t>
  </si>
  <si>
    <t>29-024-000</t>
  </si>
  <si>
    <t>STROZIER, EDWARD &amp; VALAJEAN</t>
  </si>
  <si>
    <t>8 DRAYTON RD</t>
  </si>
  <si>
    <t>04530-1507</t>
  </si>
  <si>
    <t>42-022-000</t>
  </si>
  <si>
    <t>STULTZ, MANDY  L</t>
  </si>
  <si>
    <t>STULTZ, MATTHEW D</t>
  </si>
  <si>
    <t>2 GRAFFAM WAY</t>
  </si>
  <si>
    <t>27-165-000</t>
  </si>
  <si>
    <t>STULTZ, MICHAEL L</t>
  </si>
  <si>
    <t>702 WASHINGTON ST</t>
  </si>
  <si>
    <t>43-027-000</t>
  </si>
  <si>
    <t>STULTZ, SHERRY</t>
  </si>
  <si>
    <t>30 WEBBER AVE</t>
  </si>
  <si>
    <t>46-011-000</t>
  </si>
  <si>
    <t>STURGEON, BARRY M</t>
  </si>
  <si>
    <t>3 HIGH ST</t>
  </si>
  <si>
    <t>19-148-000</t>
  </si>
  <si>
    <t>STUTZKE, WILLIAM E &amp;</t>
  </si>
  <si>
    <t>BLANCH, BONITA L</t>
  </si>
  <si>
    <t>4 HEATH LN</t>
  </si>
  <si>
    <t>04530-2311</t>
  </si>
  <si>
    <t>38-070-000</t>
  </si>
  <si>
    <t>SUAGEE, DYLAN B &amp;</t>
  </si>
  <si>
    <t>BECK, BRIONNE A</t>
  </si>
  <si>
    <t>285 MIDDLE ST</t>
  </si>
  <si>
    <t>14-078-000</t>
  </si>
  <si>
    <t>SUGGS, MERLIN H &amp; ADELE M</t>
  </si>
  <si>
    <t>5 BARQUE RD</t>
  </si>
  <si>
    <t>04530-2915</t>
  </si>
  <si>
    <t>19-130-000</t>
  </si>
  <si>
    <t>SUHR, DAVID &amp; DEBORAH</t>
  </si>
  <si>
    <t>59 TUTTLE RD</t>
  </si>
  <si>
    <t>19-121-000</t>
  </si>
  <si>
    <t>SUHR, GRADY</t>
  </si>
  <si>
    <t>42 ROLAND RD</t>
  </si>
  <si>
    <t>20-357-000</t>
  </si>
  <si>
    <t>SULLIVAN, DANIEL T</t>
  </si>
  <si>
    <t>SCHMUTZ-CHASE, FREDERIQUE</t>
  </si>
  <si>
    <t>15 CUMMINGS ST</t>
  </si>
  <si>
    <t>1310</t>
  </si>
  <si>
    <t>20-358-000</t>
  </si>
  <si>
    <t>20-026-000</t>
  </si>
  <si>
    <t>SULLIVAN, DEBORAH L</t>
  </si>
  <si>
    <t>PO BOX 903</t>
  </si>
  <si>
    <t>04530-0903</t>
  </si>
  <si>
    <t>26-119-000</t>
  </si>
  <si>
    <t>SULLIVAN, RONALD J &amp; SHATTUCK, SUSAN</t>
  </si>
  <si>
    <t>73 NORTH ST</t>
  </si>
  <si>
    <t>26-258-421</t>
  </si>
  <si>
    <t>FRONT  201</t>
  </si>
  <si>
    <t>SULLIVAN, SUSAN LAWLER</t>
  </si>
  <si>
    <t>SULLIVAN, MICHAEL DAVID</t>
  </si>
  <si>
    <t>285 FRONT ST #201</t>
  </si>
  <si>
    <t>28-022-000</t>
  </si>
  <si>
    <t>SULLIVAN, SUSAN T</t>
  </si>
  <si>
    <t>17 WESTERN AVE</t>
  </si>
  <si>
    <t>28-324-000</t>
  </si>
  <si>
    <t>SUN VILLAGE INC</t>
  </si>
  <si>
    <t>245 CENTRE ST</t>
  </si>
  <si>
    <t>28-325-000</t>
  </si>
  <si>
    <t>BAT</t>
  </si>
  <si>
    <t>28-326-000</t>
  </si>
  <si>
    <t>21-161-000</t>
  </si>
  <si>
    <t>SUSAN E PUNDT 2023 TRUST</t>
  </si>
  <si>
    <t>PUNDT, SUSAN E (TTEE)</t>
  </si>
  <si>
    <t>10 TURNER CT</t>
  </si>
  <si>
    <t>28-160-003</t>
  </si>
  <si>
    <t>SUTHERLAND, ALYCIA</t>
  </si>
  <si>
    <t>6 LUPINE LN #6</t>
  </si>
  <si>
    <t>39-057-000</t>
  </si>
  <si>
    <t>SUTTON, LARRY B</t>
  </si>
  <si>
    <t>76 MIDDLE ST</t>
  </si>
  <si>
    <t>21-149-000</t>
  </si>
  <si>
    <t>SWAIM, TRAVIS A &amp;</t>
  </si>
  <si>
    <t>SWAIM, SOPHIA E</t>
  </si>
  <si>
    <t>39 DUMMER ST</t>
  </si>
  <si>
    <t>28-236-000</t>
  </si>
  <si>
    <t>SWAIN, BRIAN</t>
  </si>
  <si>
    <t>17 EDGETT ST</t>
  </si>
  <si>
    <t>19-044-000</t>
  </si>
  <si>
    <t>SWAN, CASEY N</t>
  </si>
  <si>
    <t>21 PINEWOOD DR</t>
  </si>
  <si>
    <t>25-207-000</t>
  </si>
  <si>
    <t>SWAN, RIPLEY F</t>
  </si>
  <si>
    <t>124 BEDFORD ST UNIT 1</t>
  </si>
  <si>
    <t>32-003-000</t>
  </si>
  <si>
    <t>SWANSON, JON R &amp; SUSAN L</t>
  </si>
  <si>
    <t>31 PLEASANT ST</t>
  </si>
  <si>
    <t>26-127-000</t>
  </si>
  <si>
    <t>SWARTHOUT, DEAN W &amp;</t>
  </si>
  <si>
    <t>CLARY III, GEORGE G</t>
  </si>
  <si>
    <t>967 MIDDLE ST</t>
  </si>
  <si>
    <t>32-124-000</t>
  </si>
  <si>
    <t>SWEARINGEN, RICHARD TROY</t>
  </si>
  <si>
    <t>298 ARROWSIC RD</t>
  </si>
  <si>
    <t>04532</t>
  </si>
  <si>
    <t>21-013-000</t>
  </si>
  <si>
    <t>SWEENEY, TEENA R</t>
  </si>
  <si>
    <t>46 YORK ST</t>
  </si>
  <si>
    <t>31-093-000</t>
  </si>
  <si>
    <t>SWEET, CRAIG M</t>
  </si>
  <si>
    <t>ROSS, EMILY D</t>
  </si>
  <si>
    <t>22 FARRIN ST</t>
  </si>
  <si>
    <t>21-073-000</t>
  </si>
  <si>
    <t>SWENSON, JOHN S &amp;</t>
  </si>
  <si>
    <t>NELLIS, NANCY</t>
  </si>
  <si>
    <t>985 HIGH ST</t>
  </si>
  <si>
    <t>40-001-000</t>
  </si>
  <si>
    <t>SWINCONECK, JOHN J</t>
  </si>
  <si>
    <t>185 HIGH ST</t>
  </si>
  <si>
    <t>33-063-000</t>
  </si>
  <si>
    <t>SYDOW, THOMAS</t>
  </si>
  <si>
    <t>MARCOUX, GREY AURORE</t>
  </si>
  <si>
    <t>15 CHERRY ST</t>
  </si>
  <si>
    <t>19-040-000</t>
  </si>
  <si>
    <t>SYPNIEWSKI, SEAN A</t>
  </si>
  <si>
    <t>6 ADAMS CT</t>
  </si>
  <si>
    <t>28-281-000</t>
  </si>
  <si>
    <t>SZELIGA, CATHERINE M</t>
  </si>
  <si>
    <t>PO BOX 588</t>
  </si>
  <si>
    <t>32-069-000</t>
  </si>
  <si>
    <t>TABOR, KILTON J</t>
  </si>
  <si>
    <t>84  RUSSELL ST</t>
  </si>
  <si>
    <t>07-001-002</t>
  </si>
  <si>
    <t>TAGGART, JAMES E</t>
  </si>
  <si>
    <t>09-009-002</t>
  </si>
  <si>
    <t>TAGGART, JAMES E &amp; WHITNEY H</t>
  </si>
  <si>
    <t>295 RIDGE RD</t>
  </si>
  <si>
    <t>07-009-003</t>
  </si>
  <si>
    <t>TAGGART, PATRICIA J</t>
  </si>
  <si>
    <t>09-007-000</t>
  </si>
  <si>
    <t>07-001-003</t>
  </si>
  <si>
    <t>TAGGART, PATRICIA T</t>
  </si>
  <si>
    <t>10-005-000</t>
  </si>
  <si>
    <t>TAGGART, WALTER E</t>
  </si>
  <si>
    <t>32-088-000</t>
  </si>
  <si>
    <t>TAGUE, NOEL E</t>
  </si>
  <si>
    <t>SHERRY, BENNETT</t>
  </si>
  <si>
    <t>870 KENNEBEC ST</t>
  </si>
  <si>
    <t>PITTSBURGH</t>
  </si>
  <si>
    <t>15217</t>
  </si>
  <si>
    <t>20-038-000</t>
  </si>
  <si>
    <t>TALERICO, BEATRIZ</t>
  </si>
  <si>
    <t>27 MEADOW WY</t>
  </si>
  <si>
    <t>25-141-000</t>
  </si>
  <si>
    <t>TALMADGE, KENT L</t>
  </si>
  <si>
    <t>9 BAILEY ST</t>
  </si>
  <si>
    <t>38-053-000</t>
  </si>
  <si>
    <t>TALMAGE, TAYLOR  A</t>
  </si>
  <si>
    <t>TALMAGE, EMILY A</t>
  </si>
  <si>
    <t>10 MARSHALL AVE</t>
  </si>
  <si>
    <t>13-030-000</t>
  </si>
  <si>
    <t>TAMI , MILLER J (TTEE)</t>
  </si>
  <si>
    <t>TAMI J MILLER TRUST U/A/D APRIL 10, 2020</t>
  </si>
  <si>
    <t>6654 HASTINGS LN</t>
  </si>
  <si>
    <t>37069</t>
  </si>
  <si>
    <t>40-004-001</t>
  </si>
  <si>
    <t>TAN, XIN NING</t>
  </si>
  <si>
    <t>1201 MAIN ST</t>
  </si>
  <si>
    <t>BOWDOIN</t>
  </si>
  <si>
    <t>04287</t>
  </si>
  <si>
    <t>25-120-000</t>
  </si>
  <si>
    <t>TANGER, LEO G III</t>
  </si>
  <si>
    <t>43 WINDJAMMER WAY</t>
  </si>
  <si>
    <t>04530-2207</t>
  </si>
  <si>
    <t>32-091-000</t>
  </si>
  <si>
    <t>TANGO WUN, LLC</t>
  </si>
  <si>
    <t>PO BOX 712</t>
  </si>
  <si>
    <t>04212</t>
  </si>
  <si>
    <t>32-142-000</t>
  </si>
  <si>
    <t>TANGUAY, JON K &amp; TANYA L</t>
  </si>
  <si>
    <t>68 SOUTH ST</t>
  </si>
  <si>
    <t>20-319-000</t>
  </si>
  <si>
    <t>TANZER, JAMES</t>
  </si>
  <si>
    <t>11 TRUFANT ST</t>
  </si>
  <si>
    <t>13-045-000</t>
  </si>
  <si>
    <t>TARBOX, JOHN W IV &amp; SUSAN JANE</t>
  </si>
  <si>
    <t>1525 WASHINGTON ST</t>
  </si>
  <si>
    <t>04530-2920</t>
  </si>
  <si>
    <t>10-001-000</t>
  </si>
  <si>
    <t>TARDIF, TYLER J</t>
  </si>
  <si>
    <t>80 NORTH BATH RD</t>
  </si>
  <si>
    <t>04530-4122</t>
  </si>
  <si>
    <t>20-034-000</t>
  </si>
  <si>
    <t>TAREN LLC</t>
  </si>
  <si>
    <t>c/o David A King</t>
  </si>
  <si>
    <t>108 FRONT ST</t>
  </si>
  <si>
    <t>21-040-000</t>
  </si>
  <si>
    <t>TARPLEY, DANIELL</t>
  </si>
  <si>
    <t>994 WASHINGTON ST</t>
  </si>
  <si>
    <t>21-001-000</t>
  </si>
  <si>
    <t>TARPLEY, DANIELL &amp; JANETH C</t>
  </si>
  <si>
    <t>19-011-000</t>
  </si>
  <si>
    <t>TATE, ROBERT</t>
  </si>
  <si>
    <t>10 SEEKINS DR</t>
  </si>
  <si>
    <t>22-054-000</t>
  </si>
  <si>
    <t>TATE, ROBERT M</t>
  </si>
  <si>
    <t>14 NEWTON RD</t>
  </si>
  <si>
    <t>20-046-000</t>
  </si>
  <si>
    <t>TAY, LIN</t>
  </si>
  <si>
    <t>28 MEADOW WY</t>
  </si>
  <si>
    <t>39-038-000</t>
  </si>
  <si>
    <t>TAYLOR, AARIN L</t>
  </si>
  <si>
    <t>167 MIDDLE ST</t>
  </si>
  <si>
    <t>26-065-000</t>
  </si>
  <si>
    <t>TAYLOR, BETTY L</t>
  </si>
  <si>
    <t>106 NORTH ST</t>
  </si>
  <si>
    <t>33-108-000</t>
  </si>
  <si>
    <t>TAYLOR, SHELLEY G &amp; CHRISTOPHER J</t>
  </si>
  <si>
    <t>447 MIDDLE ST</t>
  </si>
  <si>
    <t>23-029-000</t>
  </si>
  <si>
    <t>TAYLOR, STEPHANIE J &amp; GOULETTE,</t>
  </si>
  <si>
    <t>BENJAMIN H</t>
  </si>
  <si>
    <t>1 MILL POND DR</t>
  </si>
  <si>
    <t>19-060-000</t>
  </si>
  <si>
    <t>TEMPLE, ANGEL</t>
  </si>
  <si>
    <t>316 HILL RD</t>
  </si>
  <si>
    <t>17-008-000</t>
  </si>
  <si>
    <t>TEMPLE, MELISSA L</t>
  </si>
  <si>
    <t>TEMPLE, MICHAEL  A</t>
  </si>
  <si>
    <t>143 CAMPBELL POND RD</t>
  </si>
  <si>
    <t>21-043-000</t>
  </si>
  <si>
    <t>TERRY, W BRADFORD</t>
  </si>
  <si>
    <t>36 WILLOW ST</t>
  </si>
  <si>
    <t>46-002-000</t>
  </si>
  <si>
    <t>TETREAULT, MICHAEL J</t>
  </si>
  <si>
    <t>HARMON, CAROLINE NEERA</t>
  </si>
  <si>
    <t>23 HIGH ST</t>
  </si>
  <si>
    <t>33-180-000</t>
  </si>
  <si>
    <t>TETREAULT, PETER M &amp;</t>
  </si>
  <si>
    <t>TETREAULT-MARTIN, CARA H</t>
  </si>
  <si>
    <t>21 PINE ST</t>
  </si>
  <si>
    <t>07-030-000</t>
  </si>
  <si>
    <t>THAYER, ASHLEY</t>
  </si>
  <si>
    <t>07-024-000</t>
  </si>
  <si>
    <t>THAYER, JOHN W III</t>
  </si>
  <si>
    <t>406 RIDGE RD</t>
  </si>
  <si>
    <t>17-017-000</t>
  </si>
  <si>
    <t>THAYER, JUSTIN H &amp; AMANDA L</t>
  </si>
  <si>
    <t>267 OLD BRUNSWICK RD</t>
  </si>
  <si>
    <t>15-035-000</t>
  </si>
  <si>
    <t>THAYER, MASON A &amp; KAITLYN</t>
  </si>
  <si>
    <t>111 WHISKEAG RD</t>
  </si>
  <si>
    <t>01-024-000</t>
  </si>
  <si>
    <t>THE MORIARTY FAMILY TRUST OF 1/19/2021</t>
  </si>
  <si>
    <t>12 BRYANT RD</t>
  </si>
  <si>
    <t>FRAMINGHAM</t>
  </si>
  <si>
    <t>01701</t>
  </si>
  <si>
    <t>26-218-000</t>
  </si>
  <si>
    <t>THE UPTOWN, LP</t>
  </si>
  <si>
    <t>10 FREE STREET, 3RD FLOOR</t>
  </si>
  <si>
    <t>26-248-001</t>
  </si>
  <si>
    <t>26-249-000</t>
  </si>
  <si>
    <t>32-145-000</t>
  </si>
  <si>
    <t>THELEN, JAMES B &amp; KARA ZECH</t>
  </si>
  <si>
    <t>100 SOUTH ST</t>
  </si>
  <si>
    <t>20-195-000</t>
  </si>
  <si>
    <t>THERIAULT, JESSICA DAWN</t>
  </si>
  <si>
    <t>20 OLIVER ST</t>
  </si>
  <si>
    <t>28-134-000</t>
  </si>
  <si>
    <t>THIBAULT, DEREK C</t>
  </si>
  <si>
    <t>GUAY, BRITTANY M</t>
  </si>
  <si>
    <t>81A RUNAROUND POND RD</t>
  </si>
  <si>
    <t>21-150-000</t>
  </si>
  <si>
    <t>THIBODEAU, CHARLES DAVID</t>
  </si>
  <si>
    <t>33 DUMMER ST</t>
  </si>
  <si>
    <t>33-118-000</t>
  </si>
  <si>
    <t>THIBOUTOT, MICHELLE L</t>
  </si>
  <si>
    <t>16 HIGHLAND ST</t>
  </si>
  <si>
    <t>14-054-000</t>
  </si>
  <si>
    <t>Thomas, Andrew D &amp; Emily</t>
  </si>
  <si>
    <t>16  HARWARD ST</t>
  </si>
  <si>
    <t>15-015-001</t>
  </si>
  <si>
    <t>THOMAS, KARIN A &amp; STEPHEN D</t>
  </si>
  <si>
    <t>214 WHISKEAG RD</t>
  </si>
  <si>
    <t>21-124-000</t>
  </si>
  <si>
    <t>THOMAS, NYREE J</t>
  </si>
  <si>
    <t>7 DUMMER ST CT</t>
  </si>
  <si>
    <t>21-125-000</t>
  </si>
  <si>
    <t>15-014-000</t>
  </si>
  <si>
    <t>THOMAS, STEPHEN D &amp; KARIN A</t>
  </si>
  <si>
    <t>32-066-000</t>
  </si>
  <si>
    <t>THOMPSON, AARON D</t>
  </si>
  <si>
    <t>THOMPSON, CAROLINE E</t>
  </si>
  <si>
    <t>74 RUSSELL ST</t>
  </si>
  <si>
    <t>04-028-001</t>
  </si>
  <si>
    <t>THOMPSON, CARYN M</t>
  </si>
  <si>
    <t>PARRISH, RUDOLPH</t>
  </si>
  <si>
    <t>200 STEVENSON WAY</t>
  </si>
  <si>
    <t>28-006-000</t>
  </si>
  <si>
    <t>THOMPSON, CHARLES R &amp; JANINE</t>
  </si>
  <si>
    <t>704 HIGH ST</t>
  </si>
  <si>
    <t>20-066-000</t>
  </si>
  <si>
    <t>THOMPSON, DENISE N</t>
  </si>
  <si>
    <t>8 QUAKER LN</t>
  </si>
  <si>
    <t>40-015-000</t>
  </si>
  <si>
    <t>THOMPSON, HILARY MARIE</t>
  </si>
  <si>
    <t>156 HIGH ST</t>
  </si>
  <si>
    <t>46-022-000</t>
  </si>
  <si>
    <t>THOMPSON, JEFFREY E &amp; BARBARA H</t>
  </si>
  <si>
    <t>24 HIGH ST</t>
  </si>
  <si>
    <t>04530-1611</t>
  </si>
  <si>
    <t>15-039-001</t>
  </si>
  <si>
    <t>THOMPSON, LINDA D &amp;</t>
  </si>
  <si>
    <t>CASSIER, MICHAEL B</t>
  </si>
  <si>
    <t>65 WHISKEAG RD</t>
  </si>
  <si>
    <t>01-017-000</t>
  </si>
  <si>
    <t>THORNE, GARY F &amp; KELLY S</t>
  </si>
  <si>
    <t>WILSON, ALEXANDRIA MD</t>
  </si>
  <si>
    <t>1445 DOVE MEADOW RD</t>
  </si>
  <si>
    <t>SOLVANG</t>
  </si>
  <si>
    <t>93463</t>
  </si>
  <si>
    <t>38-007-000</t>
  </si>
  <si>
    <t>THORNHILL, LORRAINE</t>
  </si>
  <si>
    <t>295 WASHINGTON ST</t>
  </si>
  <si>
    <t>04530-1640</t>
  </si>
  <si>
    <t>27-116-000</t>
  </si>
  <si>
    <t>Three Acorns LLC</t>
  </si>
  <si>
    <t>361 B Main St</t>
  </si>
  <si>
    <t>20-019-000</t>
  </si>
  <si>
    <t>THURLOW, LOWELL B &amp; SUZANNE</t>
  </si>
  <si>
    <t>AKA THURLOW, SUSANNE</t>
  </si>
  <si>
    <t>6 MEADOW WAY</t>
  </si>
  <si>
    <t>04530-2351</t>
  </si>
  <si>
    <t>27-057-000</t>
  </si>
  <si>
    <t>THYSSEN, MICHAEL</t>
  </si>
  <si>
    <t>760 CONGRESS ST</t>
  </si>
  <si>
    <t>22-006-002</t>
  </si>
  <si>
    <t>OAK GROVE  2</t>
  </si>
  <si>
    <t>TIBBETTS, BARBARA A</t>
  </si>
  <si>
    <t>20 OAK GROVE AVE UNIT 2</t>
  </si>
  <si>
    <t>33-100-000</t>
  </si>
  <si>
    <t>TIBBETTS, MICHELLE Z</t>
  </si>
  <si>
    <t>15 CLIFTON ST</t>
  </si>
  <si>
    <t>04530-1701</t>
  </si>
  <si>
    <t>16-043-000</t>
  </si>
  <si>
    <t>TIBBITTS, SCOTT D</t>
  </si>
  <si>
    <t>137 RIDGE RD</t>
  </si>
  <si>
    <t>22-012-000</t>
  </si>
  <si>
    <t>TIDD, JACOB</t>
  </si>
  <si>
    <t>FOOTER, CAROLYN</t>
  </si>
  <si>
    <t>4 JUDKINS AVE</t>
  </si>
  <si>
    <t>27-233-000</t>
  </si>
  <si>
    <t>TILLSON, GRETA E</t>
  </si>
  <si>
    <t>100 UNION ST</t>
  </si>
  <si>
    <t>19-129-000</t>
  </si>
  <si>
    <t>TILTON, JAMES</t>
  </si>
  <si>
    <t>37 OFFICE DR</t>
  </si>
  <si>
    <t>26-200-000</t>
  </si>
  <si>
    <t>TIMM, CHRISTOPHER H &amp; SARAH C S</t>
  </si>
  <si>
    <t>963 WASHINGTON ST</t>
  </si>
  <si>
    <t>38-078-000</t>
  </si>
  <si>
    <t>TINKER, CRAIG R &amp; MOLLY</t>
  </si>
  <si>
    <t>221 MIDDLE ST</t>
  </si>
  <si>
    <t>04530-1627</t>
  </si>
  <si>
    <t>21-227-000</t>
  </si>
  <si>
    <t>Tisack, Michael D</t>
  </si>
  <si>
    <t>Tisack, Gael D</t>
  </si>
  <si>
    <t>21 Bowery St</t>
  </si>
  <si>
    <t>21-227-002</t>
  </si>
  <si>
    <t>BOWERY ST</t>
  </si>
  <si>
    <t>25-218-000</t>
  </si>
  <si>
    <t>TITCOMB, ALAN PR</t>
  </si>
  <si>
    <t>3 CRANDOL COURT</t>
  </si>
  <si>
    <t>POQUOSON</t>
  </si>
  <si>
    <t>23662</t>
  </si>
  <si>
    <t>23-036-000</t>
  </si>
  <si>
    <t>TITUS, KATHLEEN D</t>
  </si>
  <si>
    <t>PO BOX 233</t>
  </si>
  <si>
    <t>NORTH SUTTON</t>
  </si>
  <si>
    <t>03260</t>
  </si>
  <si>
    <t>1322</t>
  </si>
  <si>
    <t>23-037-000</t>
  </si>
  <si>
    <t>28-186-000</t>
  </si>
  <si>
    <t>TOBEY, BONNIE LYNN</t>
  </si>
  <si>
    <t>7 HUSE ST</t>
  </si>
  <si>
    <t>14-087-000</t>
  </si>
  <si>
    <t>TOLAN, JAMES J &amp; FRANCES S</t>
  </si>
  <si>
    <t>1321 HIGH ST</t>
  </si>
  <si>
    <t>16-044-000</t>
  </si>
  <si>
    <t>Toothaker, Heather P</t>
  </si>
  <si>
    <t>129 RIDGE RD</t>
  </si>
  <si>
    <t>20-047-000</t>
  </si>
  <si>
    <t>TORREY, AMY  A</t>
  </si>
  <si>
    <t>30 MEADOW WY</t>
  </si>
  <si>
    <t>25-190-000</t>
  </si>
  <si>
    <t>TORREY, PAULA D</t>
  </si>
  <si>
    <t>36 BEDFORD ST</t>
  </si>
  <si>
    <t>14-057-000</t>
  </si>
  <si>
    <t>TOWNSEND, ROBERT C &amp; KAREN G</t>
  </si>
  <si>
    <t>4 Barque Rd</t>
  </si>
  <si>
    <t>04530-2914</t>
  </si>
  <si>
    <t>05-007-000</t>
  </si>
  <si>
    <t>TOY, CHRISTOPHER M &amp; JOAN P, TTEES</t>
  </si>
  <si>
    <t>TOY FAMILY LIVING TRUST</t>
  </si>
  <si>
    <t>12 EAGLE POINT RD</t>
  </si>
  <si>
    <t>42-028-000</t>
  </si>
  <si>
    <t>TRAFTON, MICHAEL B &amp; VICKI J</t>
  </si>
  <si>
    <t>77 HIGH ST</t>
  </si>
  <si>
    <t>27-078-000</t>
  </si>
  <si>
    <t>TRAFTON, ROBERT E</t>
  </si>
  <si>
    <t>814 WASHINGTON ST</t>
  </si>
  <si>
    <t>39-059-000</t>
  </si>
  <si>
    <t>TRAFTON, TIMOTHY N</t>
  </si>
  <si>
    <t>88 MIDDLE ST</t>
  </si>
  <si>
    <t>16-039-000</t>
  </si>
  <si>
    <t>TRASK, DAVID O (SJT)</t>
  </si>
  <si>
    <t>402 WHISKEAG RD</t>
  </si>
  <si>
    <t>22-071-000</t>
  </si>
  <si>
    <t>TRASK, KENNETH L &amp; SUSAN E</t>
  </si>
  <si>
    <t>4 BERNARD ST</t>
  </si>
  <si>
    <t>20-363-000</t>
  </si>
  <si>
    <t>TRAUTMAN, ELIZABETH ANN</t>
  </si>
  <si>
    <t>MOSHER, JOHN PHILLIP</t>
  </si>
  <si>
    <t>14 SOMERSET PL</t>
  </si>
  <si>
    <t>21-025-000</t>
  </si>
  <si>
    <t>TRAUTMAN, KATHERINE L</t>
  </si>
  <si>
    <t>67 PEARL ST</t>
  </si>
  <si>
    <t>26-114-000</t>
  </si>
  <si>
    <t>TRBH LLC</t>
  </si>
  <si>
    <t>24-006-000</t>
  </si>
  <si>
    <t>TREE G, LLC</t>
  </si>
  <si>
    <t>25 WING FARM PARKWAY</t>
  </si>
  <si>
    <t>45-027-000</t>
  </si>
  <si>
    <t>TRESCOT, EMILY G</t>
  </si>
  <si>
    <t>52  HIGH ST</t>
  </si>
  <si>
    <t>25-110-001</t>
  </si>
  <si>
    <t>TRIVIUM PROPERTIES</t>
  </si>
  <si>
    <t>C/O JEANNE STANTON</t>
  </si>
  <si>
    <t>6 OAK GROVE AVE</t>
  </si>
  <si>
    <t>25-226-000</t>
  </si>
  <si>
    <t>TRIVIUM PROPERTIES, LLC</t>
  </si>
  <si>
    <t>6 OAK GROVE AVENUE</t>
  </si>
  <si>
    <t>19-041-000</t>
  </si>
  <si>
    <t>TROTT, ANDREW M</t>
  </si>
  <si>
    <t>8 ADAMS CT</t>
  </si>
  <si>
    <t>26-006-000</t>
  </si>
  <si>
    <t>TROTT, SAMUEL M &amp; BARBARA J</t>
  </si>
  <si>
    <t>862 HIGH ST</t>
  </si>
  <si>
    <t>04530-1746</t>
  </si>
  <si>
    <t>25-170-000</t>
  </si>
  <si>
    <t>TROUWBORST, ANDREW K</t>
  </si>
  <si>
    <t>ELLIOTT, AMANDA S</t>
  </si>
  <si>
    <t>125 BEDFORD ST</t>
  </si>
  <si>
    <t>11-001-000</t>
  </si>
  <si>
    <t>TRUDEAU, JAY M</t>
  </si>
  <si>
    <t>10 STATE RD STE 9</t>
  </si>
  <si>
    <t>PMB 276</t>
  </si>
  <si>
    <t>11-008-000</t>
  </si>
  <si>
    <t>13-026-000</t>
  </si>
  <si>
    <t>TRUE, LYNNE M</t>
  </si>
  <si>
    <t>1475 WASHINGTON ST</t>
  </si>
  <si>
    <t>13-059-000</t>
  </si>
  <si>
    <t>13-059-001</t>
  </si>
  <si>
    <t>15-032-000</t>
  </si>
  <si>
    <t>TRUESDELL, WILLIAM M &amp; MARY H</t>
  </si>
  <si>
    <t>165 WHISKEAG RD</t>
  </si>
  <si>
    <t>26-181-000</t>
  </si>
  <si>
    <t>TRUNDY, MICHAEL D &amp; LESLIE N</t>
  </si>
  <si>
    <t>918 WASHINGTON ST</t>
  </si>
  <si>
    <t>26-219-000</t>
  </si>
  <si>
    <t>TUCK REALTY, LLC</t>
  </si>
  <si>
    <t>C/O 80 BARIBEAU DRIVE STE 2</t>
  </si>
  <si>
    <t>21-179-000</t>
  </si>
  <si>
    <t>TUCKER, MICHAEL R &amp; HEIDI M</t>
  </si>
  <si>
    <t>33 EDWARD ST</t>
  </si>
  <si>
    <t>04530-2737</t>
  </si>
  <si>
    <t>26-191-002</t>
  </si>
  <si>
    <t>TUKEY, SALLY E</t>
  </si>
  <si>
    <t>19 NORTH ST</t>
  </si>
  <si>
    <t>38-045-000</t>
  </si>
  <si>
    <t>TURCOTTE, MADELINE A</t>
  </si>
  <si>
    <t>331 HIGH ST</t>
  </si>
  <si>
    <t>04530-1654</t>
  </si>
  <si>
    <t>19-021-000</t>
  </si>
  <si>
    <t>TUTTLE, DAVID J &amp;</t>
  </si>
  <si>
    <t>SHORT, GILBERT, JR</t>
  </si>
  <si>
    <t>7 SEEKINS DR</t>
  </si>
  <si>
    <t>25-030-000</t>
  </si>
  <si>
    <t>TWOMEY, JEANNE</t>
  </si>
  <si>
    <t>14 ANDREWS RD</t>
  </si>
  <si>
    <t>27-059-000</t>
  </si>
  <si>
    <t>TYNES, MARGARET M</t>
  </si>
  <si>
    <t>11 WALKER ST</t>
  </si>
  <si>
    <t>20-010-000</t>
  </si>
  <si>
    <t>TYREE, TAMMY A</t>
  </si>
  <si>
    <t>52 BEACON ST</t>
  </si>
  <si>
    <t>20-099-000</t>
  </si>
  <si>
    <t>TYROL, MEGAN E &amp;</t>
  </si>
  <si>
    <t>PALUSKA, PETER S</t>
  </si>
  <si>
    <t>18 PARK ST</t>
  </si>
  <si>
    <t>38-108-002</t>
  </si>
  <si>
    <t>SCHOONER RIDGE  2</t>
  </si>
  <si>
    <t>29 PITCH PINE DR</t>
  </si>
  <si>
    <t>33-064-000</t>
  </si>
  <si>
    <t>UNDERWOOD, JOHN W JR &amp; CATHERINE A</t>
  </si>
  <si>
    <t>16 CHERRY ST</t>
  </si>
  <si>
    <t>38-108-012</t>
  </si>
  <si>
    <t>SCHOONER RIDGE  12</t>
  </si>
  <si>
    <t>VACCA, DAVID P</t>
  </si>
  <si>
    <t>2 SCHOONER RIDGE RD #12</t>
  </si>
  <si>
    <t>25-064-000</t>
  </si>
  <si>
    <t>VACHON, BERNARD I</t>
  </si>
  <si>
    <t>118 LINCOLN ST</t>
  </si>
  <si>
    <t>31-015-000</t>
  </si>
  <si>
    <t>VAFIADES, ALEXANDRA</t>
  </si>
  <si>
    <t>WEYMOUTH, JUSTIN</t>
  </si>
  <si>
    <t>524 HIGH ST</t>
  </si>
  <si>
    <t>05-017-000</t>
  </si>
  <si>
    <t>VAHEY, WILLIAM F &amp; VIERA B</t>
  </si>
  <si>
    <t>30 WEST CHOPS POINT RD</t>
  </si>
  <si>
    <t>19-057-000</t>
  </si>
  <si>
    <t>VAILLANCOURT, BERT M</t>
  </si>
  <si>
    <t>9 ADAMS CT</t>
  </si>
  <si>
    <t>43-029-000</t>
  </si>
  <si>
    <t>VAILLANCOURT, KELLY J</t>
  </si>
  <si>
    <t>34 WEBBER AVE</t>
  </si>
  <si>
    <t>25-160-000</t>
  </si>
  <si>
    <t>VAILLANCOURT, KEVIN M &amp; KERRI L</t>
  </si>
  <si>
    <t>206 NORTH ST</t>
  </si>
  <si>
    <t>28-231-000</t>
  </si>
  <si>
    <t>VAILLANCOURT, LEON J &amp; KELLY J</t>
  </si>
  <si>
    <t>21-108-000</t>
  </si>
  <si>
    <t>VALENTINE, RICHARD J JR &amp; KAREN C</t>
  </si>
  <si>
    <t>27 CRESCENT ST CT</t>
  </si>
  <si>
    <t>04530-2702</t>
  </si>
  <si>
    <t>19-013-000</t>
  </si>
  <si>
    <t>VAN BENTHUYSEN, ADRIAN D</t>
  </si>
  <si>
    <t>CAMAL, EWAN P</t>
  </si>
  <si>
    <t>14 SEEKINS DR</t>
  </si>
  <si>
    <t>14-005-000</t>
  </si>
  <si>
    <t>VAN DEUSEN, JENIFER S</t>
  </si>
  <si>
    <t>1431 HIGH ST</t>
  </si>
  <si>
    <t>25-235-000</t>
  </si>
  <si>
    <t>VAN VLEET, KRISTA E &amp; KOVACS, LAWRENCE S</t>
  </si>
  <si>
    <t>89 GREEN ST</t>
  </si>
  <si>
    <t>21-244-000</t>
  </si>
  <si>
    <t>VANDERVOORT, ELENA</t>
  </si>
  <si>
    <t>2 GROVE ST</t>
  </si>
  <si>
    <t>31-051-050</t>
  </si>
  <si>
    <t>VARIAN, BETSY C &amp; NEWBOLD R H III</t>
  </si>
  <si>
    <t>30 STONEWALL RD</t>
  </si>
  <si>
    <t>13-038-000</t>
  </si>
  <si>
    <t>VARNEY, ERIC J</t>
  </si>
  <si>
    <t>BECKER-VARNEY, CHRISTIANE</t>
  </si>
  <si>
    <t>3 MAST LANDING</t>
  </si>
  <si>
    <t>20-155-000</t>
  </si>
  <si>
    <t>VARNUM, BRANDON  J</t>
  </si>
  <si>
    <t>VARNUM, NATONI R</t>
  </si>
  <si>
    <t>2 WEST MILAN ST</t>
  </si>
  <si>
    <t>27-181-000</t>
  </si>
  <si>
    <t>VATTANASIL, MATTHEW H</t>
  </si>
  <si>
    <t>MITCHELL, M D</t>
  </si>
  <si>
    <t>717 MIDDLE ST</t>
  </si>
  <si>
    <t>28-330-000</t>
  </si>
  <si>
    <t>VAUGHAN, DAVID D</t>
  </si>
  <si>
    <t>211  CENTRE ST</t>
  </si>
  <si>
    <t>20-128-000</t>
  </si>
  <si>
    <t>VAUGHN, SABRINA C</t>
  </si>
  <si>
    <t>1243 HIGH ST</t>
  </si>
  <si>
    <t>29-002-000</t>
  </si>
  <si>
    <t>VC BATH 1, LLC</t>
  </si>
  <si>
    <t>510 EAST MAIN ST.</t>
  </si>
  <si>
    <t>CHARLOTTESVILLE</t>
  </si>
  <si>
    <t>22902</t>
  </si>
  <si>
    <t>31-109-000</t>
  </si>
  <si>
    <t>VEAR, JUDD F</t>
  </si>
  <si>
    <t>32 WESTERN AVE UNIT 1</t>
  </si>
  <si>
    <t>27-176-000</t>
  </si>
  <si>
    <t>VIADUCT, LLC</t>
  </si>
  <si>
    <t>PO BOX 370</t>
  </si>
  <si>
    <t>33-109-000</t>
  </si>
  <si>
    <t>VIARA, MATTHEW D</t>
  </si>
  <si>
    <t>445 MIDDLE ST</t>
  </si>
  <si>
    <t>38-108-011</t>
  </si>
  <si>
    <t>SCHOONER RIDGE  11</t>
  </si>
  <si>
    <t>VICTOR, SUSAN K</t>
  </si>
  <si>
    <t>UNIT 11</t>
  </si>
  <si>
    <t>32-037-000</t>
  </si>
  <si>
    <t>VICTORIA, KENNETH J</t>
  </si>
  <si>
    <t>49 SPRING ST</t>
  </si>
  <si>
    <t>20-081-000</t>
  </si>
  <si>
    <t>VIGUE, TIMOTHY</t>
  </si>
  <si>
    <t>PO BOX 485</t>
  </si>
  <si>
    <t>27-101-000</t>
  </si>
  <si>
    <t>VINE AND WATER, LLC</t>
  </si>
  <si>
    <t>27-069-000</t>
  </si>
  <si>
    <t>VINIGALI PROPERTIES, LLC</t>
  </si>
  <si>
    <t>C/O ROK A MORIN</t>
  </si>
  <si>
    <t>36 SCHOOL ST</t>
  </si>
  <si>
    <t>27-070-000</t>
  </si>
  <si>
    <t>43-051-000</t>
  </si>
  <si>
    <t>VINIKOOR, LISA A</t>
  </si>
  <si>
    <t>FINN, ALYSSA J</t>
  </si>
  <si>
    <t>9 Graffam Way</t>
  </si>
  <si>
    <t>12-022-000</t>
  </si>
  <si>
    <t>VOLLBRACHT, NAN &amp; KENNETH (TTEES)</t>
  </si>
  <si>
    <t>VOLLBRACHT FAMILY TRUST</t>
  </si>
  <si>
    <t>2213 SW WHITEMARSH WY</t>
  </si>
  <si>
    <t>PALM CITY</t>
  </si>
  <si>
    <t>34990</t>
  </si>
  <si>
    <t>25-085-000</t>
  </si>
  <si>
    <t>Von Wodtke, Carl H &amp; Jacqueline D TRS</t>
  </si>
  <si>
    <t>Von Wodtke Living Trust 2/19/2018</t>
  </si>
  <si>
    <t>306 Appletree Dr NE</t>
  </si>
  <si>
    <t>Leesburg</t>
  </si>
  <si>
    <t>20176</t>
  </si>
  <si>
    <t>17-010-000</t>
  </si>
  <si>
    <t>VOORHEES JOHN WILLIAM</t>
  </si>
  <si>
    <t>PO BOX 881</t>
  </si>
  <si>
    <t>15-007-000</t>
  </si>
  <si>
    <t>VOORHEES, JOHN T JR &amp; CIOLFI, MARY LOU</t>
  </si>
  <si>
    <t>164 WHISKEAG RD</t>
  </si>
  <si>
    <t>20-369-000</t>
  </si>
  <si>
    <t>26-239-000</t>
  </si>
  <si>
    <t>VOORHEES, JOHN WILLIAM</t>
  </si>
  <si>
    <t>17-012-000</t>
  </si>
  <si>
    <t>VOORHEES, JOHN WILLIAM &amp;</t>
  </si>
  <si>
    <t>839 WASHINGTON STREET</t>
  </si>
  <si>
    <t>19-094-000</t>
  </si>
  <si>
    <t>VOSE, DENNIS L (LE)</t>
  </si>
  <si>
    <t>BARKER, BRENDA L VOSE (RM)</t>
  </si>
  <si>
    <t>3 BOWMAN ST</t>
  </si>
  <si>
    <t>24-014-014</t>
  </si>
  <si>
    <t>VOSE, SALLY</t>
  </si>
  <si>
    <t>14B AEGIS DR</t>
  </si>
  <si>
    <t>42-017-000</t>
  </si>
  <si>
    <t>VOTRA, NICOLE E</t>
  </si>
  <si>
    <t>C, KEVIN RYCE</t>
  </si>
  <si>
    <t>87 HIGH ST</t>
  </si>
  <si>
    <t>25-122-000</t>
  </si>
  <si>
    <t>WADE, JAMES R &amp; ELIZABETH C</t>
  </si>
  <si>
    <t>48 WINDJAMMER WAY</t>
  </si>
  <si>
    <t>45-013-000</t>
  </si>
  <si>
    <t>WADE, RYAN</t>
  </si>
  <si>
    <t>3901 MCKINLEY BLVD</t>
  </si>
  <si>
    <t>95819</t>
  </si>
  <si>
    <t>38-004-000</t>
  </si>
  <si>
    <t>WAGG, GEOFFREY  T</t>
  </si>
  <si>
    <t>WAGG, ALICE S</t>
  </si>
  <si>
    <t>305 DANFORTH ST</t>
  </si>
  <si>
    <t>38-005-000</t>
  </si>
  <si>
    <t>1312</t>
  </si>
  <si>
    <t>27-080-000</t>
  </si>
  <si>
    <t>WAGNER, ERIC L</t>
  </si>
  <si>
    <t>823 WASHINGTON ST</t>
  </si>
  <si>
    <t>22-097-000</t>
  </si>
  <si>
    <t>WAGNER, STEPHANIE R, TRUSTEE</t>
  </si>
  <si>
    <t>14 GERALD STREET REALTY TRUST</t>
  </si>
  <si>
    <t>14 GERALD ST</t>
  </si>
  <si>
    <t>20-360-000</t>
  </si>
  <si>
    <t>WAITE, JAN E</t>
  </si>
  <si>
    <t>1185 WASHINGTON ST</t>
  </si>
  <si>
    <t>12-018-000</t>
  </si>
  <si>
    <t>WALDEN, JULIE T &amp; MILLER, MARTHA C (TTEE</t>
  </si>
  <si>
    <t>STEELE YOUNG FAMILY TRUST OF 9/4/2019</t>
  </si>
  <si>
    <t>1543 WASHINGTON ST</t>
  </si>
  <si>
    <t>12-007-000</t>
  </si>
  <si>
    <t>WALES, ROLAND W &amp; DONNA W</t>
  </si>
  <si>
    <t>1538 WASHINGTON ST</t>
  </si>
  <si>
    <t>14-092-000</t>
  </si>
  <si>
    <t>WALFIELD, BRADFORD R &amp; DEBRA K</t>
  </si>
  <si>
    <t>75 WINSHIP ST</t>
  </si>
  <si>
    <t>22-067-000</t>
  </si>
  <si>
    <t>WALKER, CASEY &amp; KATIE</t>
  </si>
  <si>
    <t>15 NEWTON RD</t>
  </si>
  <si>
    <t>21-092-000</t>
  </si>
  <si>
    <t>WALKER, CHRISTOPHER V &amp; ELIZABETH E</t>
  </si>
  <si>
    <t>1063 HIGH ST</t>
  </si>
  <si>
    <t>22-052-000</t>
  </si>
  <si>
    <t>WALKER, KENNETH D &amp; BARBARA S</t>
  </si>
  <si>
    <t>10 NEWTON RD</t>
  </si>
  <si>
    <t>25-177-000</t>
  </si>
  <si>
    <t>WALKER, RICHARD D III &amp; PAULA H</t>
  </si>
  <si>
    <t>87 BEDFORD ST</t>
  </si>
  <si>
    <t>38-094-000</t>
  </si>
  <si>
    <t>WALLACE, BEVERLY M &amp; LOUTON H</t>
  </si>
  <si>
    <t>5 GODDARD ST</t>
  </si>
  <si>
    <t>04530-1607</t>
  </si>
  <si>
    <t>38-041-000</t>
  </si>
  <si>
    <t>WALLACE, CHRISTOPHER W &amp; DEBRA J</t>
  </si>
  <si>
    <t>29 MARSHALL AVE</t>
  </si>
  <si>
    <t>28-188-000</t>
  </si>
  <si>
    <t>WALLACE, DANIEL L &amp; CANDICE</t>
  </si>
  <si>
    <t>306 CENTRE ST</t>
  </si>
  <si>
    <t>04530-2007</t>
  </si>
  <si>
    <t>32-056-000</t>
  </si>
  <si>
    <t>WALLACE, DONALD O &amp; KEARA J</t>
  </si>
  <si>
    <t>18 RUSSELL ST</t>
  </si>
  <si>
    <t>04530-1811</t>
  </si>
  <si>
    <t>21-181-000</t>
  </si>
  <si>
    <t>WALLACE, JILL A</t>
  </si>
  <si>
    <t>RAYMOND, STEVEN D</t>
  </si>
  <si>
    <t>2 CARRIAGE HOUSE LN</t>
  </si>
  <si>
    <t>21-029-000</t>
  </si>
  <si>
    <t>WALLACE, OSCAR L, JR &amp; LINDA W</t>
  </si>
  <si>
    <t>44 PEARL ST</t>
  </si>
  <si>
    <t>01-009-000</t>
  </si>
  <si>
    <t>WALLACE, STEPHEN CHRISTOPHER</t>
  </si>
  <si>
    <t>WALLACE, TINA</t>
  </si>
  <si>
    <t>46 WEST CHOPS POINT RD</t>
  </si>
  <si>
    <t>26-112-000</t>
  </si>
  <si>
    <t>WALSH, LAUREL S &amp; SCHUETZ, JUSTIN G</t>
  </si>
  <si>
    <t>950 MIDDLE ST</t>
  </si>
  <si>
    <t>15-004-000</t>
  </si>
  <si>
    <t>WALTERS, LAURA C &amp;</t>
  </si>
  <si>
    <t>ENGLISH, CONNOR M M</t>
  </si>
  <si>
    <t>128 WHISKEAG RD</t>
  </si>
  <si>
    <t>21-050-000</t>
  </si>
  <si>
    <t>WALTON, ALAN L &amp; ELIZABETH M</t>
  </si>
  <si>
    <t>1019 MIDDLE ST</t>
  </si>
  <si>
    <t>33-026-000</t>
  </si>
  <si>
    <t>WALTON, AMY</t>
  </si>
  <si>
    <t>393 HIGH ST</t>
  </si>
  <si>
    <t>28-267-000</t>
  </si>
  <si>
    <t>WALTON, MICHAEL W</t>
  </si>
  <si>
    <t>67 ACADEMY ST</t>
  </si>
  <si>
    <t>26-032-000</t>
  </si>
  <si>
    <t>WALTZ, IRA O &amp;</t>
  </si>
  <si>
    <t>CHEETHAM, JEFFREY W</t>
  </si>
  <si>
    <t>109 OAK ST</t>
  </si>
  <si>
    <t>20-257-000</t>
  </si>
  <si>
    <t>WARD, DAVID L</t>
  </si>
  <si>
    <t>HATCH, KARL D</t>
  </si>
  <si>
    <t>20 MECHANIC ST</t>
  </si>
  <si>
    <t>25-181-000</t>
  </si>
  <si>
    <t>WARD, VIRGINIA F</t>
  </si>
  <si>
    <t>WARD, BRANDON</t>
  </si>
  <si>
    <t>6 KEEL ST</t>
  </si>
  <si>
    <t>27-072-000</t>
  </si>
  <si>
    <t>WAREHOUSE 12, LLC</t>
  </si>
  <si>
    <t>12 SCHOOL ST, 3R</t>
  </si>
  <si>
    <t>20-049-000</t>
  </si>
  <si>
    <t>WARFEL, SUZANNE  W</t>
  </si>
  <si>
    <t>36 MEADOW WY</t>
  </si>
  <si>
    <t>20-039-000</t>
  </si>
  <si>
    <t>WARK, GRETTA J</t>
  </si>
  <si>
    <t>25 MEADOW WAY</t>
  </si>
  <si>
    <t>25-274-000</t>
  </si>
  <si>
    <t>WARMUTH, SPENCER D</t>
  </si>
  <si>
    <t>ZANETELL, JESSICA LYNN</t>
  </si>
  <si>
    <t>10 PRATT ST</t>
  </si>
  <si>
    <t>20-349-000</t>
  </si>
  <si>
    <t>WARNER, CHRISTOPHER D &amp; DEBORAH L</t>
  </si>
  <si>
    <t>20-149-000</t>
  </si>
  <si>
    <t>WARNER, VICTORIA A</t>
  </si>
  <si>
    <t>18 VALLEY RD</t>
  </si>
  <si>
    <t>32-151-000</t>
  </si>
  <si>
    <t>WARREN, ALTON &amp; SHANNON</t>
  </si>
  <si>
    <t>345A INTERVALE RD</t>
  </si>
  <si>
    <t>28-298-000</t>
  </si>
  <si>
    <t>WARREN, ROBERT M &amp; JAMIE</t>
  </si>
  <si>
    <t>7301 MARC DR</t>
  </si>
  <si>
    <t>31-110-000</t>
  </si>
  <si>
    <t>WARREN, ROBERT T &amp; CLARK, MARYJANE</t>
  </si>
  <si>
    <t>38 WESTERN AVE</t>
  </si>
  <si>
    <t>21-193-000</t>
  </si>
  <si>
    <t>WASHINGTON STREET APARTMENTS, LLC</t>
  </si>
  <si>
    <t>C/O JOHN JAMES</t>
  </si>
  <si>
    <t>20-282-000</t>
  </si>
  <si>
    <t>WATERS, DAVID R &amp; NANCY C</t>
  </si>
  <si>
    <t>36 EAST MILAN ST</t>
  </si>
  <si>
    <t>04530-2823</t>
  </si>
  <si>
    <t>27-063-000</t>
  </si>
  <si>
    <t>WATERS, JEREMY R &amp; BETH</t>
  </si>
  <si>
    <t>818 MIDDLE ST</t>
  </si>
  <si>
    <t>33-153-000</t>
  </si>
  <si>
    <t>WATERS, MARY J</t>
  </si>
  <si>
    <t>49  PINE ST</t>
  </si>
  <si>
    <t>32-057-000</t>
  </si>
  <si>
    <t>WATERS, MATTHEW &amp; FITCH, VANESSA</t>
  </si>
  <si>
    <t>22 RUSSELL ST</t>
  </si>
  <si>
    <t>46-018-000</t>
  </si>
  <si>
    <t>WATSON, CRYSTAL &amp;</t>
  </si>
  <si>
    <t>MACNEIL, NICHOLAS</t>
  </si>
  <si>
    <t>4 Fairview Ln</t>
  </si>
  <si>
    <t>38-017-001</t>
  </si>
  <si>
    <t>WATT, EVELYN M</t>
  </si>
  <si>
    <t>221 WASHINGTON ST</t>
  </si>
  <si>
    <t>20-084-000</t>
  </si>
  <si>
    <t>WATTS, F JOANNE (TR)</t>
  </si>
  <si>
    <t>F JOANNE WATTS LIVING TRUST OF 1/02/19</t>
  </si>
  <si>
    <t>35 PARK ST</t>
  </si>
  <si>
    <t>26-068-000</t>
  </si>
  <si>
    <t>WAXMAN, HOWARD &amp;</t>
  </si>
  <si>
    <t>SCHINHOFER, LISA ANN</t>
  </si>
  <si>
    <t>945 HIGH ST</t>
  </si>
  <si>
    <t>33-096-000</t>
  </si>
  <si>
    <t>WEAFER, RICHARD L</t>
  </si>
  <si>
    <t>434 MIDDLE ST</t>
  </si>
  <si>
    <t>20-129-000</t>
  </si>
  <si>
    <t>WEARY, JESSICA N</t>
  </si>
  <si>
    <t>7 MOUNTAIN VIEW RD</t>
  </si>
  <si>
    <t>26-111-000</t>
  </si>
  <si>
    <t>WEAVER, SARAH FEDER (TTE)</t>
  </si>
  <si>
    <t>LINDA SKERNICK &amp; YVES A FEDER IRR TRUST</t>
  </si>
  <si>
    <t>45 COOPER DR</t>
  </si>
  <si>
    <t>GLASTONBURY</t>
  </si>
  <si>
    <t>06033</t>
  </si>
  <si>
    <t>26-010-000</t>
  </si>
  <si>
    <t>WEBB, WILLIAM BRUCE</t>
  </si>
  <si>
    <t>12 GREEN ST</t>
  </si>
  <si>
    <t>26-011-000</t>
  </si>
  <si>
    <t>43-048-000</t>
  </si>
  <si>
    <t>WEBBER, KIRK H &amp; CHANDLER, PETER (TTEES)</t>
  </si>
  <si>
    <t>CHANWEBB LIVING TRUST</t>
  </si>
  <si>
    <t>4 STONEWALL CROSSING</t>
  </si>
  <si>
    <t>28-300-000</t>
  </si>
  <si>
    <t>WEBBERT, MARGARET A</t>
  </si>
  <si>
    <t>PLAISTED, MICHAEL A</t>
  </si>
  <si>
    <t>19 ALLEN ST</t>
  </si>
  <si>
    <t>28-086-000</t>
  </si>
  <si>
    <t>WEBSTER, CARL H</t>
  </si>
  <si>
    <t>103 COURT ST</t>
  </si>
  <si>
    <t>13-014-000</t>
  </si>
  <si>
    <t>WEBSTER, DAVID J &amp; SUSAN E</t>
  </si>
  <si>
    <t>1473 HIGH ST</t>
  </si>
  <si>
    <t>25-065-000</t>
  </si>
  <si>
    <t>WEIL, DAVID M</t>
  </si>
  <si>
    <t>2860 WHITE OAK DR</t>
  </si>
  <si>
    <t>33-060-000</t>
  </si>
  <si>
    <t>WELCH, KEVIN R &amp; RUTH V</t>
  </si>
  <si>
    <t>35 CHERRY ST</t>
  </si>
  <si>
    <t>20-188-000</t>
  </si>
  <si>
    <t>WELCH, MICHAEL T</t>
  </si>
  <si>
    <t>700 12th ST NW STE 700</t>
  </si>
  <si>
    <t>PMB 91838</t>
  </si>
  <si>
    <t>20005</t>
  </si>
  <si>
    <t>31-067-001</t>
  </si>
  <si>
    <t>STATE  C</t>
  </si>
  <si>
    <t>WELKLEY, JACK L TR</t>
  </si>
  <si>
    <t>MARY MARGARET LOWERY LIVING TRUST</t>
  </si>
  <si>
    <t>C/O WALGREEN CO REAL ESTATE PR</t>
  </si>
  <si>
    <t>PO BOX 1159</t>
  </si>
  <si>
    <t>IL</t>
  </si>
  <si>
    <t>60015</t>
  </si>
  <si>
    <t>28-258-000</t>
  </si>
  <si>
    <t>WELLINGS-HAMLIN, ZEDEKIAH C</t>
  </si>
  <si>
    <t>75 ACADEMY ST</t>
  </si>
  <si>
    <t>15-034-000</t>
  </si>
  <si>
    <t>WELLS, ALLEN</t>
  </si>
  <si>
    <t>WELLS, KATHERINE C</t>
  </si>
  <si>
    <t>153  WHISKEAG RD</t>
  </si>
  <si>
    <t>39-037-000</t>
  </si>
  <si>
    <t>WELLS, JONATHAN T</t>
  </si>
  <si>
    <t>422 LIMERICK RD</t>
  </si>
  <si>
    <t>31-048-000</t>
  </si>
  <si>
    <t>WELNER, ROBERT F &amp; MARY 1</t>
  </si>
  <si>
    <t>6 EVERGREEN ST</t>
  </si>
  <si>
    <t>04530-2027</t>
  </si>
  <si>
    <t>25-169-000</t>
  </si>
  <si>
    <t>WELSH, MARK H &amp; BILLIE C</t>
  </si>
  <si>
    <t>127 BEDFORD ST</t>
  </si>
  <si>
    <t>16-034-000</t>
  </si>
  <si>
    <t>WENTWORTH, LISHA L</t>
  </si>
  <si>
    <t>7 CEDAR LN</t>
  </si>
  <si>
    <t>21-054-000</t>
  </si>
  <si>
    <t>WERTIN, WREN BOVA</t>
  </si>
  <si>
    <t>995 MIDDLE ST</t>
  </si>
  <si>
    <t>33-152-000</t>
  </si>
  <si>
    <t>WEST, BARBARA</t>
  </si>
  <si>
    <t>53 PINE ST</t>
  </si>
  <si>
    <t>14-090-000</t>
  </si>
  <si>
    <t>WEST, DAVID</t>
  </si>
  <si>
    <t>723 MIDDLE ST, UNIT 3</t>
  </si>
  <si>
    <t>28-194-000</t>
  </si>
  <si>
    <t>WEST, RAYANNE L</t>
  </si>
  <si>
    <t>87 BLUFF RD</t>
  </si>
  <si>
    <t>26-258-321</t>
  </si>
  <si>
    <t>WESTCOTT, DANIELLE &amp;</t>
  </si>
  <si>
    <t>GOODWIN, PETER W</t>
  </si>
  <si>
    <t>155 COMMERCIAL ST UNIT 201</t>
  </si>
  <si>
    <t>20-184-000</t>
  </si>
  <si>
    <t>WESTERN VALLEY, LLC</t>
  </si>
  <si>
    <t>21-009-000</t>
  </si>
  <si>
    <t>25-208-000</t>
  </si>
  <si>
    <t>33-179-000</t>
  </si>
  <si>
    <t>WESTFALL, ROBERT C</t>
  </si>
  <si>
    <t>25 PINE ST</t>
  </si>
  <si>
    <t>04530-1706</t>
  </si>
  <si>
    <t>13-029-000</t>
  </si>
  <si>
    <t>WESTLAKE, ROBERT N &amp; JUDITH A</t>
  </si>
  <si>
    <t>1484 WASHINGTON ST</t>
  </si>
  <si>
    <t>28-305-000</t>
  </si>
  <si>
    <t>WESTON, KENNETH B &amp; SUSAN CHICHETTO</t>
  </si>
  <si>
    <t>18 ALLEN ST</t>
  </si>
  <si>
    <t>20-219-000</t>
  </si>
  <si>
    <t>WESTON, LYNN</t>
  </si>
  <si>
    <t>5 VALLEY RD</t>
  </si>
  <si>
    <t>19-019-000</t>
  </si>
  <si>
    <t>WETHERBEE, DAVID J &amp; MARY JO</t>
  </si>
  <si>
    <t>11 SEEKINS DR</t>
  </si>
  <si>
    <t>33-010-000</t>
  </si>
  <si>
    <t>WEYMOUTH, IAN M</t>
  </si>
  <si>
    <t>PO BOX 263</t>
  </si>
  <si>
    <t>04032-0263</t>
  </si>
  <si>
    <t>29-031-000</t>
  </si>
  <si>
    <t>WFP REALTY LLC</t>
  </si>
  <si>
    <t>15 WING FARM PKWY</t>
  </si>
  <si>
    <t>4022</t>
  </si>
  <si>
    <t>Industrial Bldg</t>
  </si>
  <si>
    <t>31-042-000</t>
  </si>
  <si>
    <t>WHALEN, JEFFREY M</t>
  </si>
  <si>
    <t>39 WEST ST</t>
  </si>
  <si>
    <t>21-192-000</t>
  </si>
  <si>
    <t>WHEELER, AMANDA</t>
  </si>
  <si>
    <t>1190 RIVER RD</t>
  </si>
  <si>
    <t>27-018-000</t>
  </si>
  <si>
    <t>WHEELER, SUSAN C &amp; BLAKE W</t>
  </si>
  <si>
    <t>739 HIGH ST</t>
  </si>
  <si>
    <t>04530-2509</t>
  </si>
  <si>
    <t>26-190-001</t>
  </si>
  <si>
    <t>WHEELER, WALTON M III &amp; KATHERINE N</t>
  </si>
  <si>
    <t>17 NORTH ST</t>
  </si>
  <si>
    <t>20-044-000</t>
  </si>
  <si>
    <t>WHITCOMB, DUSTIN C &amp;</t>
  </si>
  <si>
    <t>FRASER, KATHERINE L</t>
  </si>
  <si>
    <t>24 MEADOW WY</t>
  </si>
  <si>
    <t>25-028-000</t>
  </si>
  <si>
    <t>WHITE, A CURTIS &amp; EMI K</t>
  </si>
  <si>
    <t>10 ANDREWS RD</t>
  </si>
  <si>
    <t>27-007-000</t>
  </si>
  <si>
    <t>WHITE, ARTHUR W (SJT)</t>
  </si>
  <si>
    <t>788 HIGH ST</t>
  </si>
  <si>
    <t>16-056-000</t>
  </si>
  <si>
    <t>WHITE, DOROTHY J (SJT)</t>
  </si>
  <si>
    <t>57 RIDGE RD</t>
  </si>
  <si>
    <t>16-060-000</t>
  </si>
  <si>
    <t>28-317-000</t>
  </si>
  <si>
    <t>WHITE, MEREDITH M</t>
  </si>
  <si>
    <t>277 CENTRE ST</t>
  </si>
  <si>
    <t>16-007-000</t>
  </si>
  <si>
    <t>WHITE, MICHAEL F</t>
  </si>
  <si>
    <t>74 RIDGE RD</t>
  </si>
  <si>
    <t>25-006-000</t>
  </si>
  <si>
    <t>WHITE, PAMELA E</t>
  </si>
  <si>
    <t>12 COBB RD</t>
  </si>
  <si>
    <t>37-001-000</t>
  </si>
  <si>
    <t>WHITE, STEPHEN C &amp; MARION R</t>
  </si>
  <si>
    <t>217 HIGH ST</t>
  </si>
  <si>
    <t>31-080-000</t>
  </si>
  <si>
    <t>WHITE, STEPHEN D</t>
  </si>
  <si>
    <t>75 RICHARDSON ST</t>
  </si>
  <si>
    <t>25-118-000</t>
  </si>
  <si>
    <t>WHITE, SUZANNE C</t>
  </si>
  <si>
    <t>47 WINDJAMMER WAY</t>
  </si>
  <si>
    <t>13-040-000</t>
  </si>
  <si>
    <t>WHITE, URSULA J  &amp; CORALIE B TRUSTEES</t>
  </si>
  <si>
    <t>WHITE FAMILY REVOCABLE TRUST</t>
  </si>
  <si>
    <t>12 RIDGEWOOD RD</t>
  </si>
  <si>
    <t>20-231-000</t>
  </si>
  <si>
    <t>WHITEHEAD, CARLA S (TTEE)</t>
  </si>
  <si>
    <t>CARLA S WHITEHEAD LIVING TRUST</t>
  </si>
  <si>
    <t>37 OLIVER ST</t>
  </si>
  <si>
    <t>20-165-000</t>
  </si>
  <si>
    <t>WHITEHEAD, DEIRDRE</t>
  </si>
  <si>
    <t>240 OLD COUNTY ROAD</t>
  </si>
  <si>
    <t>PEMBROKE</t>
  </si>
  <si>
    <t>04666</t>
  </si>
  <si>
    <t>05-012-000</t>
  </si>
  <si>
    <t>WHITING, ELLEN &amp; CHRIS</t>
  </si>
  <si>
    <t>35 WEST CHOPS POINT RD</t>
  </si>
  <si>
    <t>15-050-001</t>
  </si>
  <si>
    <t>WHITLOCK, BENJAMIN  TRAVIS</t>
  </si>
  <si>
    <t>WHITLOCK, MELANIE</t>
  </si>
  <si>
    <t>11 SEWALL LN</t>
  </si>
  <si>
    <t>43-016-000</t>
  </si>
  <si>
    <t>WHITMAN, ANDREW A &amp; CAMMY C</t>
  </si>
  <si>
    <t>53 LEMONT ST</t>
  </si>
  <si>
    <t>04530-1653</t>
  </si>
  <si>
    <t>27-239-000</t>
  </si>
  <si>
    <t>WHITNEY, DONNA J</t>
  </si>
  <si>
    <t>22 LIBERTY ST</t>
  </si>
  <si>
    <t>04530-1924</t>
  </si>
  <si>
    <t>25-156-000</t>
  </si>
  <si>
    <t>WHITNEY, MICHAEL &amp; OLIVE</t>
  </si>
  <si>
    <t>188 NORTH ST</t>
  </si>
  <si>
    <t>25-257-000</t>
  </si>
  <si>
    <t>WHITT, KRISTIAN</t>
  </si>
  <si>
    <t>213 OAK ST</t>
  </si>
  <si>
    <t>28-260-000</t>
  </si>
  <si>
    <t>WHITTAKER, JON</t>
  </si>
  <si>
    <t>20 MASSACHUSETTS AVE</t>
  </si>
  <si>
    <t>28-263-003</t>
  </si>
  <si>
    <t>28-146-000</t>
  </si>
  <si>
    <t>WHITTAKER, SUSAN</t>
  </si>
  <si>
    <t>28 FLORAL ST</t>
  </si>
  <si>
    <t>26-137-000</t>
  </si>
  <si>
    <t>WHOLE HOUSE, LLC</t>
  </si>
  <si>
    <t>28 CUMBERLAND AVE</t>
  </si>
  <si>
    <t>27-244-000</t>
  </si>
  <si>
    <t>31-091-000</t>
  </si>
  <si>
    <t>26-128-000</t>
  </si>
  <si>
    <t>WIEMERS, EUGENE &amp; JENNINGS, NANCY TRS</t>
  </si>
  <si>
    <t>NANCY JENNINGS LIVING TRUST 10/27/2008</t>
  </si>
  <si>
    <t>959 MIDDLE ST</t>
  </si>
  <si>
    <t>09-011-000</t>
  </si>
  <si>
    <t>WILDES, BRUCE S</t>
  </si>
  <si>
    <t>PO BOX 54</t>
  </si>
  <si>
    <t>09-014-000</t>
  </si>
  <si>
    <t>WILDES, NATHANIEL &amp;</t>
  </si>
  <si>
    <t>PACHECO, JAMISON</t>
  </si>
  <si>
    <t>245 RIDGE RD</t>
  </si>
  <si>
    <t>42-012-000</t>
  </si>
  <si>
    <t>WILEY, JON R &amp; JOAN E</t>
  </si>
  <si>
    <t>2 RIVERVIEW RD</t>
  </si>
  <si>
    <t>20-250-000</t>
  </si>
  <si>
    <t>WILHELM, SCOTT S (SJT)</t>
  </si>
  <si>
    <t>1234 WASHINGTON ST</t>
  </si>
  <si>
    <t>20-251-000</t>
  </si>
  <si>
    <t>25-034-000</t>
  </si>
  <si>
    <t>WILKINS, LLOYD R &amp; MARY E</t>
  </si>
  <si>
    <t>22 ANDREWS RD</t>
  </si>
  <si>
    <t>20-080-000</t>
  </si>
  <si>
    <t>WILLEY, JASON C &amp; MELISSA A</t>
  </si>
  <si>
    <t>1288 HIGH ST</t>
  </si>
  <si>
    <t>31-016-000</t>
  </si>
  <si>
    <t>WILLEY, JOHN H JR &amp; MELANIE</t>
  </si>
  <si>
    <t>534 HIGH ST</t>
  </si>
  <si>
    <t>15-019-000</t>
  </si>
  <si>
    <t>WILLEY, LEFOREST A &amp; SHARLENE F</t>
  </si>
  <si>
    <t>30 NORTH BATH ROAD</t>
  </si>
  <si>
    <t>15-012-000</t>
  </si>
  <si>
    <t>WILLIAMS, CARL L (TTEE)</t>
  </si>
  <si>
    <t>CARL L WILLIAMS LIVING TRUST OF 12-8-15</t>
  </si>
  <si>
    <t>200 WHISKEAG RD</t>
  </si>
  <si>
    <t>19-024-000</t>
  </si>
  <si>
    <t>WILLIAMS, DARREN M &amp;</t>
  </si>
  <si>
    <t>TUTTLE-WILLIAMS, LAURA</t>
  </si>
  <si>
    <t>1 Seekins Dr</t>
  </si>
  <si>
    <t>20-170-000</t>
  </si>
  <si>
    <t>WILLIAMS, DEBORAH A</t>
  </si>
  <si>
    <t>38 FARRIN ST</t>
  </si>
  <si>
    <t>45-016-000</t>
  </si>
  <si>
    <t>WILLIAMS, DEBORAH LEE</t>
  </si>
  <si>
    <t>9 FAIRVIEW LN</t>
  </si>
  <si>
    <t>33-150-000</t>
  </si>
  <si>
    <t>WILLIAMS, GILBERTE A</t>
  </si>
  <si>
    <t>57 PINE ST</t>
  </si>
  <si>
    <t>04530-1742</t>
  </si>
  <si>
    <t>33-151-000</t>
  </si>
  <si>
    <t>25-084-000</t>
  </si>
  <si>
    <t>WILLIAMS, IVY KATHERINE</t>
  </si>
  <si>
    <t>136 BEDFORD ST</t>
  </si>
  <si>
    <t>07-018-001</t>
  </si>
  <si>
    <t>WILLIAMS, JEAN ANN</t>
  </si>
  <si>
    <t>92 STONY ISLAND RD</t>
  </si>
  <si>
    <t>45-019-000</t>
  </si>
  <si>
    <t>WILLIAMS, JOHN R JR</t>
  </si>
  <si>
    <t>WILLIAM, KARIN B</t>
  </si>
  <si>
    <t>376 MAIN RD</t>
  </si>
  <si>
    <t>20-120-000</t>
  </si>
  <si>
    <t>WILLIAMS, KATHLEEN E</t>
  </si>
  <si>
    <t>1271 HIGH ST</t>
  </si>
  <si>
    <t>20-167-000</t>
  </si>
  <si>
    <t>WILLIAMS, LINDA A</t>
  </si>
  <si>
    <t>93 OLIVER ST</t>
  </si>
  <si>
    <t>21-172-000</t>
  </si>
  <si>
    <t>WILLIAMS, M RANDALL</t>
  </si>
  <si>
    <t>11 VAUGHAN RD</t>
  </si>
  <si>
    <t>HALLOWELL</t>
  </si>
  <si>
    <t>04347</t>
  </si>
  <si>
    <t>45-022-000</t>
  </si>
  <si>
    <t>WILLIAMS, STEVEN B &amp; STEVEN L</t>
  </si>
  <si>
    <t>23 PLUMMER ST</t>
  </si>
  <si>
    <t>45-016-001</t>
  </si>
  <si>
    <t>WILLIAMS, THOMAS D</t>
  </si>
  <si>
    <t>12 FAIRVIEW LN</t>
  </si>
  <si>
    <t>26-042-000</t>
  </si>
  <si>
    <t>WILLIAMSON, KIMBERLY W</t>
  </si>
  <si>
    <t>WILLIAMSON, BENJAMIN M</t>
  </si>
  <si>
    <t>22 BEDFORD ST</t>
  </si>
  <si>
    <t>20-137-000</t>
  </si>
  <si>
    <t>WILSON, CATHERINE R</t>
  </si>
  <si>
    <t>29 VALLEY RD</t>
  </si>
  <si>
    <t>28-295-000</t>
  </si>
  <si>
    <t>WILSON, ERIN R</t>
  </si>
  <si>
    <t>22 SNOW PARK</t>
  </si>
  <si>
    <t>43-003-000</t>
  </si>
  <si>
    <t>WILSON, JOYCE E</t>
  </si>
  <si>
    <t>21 WEBBER AVE</t>
  </si>
  <si>
    <t>20-235-000</t>
  </si>
  <si>
    <t>WILSON, KIM M</t>
  </si>
  <si>
    <t>29 OLIVER ST</t>
  </si>
  <si>
    <t>27-119-000</t>
  </si>
  <si>
    <t>WILSON'S DRUG STORE</t>
  </si>
  <si>
    <t>114 FRONT ST</t>
  </si>
  <si>
    <t>04530-2607</t>
  </si>
  <si>
    <t>26-266-000</t>
  </si>
  <si>
    <t>WINDWARD PROPERTIES, LLC</t>
  </si>
  <si>
    <t>PO BOX 522</t>
  </si>
  <si>
    <t>43-020-001</t>
  </si>
  <si>
    <t>43-020-002</t>
  </si>
  <si>
    <t>43-020-003</t>
  </si>
  <si>
    <t>24-004-000</t>
  </si>
  <si>
    <t>WING FARM HOLDINGS LLC</t>
  </si>
  <si>
    <t>37 WING FARM PARKWAY</t>
  </si>
  <si>
    <t>29-010-000</t>
  </si>
  <si>
    <t>WINGFARM ASSOC</t>
  </si>
  <si>
    <t>38-018-000</t>
  </si>
  <si>
    <t>WINGLASS, KATHRYN K</t>
  </si>
  <si>
    <t>THURBER, CHARLES H</t>
  </si>
  <si>
    <t>178 WASHINGTON ST</t>
  </si>
  <si>
    <t>25-146-000</t>
  </si>
  <si>
    <t>WINN, BRADY-ANNE</t>
  </si>
  <si>
    <t>GODIN, SAMUEL R</t>
  </si>
  <si>
    <t>28-103-000</t>
  </si>
  <si>
    <t>WINSLOW COURT LLC</t>
  </si>
  <si>
    <t>5 MOSQUITO RUN</t>
  </si>
  <si>
    <t>27-165-001</t>
  </si>
  <si>
    <t>WIRICK, WENONAH</t>
  </si>
  <si>
    <t>45-030-000</t>
  </si>
  <si>
    <t>WIRICK, WENONAH M &amp; ANDREI, JOSHUA C</t>
  </si>
  <si>
    <t>160 HALE POND RD</t>
  </si>
  <si>
    <t>25-275-000</t>
  </si>
  <si>
    <t>WIRTANEN, AMY LEIGH</t>
  </si>
  <si>
    <t>18 COTTAGE LN</t>
  </si>
  <si>
    <t>BOOTHBAY</t>
  </si>
  <si>
    <t>04537</t>
  </si>
  <si>
    <t>38-019-000</t>
  </si>
  <si>
    <t>WISE, SANDRA R</t>
  </si>
  <si>
    <t>MARTIN, BRIAN E</t>
  </si>
  <si>
    <t>204  WASHINGTON ST</t>
  </si>
  <si>
    <t>20-182-000</t>
  </si>
  <si>
    <t>WITKOWSKI, MARY E &amp; BUEHRER, FREDERICK W</t>
  </si>
  <si>
    <t>41 BEACON ST</t>
  </si>
  <si>
    <t>33-069-000</t>
  </si>
  <si>
    <t>WOJTYSIAK, CHARLY</t>
  </si>
  <si>
    <t>WOJTYSIAK, JOSEPH V</t>
  </si>
  <si>
    <t>54  WEEKS ST</t>
  </si>
  <si>
    <t>31-014-000</t>
  </si>
  <si>
    <t>WOLF NECK HOUSING ASSOC</t>
  </si>
  <si>
    <t>33-016-000</t>
  </si>
  <si>
    <t>WOLF, WILBUR J</t>
  </si>
  <si>
    <t>467 HIGH ST</t>
  </si>
  <si>
    <t>43-015-000</t>
  </si>
  <si>
    <t>WOLFE, THEODORE E &amp; PHYLLIS A</t>
  </si>
  <si>
    <t>59 LEMONT ST</t>
  </si>
  <si>
    <t>38-100-000</t>
  </si>
  <si>
    <t>WOLFEL, KENDRA V &amp; TRAVIS J</t>
  </si>
  <si>
    <t>237 HIGH ST</t>
  </si>
  <si>
    <t>04530-1655</t>
  </si>
  <si>
    <t>33-035-000</t>
  </si>
  <si>
    <t>WOLFERT, HANNAH R &amp; WILLIAM R</t>
  </si>
  <si>
    <t>356 MIDDLE ST</t>
  </si>
  <si>
    <t>13-049-000</t>
  </si>
  <si>
    <t>WOLFF, GEOFFREY A &amp; PRISCILLA P</t>
  </si>
  <si>
    <t>1507 WASHINGTON ST</t>
  </si>
  <si>
    <t>26-258-412</t>
  </si>
  <si>
    <t>FRONT  102</t>
  </si>
  <si>
    <t>WOLFF, REGIE L (TTEE)</t>
  </si>
  <si>
    <t>REGIE L WOLFF REVOCABLE TRUST</t>
  </si>
  <si>
    <t>641 RAWLS AVE</t>
  </si>
  <si>
    <t>34236</t>
  </si>
  <si>
    <t>26-030-000</t>
  </si>
  <si>
    <t>WOLVEN, AMOS M</t>
  </si>
  <si>
    <t>38-111-000</t>
  </si>
  <si>
    <t>WONG, RICHARD E &amp; AMES, TIFFANY</t>
  </si>
  <si>
    <t>2 MITCHELL RD</t>
  </si>
  <si>
    <t>10-013-000</t>
  </si>
  <si>
    <t>WOOD</t>
  </si>
  <si>
    <t>WOOD ISLAND FAMILY ASSOCIATES, LLC</t>
  </si>
  <si>
    <t>67 Spring Glen Drive</t>
  </si>
  <si>
    <t>Granby</t>
  </si>
  <si>
    <t>06035-2625</t>
  </si>
  <si>
    <t>25-025-000</t>
  </si>
  <si>
    <t>WOOD, PAUL V</t>
  </si>
  <si>
    <t>4 ANDREWS RD, UNIT B</t>
  </si>
  <si>
    <t>20-259-000</t>
  </si>
  <si>
    <t>WOODD, ROSE MARY</t>
  </si>
  <si>
    <t>30 MECHANIC ST</t>
  </si>
  <si>
    <t>20-327-000</t>
  </si>
  <si>
    <t>WOODS, DEBORAH J</t>
  </si>
  <si>
    <t>26 DRUMMOND POINT</t>
  </si>
  <si>
    <t>25-133-000</t>
  </si>
  <si>
    <t>WOODS, ESTRELLA K</t>
  </si>
  <si>
    <t>PO BOX 3952</t>
  </si>
  <si>
    <t>TELLURIDE</t>
  </si>
  <si>
    <t>81435</t>
  </si>
  <si>
    <t>21-151-000</t>
  </si>
  <si>
    <t>WOODS, HEATHER</t>
  </si>
  <si>
    <t>27 DUMMER ST</t>
  </si>
  <si>
    <t>21-152-000</t>
  </si>
  <si>
    <t>19-028-000</t>
  </si>
  <si>
    <t>WORTHLEY, BRIAN R</t>
  </si>
  <si>
    <t>11B AEGIS DR</t>
  </si>
  <si>
    <t>28-286-000</t>
  </si>
  <si>
    <t>WRIGHT, ANDREW &amp; VICTORIA</t>
  </si>
  <si>
    <t>36 LINCOLN ST</t>
  </si>
  <si>
    <t>28-316-000</t>
  </si>
  <si>
    <t>Wright, Bruce &amp; Cindy</t>
  </si>
  <si>
    <t>85 Endlebrekt Rd</t>
  </si>
  <si>
    <t>Edgecomb</t>
  </si>
  <si>
    <t>04556</t>
  </si>
  <si>
    <t>28-070-000</t>
  </si>
  <si>
    <t>WRIGHT, BRUCE R &amp; CINDY S</t>
  </si>
  <si>
    <t>85 ENDLEBREKT RD</t>
  </si>
  <si>
    <t>EDGECOMB</t>
  </si>
  <si>
    <t>14-059-000</t>
  </si>
  <si>
    <t>WRIGHT, ELIZABETH  J</t>
  </si>
  <si>
    <t>8 BARQUE RD</t>
  </si>
  <si>
    <t>14-061-000</t>
  </si>
  <si>
    <t>13-056-000</t>
  </si>
  <si>
    <t>WRIGHT, MONICA &amp; AMOS</t>
  </si>
  <si>
    <t>1485 WASHINGTON ST</t>
  </si>
  <si>
    <t>16-051-000</t>
  </si>
  <si>
    <t>WRIGHT, RODNEY D &amp; LORI A</t>
  </si>
  <si>
    <t>89 RIDGE RD</t>
  </si>
  <si>
    <t>19-016-000</t>
  </si>
  <si>
    <t>WRIGHT, SARA E &amp;</t>
  </si>
  <si>
    <t>LAROCHELLE, LAWRENCE R</t>
  </si>
  <si>
    <t>17 SEEKINS DRIVE</t>
  </si>
  <si>
    <t>31-051-025</t>
  </si>
  <si>
    <t>WRIGHT, VIRGINIA MAE</t>
  </si>
  <si>
    <t>25 PINE HILL DR</t>
  </si>
  <si>
    <t>45-009-000</t>
  </si>
  <si>
    <t>WILLIAMS</t>
  </si>
  <si>
    <t>WULF, DAVID M</t>
  </si>
  <si>
    <t>STONE-WULF, DEBORAH L</t>
  </si>
  <si>
    <t>1285 MONROE ST</t>
  </si>
  <si>
    <t>HERNDON</t>
  </si>
  <si>
    <t>20170</t>
  </si>
  <si>
    <t>38-006-000</t>
  </si>
  <si>
    <t>WYLIE, TIMOTHY J</t>
  </si>
  <si>
    <t>PISTELL, EMILY E</t>
  </si>
  <si>
    <t>301 WASHINGTON ST</t>
  </si>
  <si>
    <t>07-011-001</t>
  </si>
  <si>
    <t>WYMAN, EDWARD ARTHUR &amp; KELLY LYNN</t>
  </si>
  <si>
    <t>7 STONY ISLAND RD</t>
  </si>
  <si>
    <t>25-026-000</t>
  </si>
  <si>
    <t>WYMAN, JEROD</t>
  </si>
  <si>
    <t>6 MERGANSER LN</t>
  </si>
  <si>
    <t>21-122-000</t>
  </si>
  <si>
    <t>XELA, LLC</t>
  </si>
  <si>
    <t>28-094-000</t>
  </si>
  <si>
    <t>31-051-063</t>
  </si>
  <si>
    <t>YANKUM, MATTHEW J</t>
  </si>
  <si>
    <t>296 STEVENSON RD</t>
  </si>
  <si>
    <t>LITCHFIELD</t>
  </si>
  <si>
    <t>32-099-000</t>
  </si>
  <si>
    <t>CROOKER</t>
  </si>
  <si>
    <t>YEATON, RICKY J</t>
  </si>
  <si>
    <t>6 CROOKER ST</t>
  </si>
  <si>
    <t>04530-1904</t>
  </si>
  <si>
    <t>20-069-000</t>
  </si>
  <si>
    <t>YOAKUM, MATTHEW THOMAS</t>
  </si>
  <si>
    <t>YOAKUM, AMY A</t>
  </si>
  <si>
    <t>210 CRESCENT AVE</t>
  </si>
  <si>
    <t>02910</t>
  </si>
  <si>
    <t>21-115-000</t>
  </si>
  <si>
    <t>YORK STREET PROPERTY LLC</t>
  </si>
  <si>
    <t>188 FORESIDE RD</t>
  </si>
  <si>
    <t>19-059-000</t>
  </si>
  <si>
    <t>YOULAND, MARY A &amp; DENNIS A &amp;</t>
  </si>
  <si>
    <t>LURO, MARK R</t>
  </si>
  <si>
    <t>PO BOX 192, 17 REED RD</t>
  </si>
  <si>
    <t>27-209-000</t>
  </si>
  <si>
    <t>YOUNG, ARNOLD C &amp; CHERYL A</t>
  </si>
  <si>
    <t>54 GRANITE ST</t>
  </si>
  <si>
    <t>26-180-000</t>
  </si>
  <si>
    <t>YOUNG, DEBORAH L</t>
  </si>
  <si>
    <t>YOUNG, ROBERT A</t>
  </si>
  <si>
    <t>217 B STREET</t>
  </si>
  <si>
    <t>SALT LAKE CITY</t>
  </si>
  <si>
    <t>UT</t>
  </si>
  <si>
    <t>84103-2510</t>
  </si>
  <si>
    <t>39-041-000</t>
  </si>
  <si>
    <t>YOUNG, JAMES</t>
  </si>
  <si>
    <t>135 MIDDLE ST</t>
  </si>
  <si>
    <t>39-042-000</t>
  </si>
  <si>
    <t>21-206-000</t>
  </si>
  <si>
    <t>YOUNG, MARK D &amp;</t>
  </si>
  <si>
    <t>MATHER, KAREN E</t>
  </si>
  <si>
    <t>1023 Washington St</t>
  </si>
  <si>
    <t>20-346-000</t>
  </si>
  <si>
    <t>YOUNG, SCOTT F &amp; HILL, JENNIFER YOUNG &amp;</t>
  </si>
  <si>
    <t>TETI, PATRICIA Y</t>
  </si>
  <si>
    <t>5 TWELVE OAKS DRIVE SE</t>
  </si>
  <si>
    <t>CARTERSVILLE</t>
  </si>
  <si>
    <t>30120</t>
  </si>
  <si>
    <t>27-089-000</t>
  </si>
  <si>
    <t>YUAN REALTY, LLC</t>
  </si>
  <si>
    <t>27-090-000</t>
  </si>
  <si>
    <t>25-115-000</t>
  </si>
  <si>
    <t>YUREK, EDWARD &amp; SUSAN M</t>
  </si>
  <si>
    <t>21-071-000</t>
  </si>
  <si>
    <t>ZAHN, CHARLOTTE</t>
  </si>
  <si>
    <t>999 HIGH ST</t>
  </si>
  <si>
    <t>31-051-051</t>
  </si>
  <si>
    <t>ZAK, MICHAEL A</t>
  </si>
  <si>
    <t>51 PINE HILL DR</t>
  </si>
  <si>
    <t>25-149-000</t>
  </si>
  <si>
    <t>ZAMORA, GILBERT P &amp;</t>
  </si>
  <si>
    <t>CIOE-ZAMORA, JUDITH R</t>
  </si>
  <si>
    <t>1255 FORRESTAL AVE</t>
  </si>
  <si>
    <t>SAN JOSE</t>
  </si>
  <si>
    <t>95110</t>
  </si>
  <si>
    <t>27-201-000</t>
  </si>
  <si>
    <t>ZELINKA, STEVE A &amp; CYNTHIA K</t>
  </si>
  <si>
    <t>714 MIDDLE ST</t>
  </si>
  <si>
    <t>04530-2525</t>
  </si>
  <si>
    <t>21-095-000</t>
  </si>
  <si>
    <t>ZILICH, CHRISTOPHER P</t>
  </si>
  <si>
    <t>ZILICH, SHANTI M</t>
  </si>
  <si>
    <t>1051 HIGH ST</t>
  </si>
  <si>
    <t>01-010-000</t>
  </si>
  <si>
    <t>ZITTEL, JOHN D (SJT)</t>
  </si>
  <si>
    <t>48 WEST CHOPS POINT RD</t>
  </si>
  <si>
    <t>22-082-000</t>
  </si>
  <si>
    <t>ZOURI, ODETTE T</t>
  </si>
  <si>
    <t>6 CRAWFORD DR</t>
  </si>
  <si>
    <t>34-024-000</t>
  </si>
  <si>
    <t>ZRIOKA, SOFIA K</t>
  </si>
  <si>
    <t>454 HIGH ST</t>
  </si>
  <si>
    <t>05-019-000</t>
  </si>
  <si>
    <t>ZUGEHOER, ANN G</t>
  </si>
  <si>
    <t>20 POGY LN</t>
  </si>
  <si>
    <t>15-028-000</t>
  </si>
  <si>
    <t>ZWAAN, ETHAN M</t>
  </si>
  <si>
    <t>191 WHISKEAG RD</t>
  </si>
  <si>
    <t>32-161-000</t>
  </si>
  <si>
    <t>ZWAAN, HEIDI AYER</t>
  </si>
  <si>
    <t>46 SAM MOORE RD</t>
  </si>
  <si>
    <t>NAME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</si>
</sst>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3" fontId="0" fillId="0" borderId="0" xfId="1" applyFont="1" applyAlignment="1">
      <alignment wrapText="1"/>
    </xf>
    <xf numFmtId="164" fontId="2" fillId="0" borderId="0" xfId="2" applyNumberFormat="1" applyFont="1" applyAlignment="1">
      <alignment wrapText="1"/>
    </xf>
    <xf numFmtId="164" fontId="0" fillId="0" borderId="0" xfId="2" applyNumberFormat="1" applyFont="1" applyAlignment="1">
      <alignment wrapText="1"/>
    </xf>
    <xf numFmtId="44" fontId="0" fillId="0" borderId="0" xfId="2" applyFont="1" applyAlignment="1">
      <alignment wrapText="1"/>
    </xf>
    <xf numFmtId="8" fontId="0" fillId="0" borderId="0" xfId="2" applyNumberFormat="1" applyFont="1" applyAlignment="1">
      <alignment wrapText="1"/>
    </xf>
    <xf numFmtId="49" fontId="0" fillId="0" borderId="0" xfId="0" applyNumberFormat="1"/>
    <xf numFmtId="164" fontId="0" fillId="0" borderId="0" xfId="2" applyNumberFormat="1" applyFont="1"/>
    <xf numFmtId="164" fontId="2" fillId="0" borderId="0" xfId="0" applyNumberFormat="1" applyFont="1"/>
    <xf numFmtId="43" fontId="0" fillId="0" borderId="0" xfId="1" applyFont="1"/>
    <xf numFmtId="164" fontId="0" fillId="0" borderId="0" xfId="0" applyNumberFormat="1"/>
    <xf numFmtId="164" fontId="2" fillId="0" borderId="0" xfId="2" applyNumberFormat="1" applyFont="1"/>
    <xf numFmtId="44" fontId="2" fillId="0" borderId="0" xfId="0" applyNumberFormat="1" applyFont="1"/>
    <xf numFmtId="44" fontId="0" fillId="0" borderId="0" xfId="0" applyNumberFormat="1"/>
    <xf numFmtId="44" fontId="0" fillId="0" borderId="0" xfId="2" applyFont="1"/>
    <xf numFmtId="8" fontId="0" fillId="0" borderId="0" xfId="2" applyNumberFormat="1" applyFont="1"/>
    <xf numFmtId="44" fontId="3" fillId="0" borderId="0" xfId="0" applyNumberFormat="1" applyFont="1"/>
    <xf numFmtId="8" fontId="4" fillId="0" borderId="0" xfId="2" applyNumberFormat="1" applyFont="1"/>
    <xf numFmtId="44" fontId="3" fillId="0" borderId="0" xfId="2" applyFont="1"/>
    <xf numFmtId="0" fontId="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17">
    <dxf>
      <numFmt numFmtId="12" formatCode="&quot;$&quot;#,##0.00_);[Red]\(&quot;$&quot;#,##0.00\)"/>
    </dxf>
    <dxf>
      <numFmt numFmtId="34" formatCode="_(&quot;$&quot;* #,##0.00_);_(&quot;$&quot;* \(#,##0.00\);_(&quot;$&quot;* &quot;-&quot;??_);_(@_)"/>
    </dxf>
    <dxf>
      <font>
        <b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numFmt numFmtId="30" formatCode="@"/>
    </dxf>
    <dxf>
      <numFmt numFmtId="30" formatCode="@"/>
    </dxf>
    <dxf>
      <font>
        <b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numFmt numFmtId="30" formatCode="@"/>
    </dxf>
    <dxf>
      <numFmt numFmtId="30" formatCode="@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ityofbathadmin-my.sharepoint.com/personal/brenda_cityofbath_com/Documents/Commitment%20Information%20in%20Excel.xlsx" TargetMode="External"/><Relationship Id="rId1" Type="http://schemas.openxmlformats.org/officeDocument/2006/relationships/externalLinkPath" Target="https://cityofbathadmin-my.sharepoint.com/personal/brenda_cityofbath_com/Documents/Commitment%20Information%20i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l Estate Commitment"/>
      <sheetName val="Personal Property"/>
      <sheetName val="Tax Exempt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E624A2-9F2B-461E-90F7-8BE79A900AC1}" name="Table2" displayName="Table2" ref="A1:AB3563" totalsRowShown="0" headerRowDxfId="16">
  <autoFilter ref="A1:AB3563" xr:uid="{E633DA1F-F4AC-44D6-A01B-9BB54F623A7A}"/>
  <sortState xmlns:xlrd2="http://schemas.microsoft.com/office/spreadsheetml/2017/richdata2" ref="A2:AB3563">
    <sortCondition ref="D1:D3563"/>
  </sortState>
  <tableColumns count="28">
    <tableColumn id="130" xr3:uid="{C09E0925-AAB1-4999-AA8A-08060669F956}" name="Acct_Num" dataDxfId="15"/>
    <tableColumn id="5" xr3:uid="{7E6C7C76-BE6E-482F-BC67-8E8F108B8F99}" name="StNo"/>
    <tableColumn id="129" xr3:uid="{2D0DF544-675F-4E3D-A05C-E947111D5639}" name="StreetName2"/>
    <tableColumn id="7" xr3:uid="{796A2C8B-AA01-4BFE-B195-3789F4A16B79}" name="Owner1"/>
    <tableColumn id="8" xr3:uid="{53DB27D7-F67F-4412-9D57-E5A59176C3A2}" name="Owner2"/>
    <tableColumn id="9" xr3:uid="{66B98C41-2C99-4949-B612-566DB141261F}" name="Mailing_Address1"/>
    <tableColumn id="10" xr3:uid="{C8D54948-024B-4C87-8E8E-DD70861B37F7}" name="Mailing_Address2"/>
    <tableColumn id="11" xr3:uid="{7FDCA907-75CD-4407-8E6F-FBC1FD64320C}" name="City"/>
    <tableColumn id="12" xr3:uid="{731CF037-A25F-416A-80C4-F2BCD7C5C421}" name="ST"/>
    <tableColumn id="13" xr3:uid="{18DF544E-2AF2-471F-BD01-DE5A95248EAC}" name="ZIP" dataDxfId="14"/>
    <tableColumn id="19" xr3:uid="{F88180DD-2299-4E32-B0B1-BD950F47C3B7}" name="Exemption1"/>
    <tableColumn id="20" xr3:uid="{3A30D6D1-4D0F-40FE-88C6-2CE9D95A24BC}" name="ExAmt1" dataDxfId="13" dataCellStyle="Currency"/>
    <tableColumn id="22" xr3:uid="{1220D9DF-363D-4DD3-9699-9E69D681E23A}" name="Exemption2"/>
    <tableColumn id="23" xr3:uid="{EC39F124-183E-4C1D-A19F-6F790CEA1808}" name="ExAmt2" dataDxfId="12" dataCellStyle="Currency"/>
    <tableColumn id="25" xr3:uid="{2A35ADEE-BD8E-4ED5-AB30-9609BC682B79}" name="Exemption3"/>
    <tableColumn id="26" xr3:uid="{5CF288DF-E48B-4709-A057-07C66606BF6D}" name="ExAmt3" dataDxfId="11" dataCellStyle="Currency"/>
    <tableColumn id="27" xr3:uid="{C56ABE61-EE83-405A-A1FD-671F930913B7}" name="Total Exemptions" dataDxfId="10">
      <calculatedColumnFormula>L2+N2+P2</calculatedColumnFormula>
    </tableColumn>
    <tableColumn id="28" xr3:uid="{B4453B7E-79F9-4AD2-ADD9-BFFAF3CE4FBD}" name="Land Use Code" dataDxfId="9"/>
    <tableColumn id="119" xr3:uid="{45B5B49D-C0BB-4626-B648-40F30FA3F3D0}" name="Land_Use" dataDxfId="8"/>
    <tableColumn id="120" xr3:uid="{60A0C9B8-0200-4202-9F04-2C078871B2F9}" name="Acres" dataDxfId="7" dataCellStyle="Comma"/>
    <tableColumn id="124" xr3:uid="{6FDCF5EE-C9F5-4A21-BCE0-885F6F1FF88D}" name="Total_Land_Value" dataDxfId="6"/>
    <tableColumn id="123" xr3:uid="{17E601A6-81EC-4D10-8E95-94388B1BF7EF}" name="Total_Building_Value" dataDxfId="5"/>
    <tableColumn id="108" xr3:uid="{7F744730-40E2-4CB4-842F-2A2E7C29FEEA}" name="Total_Assessed_Value" dataDxfId="4" dataCellStyle="Currency"/>
    <tableColumn id="126" xr3:uid="{59784324-6AC4-4728-AB4B-C9814EA5F73E}" name="Net_Taxable_Value" dataDxfId="3" dataCellStyle="Currency">
      <calculatedColumnFormula>W2-Q2</calculatedColumnFormula>
    </tableColumn>
    <tableColumn id="117" xr3:uid="{4AD983E2-B3B7-4338-8C82-D829191DC118}" name="Tax_Amount_2023*" dataDxfId="2">
      <calculatedColumnFormula>X2*0.0169</calculatedColumnFormula>
    </tableColumn>
    <tableColumn id="128" xr3:uid="{0A180B83-5897-4B51-BF30-98923DE270A2}" name="Space" dataDxfId="1"/>
    <tableColumn id="118" xr3:uid="{3B6851E2-BA0B-4791-824F-2FE678919739}" name="Stabilized Tax Amount (2022 Tax Amount)" dataCellStyle="Currency"/>
    <tableColumn id="127" xr3:uid="{8880C21E-1F38-4D53-885B-107730355F28}" name="Difference Stabilized to 2023 Tax Amount*" dataDxfId="0" dataCellStyle="Currency">
      <calculatedColumnFormula>'[1]Tax Exempt'!#REF!-'[1]Tax Exempt'!#REF!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F45F0-62DD-4291-9065-926AADA089AC}">
  <sheetPr>
    <pageSetUpPr fitToPage="1"/>
  </sheetPr>
  <dimension ref="A1:AB3563"/>
  <sheetViews>
    <sheetView tabSelected="1" topLeftCell="A2403" workbookViewId="0">
      <selection activeCell="D1999" sqref="D1999"/>
    </sheetView>
  </sheetViews>
  <sheetFormatPr defaultRowHeight="15" x14ac:dyDescent="0.25"/>
  <cols>
    <col min="1" max="1" width="16.85546875" bestFit="1" customWidth="1"/>
    <col min="2" max="2" width="7.7109375" customWidth="1"/>
    <col min="3" max="3" width="19.7109375" bestFit="1" customWidth="1"/>
    <col min="4" max="4" width="22.42578125" customWidth="1"/>
    <col min="5" max="5" width="25.7109375" customWidth="1"/>
    <col min="6" max="6" width="28.7109375" bestFit="1" customWidth="1"/>
    <col min="7" max="7" width="18.42578125" customWidth="1"/>
    <col min="8" max="8" width="21.5703125" bestFit="1" customWidth="1"/>
    <col min="9" max="9" width="9.85546875" customWidth="1"/>
    <col min="10" max="10" width="12.7109375" customWidth="1"/>
    <col min="11" max="11" width="13.28515625" hidden="1" customWidth="1"/>
    <col min="12" max="12" width="12.7109375" hidden="1" customWidth="1"/>
    <col min="13" max="13" width="13.28515625" hidden="1" customWidth="1"/>
    <col min="14" max="14" width="16.140625" hidden="1" customWidth="1"/>
    <col min="15" max="15" width="18.42578125" hidden="1" customWidth="1"/>
    <col min="16" max="16" width="11.5703125" style="21" hidden="1" customWidth="1"/>
    <col min="17" max="17" width="11.5703125" bestFit="1" customWidth="1"/>
    <col min="18" max="18" width="9.85546875" style="9" customWidth="1"/>
    <col min="19" max="19" width="12.5703125" customWidth="1"/>
    <col min="20" max="20" width="13.42578125" customWidth="1"/>
    <col min="21" max="21" width="15" bestFit="1" customWidth="1"/>
    <col min="22" max="22" width="17.28515625" style="21" bestFit="1" customWidth="1"/>
    <col min="23" max="23" width="15.42578125" customWidth="1"/>
    <col min="24" max="24" width="14.28515625" style="16" bestFit="1" customWidth="1"/>
    <col min="25" max="25" width="14.28515625" style="17" bestFit="1" customWidth="1"/>
    <col min="26" max="26" width="4.140625" customWidth="1"/>
    <col min="27" max="27" width="11.28515625" customWidth="1"/>
    <col min="28" max="28" width="14.28515625" customWidth="1"/>
  </cols>
  <sheetData>
    <row r="1" spans="1:28" s="1" customFormat="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1" t="s">
        <v>18</v>
      </c>
      <c r="T1" s="3" t="s">
        <v>19</v>
      </c>
      <c r="U1" s="1" t="s">
        <v>20</v>
      </c>
      <c r="V1" s="1" t="s">
        <v>21</v>
      </c>
      <c r="W1" s="4" t="s">
        <v>22</v>
      </c>
      <c r="X1" s="5" t="s">
        <v>23</v>
      </c>
      <c r="Y1" s="1" t="s">
        <v>24</v>
      </c>
      <c r="Z1" s="1" t="s">
        <v>25</v>
      </c>
      <c r="AA1" s="6" t="s">
        <v>26</v>
      </c>
      <c r="AB1" s="7" t="s">
        <v>27</v>
      </c>
    </row>
    <row r="2" spans="1:28" x14ac:dyDescent="0.25">
      <c r="A2" t="s">
        <v>28</v>
      </c>
      <c r="B2">
        <v>129</v>
      </c>
      <c r="C2" t="s">
        <v>29</v>
      </c>
      <c r="D2" t="s">
        <v>30</v>
      </c>
      <c r="F2" t="s">
        <v>31</v>
      </c>
      <c r="H2" t="s">
        <v>32</v>
      </c>
      <c r="I2" t="s">
        <v>33</v>
      </c>
      <c r="J2" s="8" t="s">
        <v>34</v>
      </c>
      <c r="L2" s="9">
        <v>0</v>
      </c>
      <c r="N2" s="9">
        <v>0</v>
      </c>
      <c r="P2" s="9">
        <v>0</v>
      </c>
      <c r="Q2" s="10">
        <f>L2+N2+P2</f>
        <v>0</v>
      </c>
      <c r="R2" s="8" t="s">
        <v>35</v>
      </c>
      <c r="S2" s="8" t="s">
        <v>36</v>
      </c>
      <c r="T2" s="11">
        <v>0.12</v>
      </c>
      <c r="U2" s="12">
        <v>52500</v>
      </c>
      <c r="V2" s="12">
        <v>213900</v>
      </c>
      <c r="W2" s="13">
        <v>266400</v>
      </c>
      <c r="X2" s="9">
        <f>W2-Q2</f>
        <v>266400</v>
      </c>
      <c r="Y2" s="14">
        <f>X2*0.0169</f>
        <v>4502.16</v>
      </c>
      <c r="Z2" s="15"/>
      <c r="AA2" s="16"/>
      <c r="AB2" s="17"/>
    </row>
    <row r="3" spans="1:28" x14ac:dyDescent="0.25">
      <c r="A3" t="s">
        <v>37</v>
      </c>
      <c r="B3">
        <v>129</v>
      </c>
      <c r="C3" t="s">
        <v>38</v>
      </c>
      <c r="D3" t="s">
        <v>39</v>
      </c>
      <c r="F3" t="s">
        <v>40</v>
      </c>
      <c r="H3" t="s">
        <v>41</v>
      </c>
      <c r="I3" t="s">
        <v>42</v>
      </c>
      <c r="J3" s="8" t="s">
        <v>43</v>
      </c>
      <c r="L3" s="9">
        <v>0</v>
      </c>
      <c r="N3" s="9">
        <v>0</v>
      </c>
      <c r="P3" s="9">
        <v>0</v>
      </c>
      <c r="Q3" s="10">
        <f>L3+N3+P3</f>
        <v>0</v>
      </c>
      <c r="R3" s="8" t="s">
        <v>44</v>
      </c>
      <c r="S3" s="8" t="s">
        <v>45</v>
      </c>
      <c r="T3" s="11">
        <v>0.1</v>
      </c>
      <c r="U3" s="12">
        <v>152400</v>
      </c>
      <c r="V3" s="12">
        <v>191700</v>
      </c>
      <c r="W3" s="13">
        <v>344100</v>
      </c>
      <c r="X3" s="9">
        <f>W3-Q3</f>
        <v>344100</v>
      </c>
      <c r="Y3" s="14">
        <f>X3*0.0169</f>
        <v>5815.2899999999991</v>
      </c>
      <c r="Z3" s="15"/>
      <c r="AA3" s="16"/>
      <c r="AB3" s="17"/>
    </row>
    <row r="4" spans="1:28" x14ac:dyDescent="0.25">
      <c r="A4" t="s">
        <v>46</v>
      </c>
      <c r="B4">
        <v>132</v>
      </c>
      <c r="C4" t="s">
        <v>47</v>
      </c>
      <c r="D4" t="s">
        <v>48</v>
      </c>
      <c r="F4" t="s">
        <v>49</v>
      </c>
      <c r="H4" t="s">
        <v>50</v>
      </c>
      <c r="I4" t="s">
        <v>51</v>
      </c>
      <c r="J4" s="8" t="s">
        <v>52</v>
      </c>
      <c r="L4" s="9">
        <v>0</v>
      </c>
      <c r="N4" s="9">
        <v>0</v>
      </c>
      <c r="P4" s="9">
        <v>0</v>
      </c>
      <c r="Q4" s="10">
        <f>L4+N4+P4</f>
        <v>0</v>
      </c>
      <c r="R4" s="8" t="s">
        <v>53</v>
      </c>
      <c r="S4" s="8" t="s">
        <v>54</v>
      </c>
      <c r="T4" s="11">
        <v>1</v>
      </c>
      <c r="U4" s="12">
        <v>74600</v>
      </c>
      <c r="V4" s="12">
        <v>0</v>
      </c>
      <c r="W4" s="13">
        <v>74600</v>
      </c>
      <c r="X4" s="9">
        <f>W4-Q4</f>
        <v>74600</v>
      </c>
      <c r="Y4" s="14">
        <f>X4*0.0169</f>
        <v>1260.7399999999998</v>
      </c>
      <c r="Z4" s="15"/>
      <c r="AA4" s="16"/>
      <c r="AB4" s="17"/>
    </row>
    <row r="5" spans="1:28" x14ac:dyDescent="0.25">
      <c r="A5" t="s">
        <v>55</v>
      </c>
      <c r="B5">
        <v>1333</v>
      </c>
      <c r="C5" t="s">
        <v>56</v>
      </c>
      <c r="D5" t="s">
        <v>57</v>
      </c>
      <c r="F5" t="s">
        <v>58</v>
      </c>
      <c r="H5" t="s">
        <v>59</v>
      </c>
      <c r="I5" t="s">
        <v>60</v>
      </c>
      <c r="J5" s="8" t="s">
        <v>61</v>
      </c>
      <c r="L5" s="9">
        <v>0</v>
      </c>
      <c r="N5" s="9">
        <v>0</v>
      </c>
      <c r="P5" s="9">
        <v>0</v>
      </c>
      <c r="Q5" s="10">
        <f>L5+N5+P5</f>
        <v>0</v>
      </c>
      <c r="R5" s="8" t="s">
        <v>62</v>
      </c>
      <c r="S5" s="8" t="s">
        <v>63</v>
      </c>
      <c r="T5" s="11">
        <v>0.3</v>
      </c>
      <c r="U5" s="12">
        <v>127100</v>
      </c>
      <c r="V5" s="12">
        <v>70600</v>
      </c>
      <c r="W5" s="13">
        <v>197700</v>
      </c>
      <c r="X5" s="9">
        <f>W5-Q5</f>
        <v>197700</v>
      </c>
      <c r="Y5" s="14">
        <f>X5*0.0169</f>
        <v>3341.1299999999997</v>
      </c>
      <c r="Z5" s="15"/>
      <c r="AA5" s="16"/>
      <c r="AB5" s="17"/>
    </row>
    <row r="6" spans="1:28" x14ac:dyDescent="0.25">
      <c r="A6" t="s">
        <v>64</v>
      </c>
      <c r="B6">
        <v>1512</v>
      </c>
      <c r="C6" t="s">
        <v>56</v>
      </c>
      <c r="D6" t="s">
        <v>65</v>
      </c>
      <c r="F6" t="s">
        <v>66</v>
      </c>
      <c r="H6" t="s">
        <v>67</v>
      </c>
      <c r="I6" t="s">
        <v>68</v>
      </c>
      <c r="J6" s="8" t="s">
        <v>69</v>
      </c>
      <c r="L6" s="9">
        <v>0</v>
      </c>
      <c r="N6" s="9">
        <v>0</v>
      </c>
      <c r="P6" s="9">
        <v>0</v>
      </c>
      <c r="Q6" s="10">
        <f>L6+N6+P6</f>
        <v>0</v>
      </c>
      <c r="R6" s="8" t="s">
        <v>70</v>
      </c>
      <c r="S6" s="8" t="s">
        <v>71</v>
      </c>
      <c r="T6" s="11">
        <v>0.43199999999999994</v>
      </c>
      <c r="U6" s="12">
        <v>130900</v>
      </c>
      <c r="V6" s="12">
        <v>338600</v>
      </c>
      <c r="W6" s="13">
        <v>469500</v>
      </c>
      <c r="X6" s="9">
        <f>W6-Q6</f>
        <v>469500</v>
      </c>
      <c r="Y6" s="14">
        <f>X6*0.0169</f>
        <v>7934.5499999999993</v>
      </c>
      <c r="Z6" s="15"/>
      <c r="AA6" s="16"/>
      <c r="AB6" s="17"/>
    </row>
    <row r="7" spans="1:28" x14ac:dyDescent="0.25">
      <c r="A7" t="s">
        <v>72</v>
      </c>
      <c r="B7">
        <v>145</v>
      </c>
      <c r="C7" t="s">
        <v>73</v>
      </c>
      <c r="D7" t="s">
        <v>74</v>
      </c>
      <c r="F7" t="s">
        <v>75</v>
      </c>
      <c r="H7" t="s">
        <v>76</v>
      </c>
      <c r="I7" t="s">
        <v>77</v>
      </c>
      <c r="J7" s="8" t="s">
        <v>78</v>
      </c>
      <c r="L7" s="9">
        <v>0</v>
      </c>
      <c r="N7" s="9">
        <v>0</v>
      </c>
      <c r="P7" s="9">
        <v>0</v>
      </c>
      <c r="Q7" s="10">
        <f>L7+N7+P7</f>
        <v>0</v>
      </c>
      <c r="R7" s="8" t="s">
        <v>79</v>
      </c>
      <c r="S7" s="8" t="s">
        <v>80</v>
      </c>
      <c r="T7" s="11">
        <v>0</v>
      </c>
      <c r="U7" s="12">
        <v>154000</v>
      </c>
      <c r="V7" s="12">
        <v>351700</v>
      </c>
      <c r="W7" s="13">
        <v>505700</v>
      </c>
      <c r="X7" s="9">
        <f>W7-Q7</f>
        <v>505700</v>
      </c>
      <c r="Y7" s="14">
        <f>X7*0.0169</f>
        <v>8546.33</v>
      </c>
      <c r="Z7" s="15"/>
      <c r="AA7" s="16"/>
      <c r="AB7" s="17"/>
    </row>
    <row r="8" spans="1:28" x14ac:dyDescent="0.25">
      <c r="A8" t="s">
        <v>81</v>
      </c>
      <c r="B8">
        <v>16</v>
      </c>
      <c r="C8" t="s">
        <v>82</v>
      </c>
      <c r="D8" t="s">
        <v>83</v>
      </c>
      <c r="F8" t="s">
        <v>84</v>
      </c>
      <c r="H8" t="s">
        <v>32</v>
      </c>
      <c r="I8" t="s">
        <v>33</v>
      </c>
      <c r="J8" s="8" t="s">
        <v>34</v>
      </c>
      <c r="L8" s="9">
        <v>0</v>
      </c>
      <c r="N8" s="9">
        <v>0</v>
      </c>
      <c r="P8" s="9">
        <v>0</v>
      </c>
      <c r="Q8" s="10">
        <f>L8+N8+P8</f>
        <v>0</v>
      </c>
      <c r="R8" s="8" t="s">
        <v>85</v>
      </c>
      <c r="S8" s="8" t="s">
        <v>86</v>
      </c>
      <c r="T8" s="11">
        <v>0.18</v>
      </c>
      <c r="U8" s="12">
        <v>45100</v>
      </c>
      <c r="V8" s="12">
        <v>170300</v>
      </c>
      <c r="W8" s="13">
        <v>215400</v>
      </c>
      <c r="X8" s="9">
        <f>W8-Q8</f>
        <v>215400</v>
      </c>
      <c r="Y8" s="14">
        <f>X8*0.0169</f>
        <v>3640.2599999999998</v>
      </c>
      <c r="Z8" s="15"/>
      <c r="AA8" s="16"/>
      <c r="AB8" s="17"/>
    </row>
    <row r="9" spans="1:28" x14ac:dyDescent="0.25">
      <c r="A9" t="s">
        <v>87</v>
      </c>
      <c r="B9">
        <v>1</v>
      </c>
      <c r="C9" t="s">
        <v>88</v>
      </c>
      <c r="D9" t="s">
        <v>89</v>
      </c>
      <c r="F9" t="s">
        <v>58</v>
      </c>
      <c r="H9" t="s">
        <v>59</v>
      </c>
      <c r="I9" t="s">
        <v>60</v>
      </c>
      <c r="J9" s="8" t="s">
        <v>61</v>
      </c>
      <c r="L9" s="9">
        <v>0</v>
      </c>
      <c r="N9" s="9">
        <v>0</v>
      </c>
      <c r="P9" s="9">
        <v>0</v>
      </c>
      <c r="Q9" s="10">
        <f>L9+N9+P9</f>
        <v>0</v>
      </c>
      <c r="R9" s="8" t="s">
        <v>90</v>
      </c>
      <c r="S9" s="8" t="s">
        <v>91</v>
      </c>
      <c r="T9" s="11">
        <v>0.59000000000000008</v>
      </c>
      <c r="U9" s="12">
        <v>295198</v>
      </c>
      <c r="V9" s="12">
        <v>255600</v>
      </c>
      <c r="W9" s="13">
        <v>550798</v>
      </c>
      <c r="X9" s="9">
        <f>W9-Q9</f>
        <v>550798</v>
      </c>
      <c r="Y9" s="14">
        <f>X9*0.0169</f>
        <v>9308.4861999999994</v>
      </c>
      <c r="Z9" s="15"/>
      <c r="AA9" s="16"/>
      <c r="AB9" s="17"/>
    </row>
    <row r="10" spans="1:28" x14ac:dyDescent="0.25">
      <c r="A10" t="s">
        <v>92</v>
      </c>
      <c r="B10">
        <v>49</v>
      </c>
      <c r="C10" t="s">
        <v>93</v>
      </c>
      <c r="D10" t="s">
        <v>94</v>
      </c>
      <c r="F10" t="s">
        <v>95</v>
      </c>
      <c r="H10" t="s">
        <v>32</v>
      </c>
      <c r="I10" t="s">
        <v>33</v>
      </c>
      <c r="J10" s="8" t="s">
        <v>34</v>
      </c>
      <c r="L10" s="9">
        <v>0</v>
      </c>
      <c r="N10" s="9">
        <v>0</v>
      </c>
      <c r="P10" s="9">
        <v>0</v>
      </c>
      <c r="Q10" s="10">
        <f>L10+N10+P10</f>
        <v>0</v>
      </c>
      <c r="R10" s="8" t="s">
        <v>62</v>
      </c>
      <c r="S10" s="8" t="s">
        <v>63</v>
      </c>
      <c r="T10" s="11">
        <v>0.1</v>
      </c>
      <c r="U10" s="12">
        <v>39200</v>
      </c>
      <c r="V10" s="12">
        <v>163100</v>
      </c>
      <c r="W10" s="13">
        <v>202300</v>
      </c>
      <c r="X10" s="9">
        <f>W10-Q10</f>
        <v>202300</v>
      </c>
      <c r="Y10" s="14">
        <f>X10*0.0169</f>
        <v>3418.87</v>
      </c>
      <c r="Z10" s="15"/>
      <c r="AA10" s="16"/>
      <c r="AB10" s="17"/>
    </row>
    <row r="11" spans="1:28" x14ac:dyDescent="0.25">
      <c r="A11" t="s">
        <v>96</v>
      </c>
      <c r="B11">
        <v>229</v>
      </c>
      <c r="C11" t="s">
        <v>97</v>
      </c>
      <c r="D11" t="s">
        <v>98</v>
      </c>
      <c r="F11" t="s">
        <v>49</v>
      </c>
      <c r="H11" t="s">
        <v>50</v>
      </c>
      <c r="I11" t="s">
        <v>51</v>
      </c>
      <c r="J11" s="8" t="s">
        <v>52</v>
      </c>
      <c r="L11" s="9">
        <v>0</v>
      </c>
      <c r="N11" s="9">
        <v>0</v>
      </c>
      <c r="P11" s="9">
        <v>0</v>
      </c>
      <c r="Q11" s="10">
        <f>L11+N11+P11</f>
        <v>0</v>
      </c>
      <c r="R11" s="8" t="s">
        <v>99</v>
      </c>
      <c r="S11" s="8" t="s">
        <v>100</v>
      </c>
      <c r="T11" s="11">
        <v>1.7</v>
      </c>
      <c r="U11" s="12">
        <v>62600</v>
      </c>
      <c r="V11" s="12">
        <v>19200</v>
      </c>
      <c r="W11" s="13">
        <v>81800</v>
      </c>
      <c r="X11" s="9">
        <f>W11-Q11</f>
        <v>81800</v>
      </c>
      <c r="Y11" s="14">
        <f>X11*0.0169</f>
        <v>1382.4199999999998</v>
      </c>
      <c r="Z11" s="15"/>
      <c r="AA11" s="16"/>
      <c r="AB11" s="17"/>
    </row>
    <row r="12" spans="1:28" x14ac:dyDescent="0.25">
      <c r="A12" t="s">
        <v>101</v>
      </c>
      <c r="B12">
        <v>23</v>
      </c>
      <c r="C12" t="s">
        <v>102</v>
      </c>
      <c r="D12" t="s">
        <v>103</v>
      </c>
      <c r="F12" t="s">
        <v>104</v>
      </c>
      <c r="H12" t="s">
        <v>105</v>
      </c>
      <c r="I12" t="s">
        <v>106</v>
      </c>
      <c r="J12" s="8" t="s">
        <v>107</v>
      </c>
      <c r="L12" s="9">
        <v>0</v>
      </c>
      <c r="N12" s="9">
        <v>0</v>
      </c>
      <c r="P12" s="9">
        <v>0</v>
      </c>
      <c r="Q12" s="10">
        <f>L12+N12+P12</f>
        <v>0</v>
      </c>
      <c r="R12" s="8" t="s">
        <v>85</v>
      </c>
      <c r="S12" s="8" t="s">
        <v>86</v>
      </c>
      <c r="T12" s="11">
        <v>0.18</v>
      </c>
      <c r="U12" s="12">
        <v>42800</v>
      </c>
      <c r="V12" s="12">
        <v>194300</v>
      </c>
      <c r="W12" s="13">
        <v>237100</v>
      </c>
      <c r="X12" s="9">
        <f>W12-Q12</f>
        <v>237100</v>
      </c>
      <c r="Y12" s="14">
        <f>X12*0.0169</f>
        <v>4006.99</v>
      </c>
      <c r="Z12" s="15"/>
      <c r="AA12" s="16"/>
      <c r="AB12" s="17"/>
    </row>
    <row r="13" spans="1:28" x14ac:dyDescent="0.25">
      <c r="A13" t="s">
        <v>108</v>
      </c>
      <c r="B13">
        <v>2</v>
      </c>
      <c r="C13" t="s">
        <v>88</v>
      </c>
      <c r="D13" t="s">
        <v>109</v>
      </c>
      <c r="F13" t="s">
        <v>58</v>
      </c>
      <c r="H13" t="s">
        <v>59</v>
      </c>
      <c r="I13" t="s">
        <v>60</v>
      </c>
      <c r="J13" s="8" t="s">
        <v>61</v>
      </c>
      <c r="L13" s="9">
        <v>0</v>
      </c>
      <c r="N13" s="9">
        <v>0</v>
      </c>
      <c r="P13" s="9">
        <v>0</v>
      </c>
      <c r="Q13" s="10">
        <f>L13+N13+P13</f>
        <v>0</v>
      </c>
      <c r="R13" s="8" t="s">
        <v>70</v>
      </c>
      <c r="S13" s="8" t="s">
        <v>71</v>
      </c>
      <c r="T13" s="11">
        <v>1.6</v>
      </c>
      <c r="U13" s="12">
        <v>253975</v>
      </c>
      <c r="V13" s="12">
        <v>273200</v>
      </c>
      <c r="W13" s="13">
        <v>527175</v>
      </c>
      <c r="X13" s="9">
        <f>W13-Q13</f>
        <v>527175</v>
      </c>
      <c r="Y13" s="14">
        <f>X13*0.0169</f>
        <v>8909.2574999999997</v>
      </c>
      <c r="Z13" s="15"/>
      <c r="AA13" s="16"/>
      <c r="AB13" s="17"/>
    </row>
    <row r="14" spans="1:28" x14ac:dyDescent="0.25">
      <c r="A14" t="s">
        <v>110</v>
      </c>
      <c r="B14">
        <v>31</v>
      </c>
      <c r="C14" t="s">
        <v>111</v>
      </c>
      <c r="D14" t="s">
        <v>112</v>
      </c>
      <c r="F14" t="s">
        <v>113</v>
      </c>
      <c r="H14" t="s">
        <v>114</v>
      </c>
      <c r="I14" t="s">
        <v>33</v>
      </c>
      <c r="J14" s="8" t="s">
        <v>115</v>
      </c>
      <c r="L14" s="9">
        <v>0</v>
      </c>
      <c r="N14" s="9">
        <v>0</v>
      </c>
      <c r="P14" s="9">
        <v>0</v>
      </c>
      <c r="Q14" s="10">
        <f>L14+N14+P14</f>
        <v>0</v>
      </c>
      <c r="R14" s="8" t="s">
        <v>116</v>
      </c>
      <c r="S14" s="8" t="s">
        <v>117</v>
      </c>
      <c r="T14" s="11">
        <v>0.21000000000000002</v>
      </c>
      <c r="U14" s="12">
        <v>51600</v>
      </c>
      <c r="V14" s="12">
        <v>121400</v>
      </c>
      <c r="W14" s="13">
        <v>173000</v>
      </c>
      <c r="X14" s="9">
        <f>W14-Q14</f>
        <v>173000</v>
      </c>
      <c r="Y14" s="14">
        <f>X14*0.0169</f>
        <v>2923.7</v>
      </c>
      <c r="Z14" s="15"/>
      <c r="AA14" s="16"/>
      <c r="AB14" s="17"/>
    </row>
    <row r="15" spans="1:28" x14ac:dyDescent="0.25">
      <c r="A15" t="s">
        <v>118</v>
      </c>
      <c r="B15">
        <v>3</v>
      </c>
      <c r="C15" t="s">
        <v>119</v>
      </c>
      <c r="D15" t="s">
        <v>120</v>
      </c>
      <c r="F15" t="s">
        <v>121</v>
      </c>
      <c r="H15" t="s">
        <v>122</v>
      </c>
      <c r="I15" t="s">
        <v>106</v>
      </c>
      <c r="J15" s="8" t="s">
        <v>123</v>
      </c>
      <c r="L15" s="9">
        <v>0</v>
      </c>
      <c r="N15" s="9">
        <v>0</v>
      </c>
      <c r="P15" s="9">
        <v>0</v>
      </c>
      <c r="Q15" s="10">
        <f>L15+N15+P15</f>
        <v>0</v>
      </c>
      <c r="R15" s="8" t="s">
        <v>116</v>
      </c>
      <c r="S15" s="8" t="s">
        <v>117</v>
      </c>
      <c r="T15" s="11">
        <v>0.1</v>
      </c>
      <c r="U15" s="12">
        <v>39200</v>
      </c>
      <c r="V15" s="12">
        <v>203300</v>
      </c>
      <c r="W15" s="13">
        <v>242500</v>
      </c>
      <c r="X15" s="9">
        <f>W15-Q15</f>
        <v>242500</v>
      </c>
      <c r="Y15" s="14">
        <f>X15*0.0169</f>
        <v>4098.25</v>
      </c>
      <c r="Z15" s="15"/>
      <c r="AA15" s="16"/>
      <c r="AB15" s="17"/>
    </row>
    <row r="16" spans="1:28" x14ac:dyDescent="0.25">
      <c r="A16" t="s">
        <v>124</v>
      </c>
      <c r="B16">
        <v>38</v>
      </c>
      <c r="C16" t="s">
        <v>29</v>
      </c>
      <c r="D16" t="s">
        <v>125</v>
      </c>
      <c r="F16" t="s">
        <v>126</v>
      </c>
      <c r="H16" t="s">
        <v>32</v>
      </c>
      <c r="I16" t="s">
        <v>33</v>
      </c>
      <c r="J16" s="8" t="s">
        <v>34</v>
      </c>
      <c r="L16" s="9">
        <v>0</v>
      </c>
      <c r="N16" s="9">
        <v>0</v>
      </c>
      <c r="P16" s="9">
        <v>0</v>
      </c>
      <c r="Q16" s="10">
        <f>L16+N16+P16</f>
        <v>0</v>
      </c>
      <c r="R16" s="8" t="s">
        <v>44</v>
      </c>
      <c r="S16" s="8" t="s">
        <v>45</v>
      </c>
      <c r="T16" s="11">
        <v>0.28999999999999998</v>
      </c>
      <c r="U16" s="12">
        <v>202700</v>
      </c>
      <c r="V16" s="12">
        <v>756000</v>
      </c>
      <c r="W16" s="13">
        <v>958700</v>
      </c>
      <c r="X16" s="9">
        <f>W16-Q16</f>
        <v>958700</v>
      </c>
      <c r="Y16" s="14">
        <f>X16*0.0169</f>
        <v>16202.029999999999</v>
      </c>
      <c r="Z16" s="15"/>
      <c r="AA16" s="16"/>
      <c r="AB16" s="17"/>
    </row>
    <row r="17" spans="1:28" x14ac:dyDescent="0.25">
      <c r="A17" t="s">
        <v>127</v>
      </c>
      <c r="B17">
        <v>48</v>
      </c>
      <c r="C17" t="s">
        <v>128</v>
      </c>
      <c r="D17" t="s">
        <v>129</v>
      </c>
      <c r="F17" t="s">
        <v>130</v>
      </c>
      <c r="H17" t="s">
        <v>131</v>
      </c>
      <c r="I17" t="s">
        <v>33</v>
      </c>
      <c r="J17" s="8" t="s">
        <v>132</v>
      </c>
      <c r="L17" s="9">
        <v>0</v>
      </c>
      <c r="N17" s="9">
        <v>0</v>
      </c>
      <c r="P17" s="9">
        <v>0</v>
      </c>
      <c r="Q17" s="10">
        <f>L17+N17+P17</f>
        <v>0</v>
      </c>
      <c r="R17" s="8" t="s">
        <v>35</v>
      </c>
      <c r="S17" s="8" t="s">
        <v>36</v>
      </c>
      <c r="T17" s="11">
        <v>0.11000000000000001</v>
      </c>
      <c r="U17" s="12">
        <v>72300</v>
      </c>
      <c r="V17" s="12">
        <v>220900</v>
      </c>
      <c r="W17" s="13">
        <v>293200</v>
      </c>
      <c r="X17" s="9">
        <f>W17-Q17</f>
        <v>293200</v>
      </c>
      <c r="Y17" s="14">
        <f>X17*0.0169</f>
        <v>4955.08</v>
      </c>
      <c r="Z17" s="15"/>
      <c r="AA17" s="16"/>
      <c r="AB17" s="17"/>
    </row>
    <row r="18" spans="1:28" x14ac:dyDescent="0.25">
      <c r="A18" t="s">
        <v>133</v>
      </c>
      <c r="B18">
        <v>679</v>
      </c>
      <c r="C18" t="s">
        <v>134</v>
      </c>
      <c r="D18" t="s">
        <v>135</v>
      </c>
      <c r="F18" t="s">
        <v>136</v>
      </c>
      <c r="H18" t="s">
        <v>137</v>
      </c>
      <c r="I18" t="s">
        <v>33</v>
      </c>
      <c r="J18" s="8" t="s">
        <v>138</v>
      </c>
      <c r="L18" s="9">
        <v>0</v>
      </c>
      <c r="N18" s="9">
        <v>0</v>
      </c>
      <c r="P18" s="9">
        <v>0</v>
      </c>
      <c r="Q18" s="10">
        <f>L18+N18+P18</f>
        <v>0</v>
      </c>
      <c r="R18" s="8" t="s">
        <v>139</v>
      </c>
      <c r="S18" s="8" t="s">
        <v>140</v>
      </c>
      <c r="T18" s="11">
        <v>0.25</v>
      </c>
      <c r="U18" s="12">
        <v>41100</v>
      </c>
      <c r="V18" s="12">
        <v>459600</v>
      </c>
      <c r="W18" s="13">
        <v>500700</v>
      </c>
      <c r="X18" s="9">
        <f>W18-Q18</f>
        <v>500700</v>
      </c>
      <c r="Y18" s="14">
        <f>X18*0.0169</f>
        <v>8461.83</v>
      </c>
      <c r="Z18" s="15"/>
      <c r="AA18" s="16"/>
      <c r="AB18" s="17"/>
    </row>
    <row r="19" spans="1:28" x14ac:dyDescent="0.25">
      <c r="A19" t="s">
        <v>141</v>
      </c>
      <c r="B19">
        <v>738</v>
      </c>
      <c r="C19" t="s">
        <v>134</v>
      </c>
      <c r="D19" t="s">
        <v>142</v>
      </c>
      <c r="F19" t="s">
        <v>143</v>
      </c>
      <c r="H19" t="s">
        <v>144</v>
      </c>
      <c r="I19" t="s">
        <v>33</v>
      </c>
      <c r="J19" s="8" t="s">
        <v>145</v>
      </c>
      <c r="L19" s="9">
        <v>0</v>
      </c>
      <c r="N19" s="9">
        <v>0</v>
      </c>
      <c r="P19" s="9">
        <v>0</v>
      </c>
      <c r="Q19" s="10">
        <f>L19+N19+P19</f>
        <v>0</v>
      </c>
      <c r="R19" s="8" t="s">
        <v>116</v>
      </c>
      <c r="S19" s="8" t="s">
        <v>117</v>
      </c>
      <c r="T19" s="11">
        <v>0.27999999999999997</v>
      </c>
      <c r="U19" s="12">
        <v>50600</v>
      </c>
      <c r="V19" s="12">
        <v>220800</v>
      </c>
      <c r="W19" s="13">
        <v>271400</v>
      </c>
      <c r="X19" s="9">
        <f>W19-Q19</f>
        <v>271400</v>
      </c>
      <c r="Y19" s="14">
        <f>X19*0.0169</f>
        <v>4586.66</v>
      </c>
      <c r="Z19" s="15"/>
      <c r="AA19" s="16"/>
      <c r="AB19" s="17"/>
    </row>
    <row r="20" spans="1:28" x14ac:dyDescent="0.25">
      <c r="A20" t="s">
        <v>146</v>
      </c>
      <c r="B20">
        <v>9</v>
      </c>
      <c r="C20" t="s">
        <v>147</v>
      </c>
      <c r="D20" t="s">
        <v>148</v>
      </c>
      <c r="F20" t="s">
        <v>149</v>
      </c>
      <c r="H20" t="s">
        <v>150</v>
      </c>
      <c r="I20" t="s">
        <v>77</v>
      </c>
      <c r="J20" s="8" t="s">
        <v>151</v>
      </c>
      <c r="L20" s="9">
        <v>0</v>
      </c>
      <c r="N20" s="9">
        <v>0</v>
      </c>
      <c r="P20" s="9">
        <v>0</v>
      </c>
      <c r="Q20" s="10">
        <f>L20+N20+P20</f>
        <v>0</v>
      </c>
      <c r="R20" s="8" t="s">
        <v>85</v>
      </c>
      <c r="S20" s="8" t="s">
        <v>86</v>
      </c>
      <c r="T20" s="11">
        <v>0.312</v>
      </c>
      <c r="U20" s="12">
        <v>51900</v>
      </c>
      <c r="V20" s="12">
        <v>307000</v>
      </c>
      <c r="W20" s="13">
        <v>358900</v>
      </c>
      <c r="X20" s="9">
        <f>W20-Q20</f>
        <v>358900</v>
      </c>
      <c r="Y20" s="14">
        <f>X20*0.0169</f>
        <v>6065.41</v>
      </c>
      <c r="Z20" s="15"/>
      <c r="AA20" s="16"/>
      <c r="AB20" s="17"/>
    </row>
    <row r="21" spans="1:28" x14ac:dyDescent="0.25">
      <c r="A21" t="s">
        <v>152</v>
      </c>
      <c r="B21">
        <v>945</v>
      </c>
      <c r="C21" t="s">
        <v>56</v>
      </c>
      <c r="D21" t="s">
        <v>153</v>
      </c>
      <c r="F21" t="s">
        <v>154</v>
      </c>
      <c r="H21" t="s">
        <v>32</v>
      </c>
      <c r="I21" t="s">
        <v>33</v>
      </c>
      <c r="J21" s="8" t="s">
        <v>34</v>
      </c>
      <c r="L21" s="9">
        <v>0</v>
      </c>
      <c r="N21" s="9">
        <v>0</v>
      </c>
      <c r="P21" s="9">
        <v>0</v>
      </c>
      <c r="Q21" s="10">
        <f>L21+N21+P21</f>
        <v>0</v>
      </c>
      <c r="R21" s="8" t="s">
        <v>62</v>
      </c>
      <c r="S21" s="8" t="s">
        <v>63</v>
      </c>
      <c r="T21" s="11">
        <v>0.27999999999999997</v>
      </c>
      <c r="U21" s="12">
        <v>98900</v>
      </c>
      <c r="V21" s="12">
        <v>715500</v>
      </c>
      <c r="W21" s="13">
        <v>814400</v>
      </c>
      <c r="X21" s="9">
        <f>W21-Q21</f>
        <v>814400</v>
      </c>
      <c r="Y21" s="14">
        <f>X21*0.0169</f>
        <v>13763.359999999999</v>
      </c>
      <c r="Z21" s="15"/>
      <c r="AA21" s="16"/>
      <c r="AB21" s="17"/>
    </row>
    <row r="22" spans="1:28" x14ac:dyDescent="0.25">
      <c r="A22" t="s">
        <v>155</v>
      </c>
      <c r="B22">
        <v>99</v>
      </c>
      <c r="C22" t="s">
        <v>156</v>
      </c>
      <c r="D22" t="s">
        <v>157</v>
      </c>
      <c r="F22" t="s">
        <v>158</v>
      </c>
      <c r="H22" t="s">
        <v>159</v>
      </c>
      <c r="I22" t="s">
        <v>33</v>
      </c>
      <c r="J22" s="8" t="s">
        <v>160</v>
      </c>
      <c r="L22" s="9">
        <v>0</v>
      </c>
      <c r="N22" s="9">
        <v>0</v>
      </c>
      <c r="P22" s="9">
        <v>0</v>
      </c>
      <c r="Q22" s="10">
        <f>L22+N22+P22</f>
        <v>0</v>
      </c>
      <c r="R22" s="8" t="s">
        <v>161</v>
      </c>
      <c r="S22" s="8" t="s">
        <v>162</v>
      </c>
      <c r="T22" s="11">
        <v>0.92200000000000004</v>
      </c>
      <c r="U22" s="12">
        <v>628925</v>
      </c>
      <c r="V22" s="12">
        <v>859400</v>
      </c>
      <c r="W22" s="13">
        <v>1488325</v>
      </c>
      <c r="X22" s="9">
        <f>W22-Q22</f>
        <v>1488325</v>
      </c>
      <c r="Y22" s="14">
        <f>X22*0.0169</f>
        <v>25152.692499999997</v>
      </c>
      <c r="Z22" s="15"/>
      <c r="AA22" s="16"/>
      <c r="AB22" s="17"/>
    </row>
    <row r="23" spans="1:28" x14ac:dyDescent="0.25">
      <c r="A23" t="s">
        <v>163</v>
      </c>
      <c r="B23">
        <v>99</v>
      </c>
      <c r="C23" t="s">
        <v>164</v>
      </c>
      <c r="D23" t="s">
        <v>165</v>
      </c>
      <c r="F23" t="s">
        <v>166</v>
      </c>
      <c r="H23" t="s">
        <v>167</v>
      </c>
      <c r="I23" t="s">
        <v>33</v>
      </c>
      <c r="J23" s="8" t="s">
        <v>168</v>
      </c>
      <c r="L23" s="9">
        <v>0</v>
      </c>
      <c r="N23" s="9">
        <v>0</v>
      </c>
      <c r="P23" s="9">
        <v>0</v>
      </c>
      <c r="Q23" s="10">
        <f>L23+N23+P23</f>
        <v>0</v>
      </c>
      <c r="R23" s="8" t="s">
        <v>62</v>
      </c>
      <c r="S23" s="8" t="s">
        <v>63</v>
      </c>
      <c r="T23" s="11">
        <v>0.1</v>
      </c>
      <c r="U23" s="12">
        <v>42700</v>
      </c>
      <c r="V23" s="12">
        <v>159300</v>
      </c>
      <c r="W23" s="13">
        <v>202000</v>
      </c>
      <c r="X23" s="9">
        <f>W23-Q23</f>
        <v>202000</v>
      </c>
      <c r="Y23" s="14">
        <f>X23*0.0169</f>
        <v>3413.7999999999997</v>
      </c>
      <c r="Z23" s="15"/>
      <c r="AA23" s="16"/>
      <c r="AB23" s="17"/>
    </row>
    <row r="24" spans="1:28" x14ac:dyDescent="0.25">
      <c r="A24" t="s">
        <v>169</v>
      </c>
      <c r="B24">
        <v>1</v>
      </c>
      <c r="C24" t="s">
        <v>170</v>
      </c>
      <c r="D24" t="s">
        <v>171</v>
      </c>
      <c r="F24" t="s">
        <v>172</v>
      </c>
      <c r="H24" t="s">
        <v>32</v>
      </c>
      <c r="I24" t="s">
        <v>33</v>
      </c>
      <c r="J24" s="8" t="s">
        <v>34</v>
      </c>
      <c r="L24" s="9">
        <v>0</v>
      </c>
      <c r="N24" s="9">
        <v>0</v>
      </c>
      <c r="P24" s="9">
        <v>0</v>
      </c>
      <c r="Q24" s="10">
        <f>L24+N24+P24</f>
        <v>0</v>
      </c>
      <c r="R24" s="8" t="s">
        <v>173</v>
      </c>
      <c r="S24" s="8" t="s">
        <v>174</v>
      </c>
      <c r="T24" s="11">
        <v>0.36</v>
      </c>
      <c r="U24" s="12">
        <v>100700</v>
      </c>
      <c r="V24" s="12">
        <v>698300</v>
      </c>
      <c r="W24" s="13">
        <v>799000</v>
      </c>
      <c r="X24" s="9">
        <f>W24-Q24</f>
        <v>799000</v>
      </c>
      <c r="Y24" s="14">
        <f>X24*0.0169</f>
        <v>13503.099999999999</v>
      </c>
      <c r="Z24" s="15"/>
      <c r="AA24" s="16"/>
      <c r="AB24" s="17"/>
    </row>
    <row r="25" spans="1:28" x14ac:dyDescent="0.25">
      <c r="A25" t="s">
        <v>175</v>
      </c>
      <c r="B25">
        <v>14</v>
      </c>
      <c r="C25" t="s">
        <v>176</v>
      </c>
      <c r="D25" t="s">
        <v>177</v>
      </c>
      <c r="F25" t="s">
        <v>178</v>
      </c>
      <c r="H25" t="s">
        <v>32</v>
      </c>
      <c r="I25" t="s">
        <v>33</v>
      </c>
      <c r="J25" s="8" t="s">
        <v>34</v>
      </c>
      <c r="L25" s="9">
        <v>0</v>
      </c>
      <c r="N25" s="9">
        <v>0</v>
      </c>
      <c r="P25" s="9">
        <v>0</v>
      </c>
      <c r="Q25" s="10">
        <f>L25+N25+P25</f>
        <v>0</v>
      </c>
      <c r="R25" s="8" t="s">
        <v>85</v>
      </c>
      <c r="S25" s="8" t="s">
        <v>86</v>
      </c>
      <c r="T25" s="11">
        <v>0.09</v>
      </c>
      <c r="U25" s="12">
        <v>37500</v>
      </c>
      <c r="V25" s="12">
        <v>141900</v>
      </c>
      <c r="W25" s="13">
        <v>179400</v>
      </c>
      <c r="X25" s="9">
        <f>W25-Q25</f>
        <v>179400</v>
      </c>
      <c r="Y25" s="14">
        <f>X25*0.0169</f>
        <v>3031.8599999999997</v>
      </c>
      <c r="Z25" s="15"/>
      <c r="AA25" s="16"/>
      <c r="AB25" s="17"/>
    </row>
    <row r="26" spans="1:28" x14ac:dyDescent="0.25">
      <c r="A26" t="s">
        <v>179</v>
      </c>
      <c r="B26">
        <v>38</v>
      </c>
      <c r="C26" t="s">
        <v>180</v>
      </c>
      <c r="D26" t="s">
        <v>181</v>
      </c>
      <c r="F26" t="s">
        <v>182</v>
      </c>
      <c r="H26" t="s">
        <v>32</v>
      </c>
      <c r="I26" t="s">
        <v>33</v>
      </c>
      <c r="J26" s="8" t="s">
        <v>34</v>
      </c>
      <c r="K26" t="s">
        <v>183</v>
      </c>
      <c r="L26" s="9">
        <v>25000</v>
      </c>
      <c r="N26" s="9">
        <v>0</v>
      </c>
      <c r="P26" s="9">
        <v>0</v>
      </c>
      <c r="Q26" s="10">
        <f>L26+N26+P26</f>
        <v>25000</v>
      </c>
      <c r="R26" s="8" t="s">
        <v>62</v>
      </c>
      <c r="S26" s="8" t="s">
        <v>63</v>
      </c>
      <c r="T26" s="11">
        <v>0.16</v>
      </c>
      <c r="U26" s="12">
        <v>39600</v>
      </c>
      <c r="V26" s="12">
        <v>111500</v>
      </c>
      <c r="W26" s="13">
        <v>151100</v>
      </c>
      <c r="X26" s="9">
        <f>W26-Q26</f>
        <v>126100</v>
      </c>
      <c r="Y26" s="14">
        <f>X26*0.0169</f>
        <v>2131.0899999999997</v>
      </c>
      <c r="Z26" s="15"/>
      <c r="AA26" s="16"/>
      <c r="AB26" s="17"/>
    </row>
    <row r="27" spans="1:28" x14ac:dyDescent="0.25">
      <c r="A27" t="s">
        <v>184</v>
      </c>
      <c r="B27">
        <v>40</v>
      </c>
      <c r="C27" t="s">
        <v>185</v>
      </c>
      <c r="D27" t="s">
        <v>186</v>
      </c>
      <c r="E27" t="s">
        <v>187</v>
      </c>
      <c r="F27" t="s">
        <v>188</v>
      </c>
      <c r="H27" t="s">
        <v>189</v>
      </c>
      <c r="I27" t="s">
        <v>33</v>
      </c>
      <c r="J27" s="8" t="s">
        <v>145</v>
      </c>
      <c r="L27" s="9">
        <v>0</v>
      </c>
      <c r="N27" s="9">
        <v>0</v>
      </c>
      <c r="P27" s="9">
        <v>0</v>
      </c>
      <c r="Q27" s="10">
        <f>L27+N27+P27</f>
        <v>0</v>
      </c>
      <c r="R27" s="8" t="s">
        <v>62</v>
      </c>
      <c r="S27" s="8" t="s">
        <v>63</v>
      </c>
      <c r="T27" s="11">
        <v>0.1</v>
      </c>
      <c r="U27" s="12">
        <v>32000</v>
      </c>
      <c r="V27" s="12">
        <v>175400</v>
      </c>
      <c r="W27" s="13">
        <v>207400</v>
      </c>
      <c r="X27" s="9">
        <f>W27-Q27</f>
        <v>207400</v>
      </c>
      <c r="Y27" s="14">
        <f>X27*0.0169</f>
        <v>3505.0599999999995</v>
      </c>
      <c r="Z27" s="15"/>
      <c r="AA27" s="16"/>
      <c r="AB27" s="17"/>
    </row>
    <row r="28" spans="1:28" x14ac:dyDescent="0.25">
      <c r="A28" t="s">
        <v>190</v>
      </c>
      <c r="B28">
        <v>19</v>
      </c>
      <c r="C28" t="s">
        <v>191</v>
      </c>
      <c r="D28" t="s">
        <v>192</v>
      </c>
      <c r="F28" t="s">
        <v>193</v>
      </c>
      <c r="H28" t="s">
        <v>32</v>
      </c>
      <c r="I28" t="s">
        <v>33</v>
      </c>
      <c r="J28" s="8" t="s">
        <v>34</v>
      </c>
      <c r="K28" t="s">
        <v>194</v>
      </c>
      <c r="L28" s="9">
        <v>0</v>
      </c>
      <c r="M28" t="s">
        <v>195</v>
      </c>
      <c r="N28" s="9">
        <v>6000</v>
      </c>
      <c r="O28" t="s">
        <v>183</v>
      </c>
      <c r="P28" s="9">
        <v>25000</v>
      </c>
      <c r="Q28" s="10">
        <f>L28+N28+P28</f>
        <v>31000</v>
      </c>
      <c r="R28" s="8" t="s">
        <v>99</v>
      </c>
      <c r="S28" s="8" t="s">
        <v>100</v>
      </c>
      <c r="T28" s="11">
        <v>6.01</v>
      </c>
      <c r="U28" s="12">
        <v>86700</v>
      </c>
      <c r="V28" s="12">
        <v>74200</v>
      </c>
      <c r="W28" s="13">
        <v>160900</v>
      </c>
      <c r="X28" s="9">
        <f>W28-Q28</f>
        <v>129900</v>
      </c>
      <c r="Y28" s="18">
        <f>X28*0.0169</f>
        <v>2195.31</v>
      </c>
      <c r="Z28" s="15"/>
      <c r="AA28" s="16">
        <v>2380.6799999999998</v>
      </c>
      <c r="AB28" s="19"/>
    </row>
    <row r="29" spans="1:28" x14ac:dyDescent="0.25">
      <c r="A29" t="s">
        <v>196</v>
      </c>
      <c r="B29">
        <v>15</v>
      </c>
      <c r="C29" t="s">
        <v>197</v>
      </c>
      <c r="D29" t="s">
        <v>198</v>
      </c>
      <c r="F29" t="s">
        <v>199</v>
      </c>
      <c r="H29" t="s">
        <v>32</v>
      </c>
      <c r="I29" t="s">
        <v>33</v>
      </c>
      <c r="J29" s="8" t="s">
        <v>200</v>
      </c>
      <c r="K29" t="s">
        <v>194</v>
      </c>
      <c r="L29" s="9">
        <v>0</v>
      </c>
      <c r="M29" t="s">
        <v>183</v>
      </c>
      <c r="N29" s="9">
        <v>25000</v>
      </c>
      <c r="P29" s="9">
        <v>0</v>
      </c>
      <c r="Q29" s="10">
        <f>L29+N29+P29</f>
        <v>25000</v>
      </c>
      <c r="R29" s="8" t="s">
        <v>62</v>
      </c>
      <c r="S29" s="8" t="s">
        <v>63</v>
      </c>
      <c r="T29" s="11">
        <v>0.13999999999999999</v>
      </c>
      <c r="U29" s="12">
        <v>38300</v>
      </c>
      <c r="V29" s="12">
        <v>79600</v>
      </c>
      <c r="W29" s="13">
        <v>117900</v>
      </c>
      <c r="X29" s="9">
        <f>W29-Q29</f>
        <v>92900</v>
      </c>
      <c r="Y29" s="14">
        <f>X29*0.0169</f>
        <v>1570.0099999999998</v>
      </c>
      <c r="Z29" s="15"/>
      <c r="AA29" s="20">
        <v>1446.36</v>
      </c>
      <c r="AB29" s="19">
        <f>Y29-AA29</f>
        <v>123.64999999999986</v>
      </c>
    </row>
    <row r="30" spans="1:28" x14ac:dyDescent="0.25">
      <c r="A30" t="s">
        <v>201</v>
      </c>
      <c r="B30">
        <v>10</v>
      </c>
      <c r="C30" t="s">
        <v>202</v>
      </c>
      <c r="D30" t="s">
        <v>203</v>
      </c>
      <c r="F30" t="s">
        <v>204</v>
      </c>
      <c r="H30" t="s">
        <v>32</v>
      </c>
      <c r="I30" t="s">
        <v>33</v>
      </c>
      <c r="J30" s="8" t="s">
        <v>205</v>
      </c>
      <c r="K30" t="s">
        <v>183</v>
      </c>
      <c r="L30" s="9">
        <v>25000</v>
      </c>
      <c r="N30" s="9">
        <v>0</v>
      </c>
      <c r="P30" s="9">
        <v>0</v>
      </c>
      <c r="Q30" s="10">
        <f>L30+N30+P30</f>
        <v>25000</v>
      </c>
      <c r="R30" s="8" t="s">
        <v>62</v>
      </c>
      <c r="S30" s="8" t="s">
        <v>63</v>
      </c>
      <c r="T30" s="11">
        <v>0.39</v>
      </c>
      <c r="U30" s="12">
        <v>66000</v>
      </c>
      <c r="V30" s="12">
        <v>168100</v>
      </c>
      <c r="W30" s="13">
        <v>234100</v>
      </c>
      <c r="X30" s="9">
        <f>W30-Q30</f>
        <v>209100</v>
      </c>
      <c r="Y30" s="14">
        <f>X30*0.0169</f>
        <v>3533.7899999999995</v>
      </c>
      <c r="Z30" s="15"/>
      <c r="AA30" s="16"/>
      <c r="AB30" s="17"/>
    </row>
    <row r="31" spans="1:28" x14ac:dyDescent="0.25">
      <c r="A31" t="s">
        <v>206</v>
      </c>
      <c r="B31">
        <v>29</v>
      </c>
      <c r="C31" t="s">
        <v>207</v>
      </c>
      <c r="D31" t="s">
        <v>208</v>
      </c>
      <c r="F31" t="s">
        <v>209</v>
      </c>
      <c r="H31" t="s">
        <v>32</v>
      </c>
      <c r="I31" t="s">
        <v>33</v>
      </c>
      <c r="J31" s="8" t="s">
        <v>34</v>
      </c>
      <c r="K31" t="s">
        <v>183</v>
      </c>
      <c r="L31" s="9">
        <v>25000</v>
      </c>
      <c r="N31" s="9">
        <v>0</v>
      </c>
      <c r="P31" s="9">
        <v>0</v>
      </c>
      <c r="Q31" s="10">
        <f>L31+N31+P31</f>
        <v>25000</v>
      </c>
      <c r="R31" s="8" t="s">
        <v>62</v>
      </c>
      <c r="S31" s="8" t="s">
        <v>63</v>
      </c>
      <c r="T31" s="11">
        <v>0.13999999999999999</v>
      </c>
      <c r="U31" s="12">
        <v>37900</v>
      </c>
      <c r="V31" s="12">
        <v>154800</v>
      </c>
      <c r="W31" s="13">
        <v>192700</v>
      </c>
      <c r="X31" s="9">
        <f>W31-Q31</f>
        <v>167700</v>
      </c>
      <c r="Y31" s="14">
        <f>X31*0.0169</f>
        <v>2834.1299999999997</v>
      </c>
      <c r="Z31" s="15"/>
      <c r="AA31" s="16"/>
      <c r="AB31" s="17"/>
    </row>
    <row r="32" spans="1:28" x14ac:dyDescent="0.25">
      <c r="A32" t="s">
        <v>210</v>
      </c>
      <c r="C32" t="s">
        <v>97</v>
      </c>
      <c r="D32" t="s">
        <v>211</v>
      </c>
      <c r="F32" t="s">
        <v>212</v>
      </c>
      <c r="H32" t="s">
        <v>213</v>
      </c>
      <c r="I32" t="s">
        <v>214</v>
      </c>
      <c r="J32" s="8" t="s">
        <v>215</v>
      </c>
      <c r="L32" s="9">
        <v>0</v>
      </c>
      <c r="N32" s="9">
        <v>0</v>
      </c>
      <c r="P32" s="9">
        <v>0</v>
      </c>
      <c r="Q32" s="10">
        <f>L32+N32+P32</f>
        <v>0</v>
      </c>
      <c r="R32" s="8" t="s">
        <v>53</v>
      </c>
      <c r="S32" s="8" t="s">
        <v>54</v>
      </c>
      <c r="T32" s="11">
        <v>0.02</v>
      </c>
      <c r="U32" s="12">
        <v>300</v>
      </c>
      <c r="V32" s="12">
        <v>0</v>
      </c>
      <c r="W32" s="13">
        <v>300</v>
      </c>
      <c r="X32" s="9">
        <f>W32-Q32</f>
        <v>300</v>
      </c>
      <c r="Y32" s="14">
        <f>X32*0.0169</f>
        <v>5.0699999999999994</v>
      </c>
      <c r="Z32" s="15"/>
      <c r="AA32" s="16"/>
      <c r="AB32" s="17"/>
    </row>
    <row r="33" spans="1:28" x14ac:dyDescent="0.25">
      <c r="A33" t="s">
        <v>216</v>
      </c>
      <c r="B33">
        <v>5</v>
      </c>
      <c r="C33" t="s">
        <v>217</v>
      </c>
      <c r="D33" t="s">
        <v>218</v>
      </c>
      <c r="F33" t="s">
        <v>219</v>
      </c>
      <c r="H33" t="s">
        <v>32</v>
      </c>
      <c r="I33" t="s">
        <v>33</v>
      </c>
      <c r="J33" s="8" t="s">
        <v>34</v>
      </c>
      <c r="K33" t="s">
        <v>183</v>
      </c>
      <c r="L33" s="9">
        <v>25000</v>
      </c>
      <c r="N33" s="9">
        <v>0</v>
      </c>
      <c r="P33" s="9">
        <v>0</v>
      </c>
      <c r="Q33" s="10">
        <f>L33+N33+P33</f>
        <v>25000</v>
      </c>
      <c r="R33" s="8" t="s">
        <v>62</v>
      </c>
      <c r="S33" s="8" t="s">
        <v>63</v>
      </c>
      <c r="T33" s="11">
        <v>0.45100000000000001</v>
      </c>
      <c r="U33" s="12">
        <v>66900</v>
      </c>
      <c r="V33" s="12">
        <v>200800</v>
      </c>
      <c r="W33" s="13">
        <v>267700</v>
      </c>
      <c r="X33" s="9">
        <f>W33-Q33</f>
        <v>242700</v>
      </c>
      <c r="Y33" s="14">
        <f>X33*0.0169</f>
        <v>4101.6299999999992</v>
      </c>
      <c r="Z33" s="15"/>
      <c r="AA33" s="16"/>
      <c r="AB33" s="17"/>
    </row>
    <row r="34" spans="1:28" x14ac:dyDescent="0.25">
      <c r="A34" t="s">
        <v>220</v>
      </c>
      <c r="B34">
        <v>31</v>
      </c>
      <c r="C34" t="s">
        <v>221</v>
      </c>
      <c r="D34" t="s">
        <v>222</v>
      </c>
      <c r="F34" t="s">
        <v>223</v>
      </c>
      <c r="H34" t="s">
        <v>32</v>
      </c>
      <c r="I34" t="s">
        <v>33</v>
      </c>
      <c r="J34" s="8" t="s">
        <v>34</v>
      </c>
      <c r="L34" s="9">
        <v>0</v>
      </c>
      <c r="N34" s="9">
        <v>0</v>
      </c>
      <c r="P34" s="9">
        <v>0</v>
      </c>
      <c r="Q34" s="10">
        <f>L34+N34+P34</f>
        <v>0</v>
      </c>
      <c r="R34" s="8" t="s">
        <v>62</v>
      </c>
      <c r="S34" s="8" t="s">
        <v>63</v>
      </c>
      <c r="T34" s="11">
        <v>0.06</v>
      </c>
      <c r="U34" s="12">
        <v>41200</v>
      </c>
      <c r="V34" s="12">
        <v>136700</v>
      </c>
      <c r="W34" s="13">
        <v>177900</v>
      </c>
      <c r="X34" s="9">
        <f>W34-Q34</f>
        <v>177900</v>
      </c>
      <c r="Y34" s="14">
        <f>X34*0.0169</f>
        <v>3006.5099999999998</v>
      </c>
      <c r="Z34" s="15"/>
      <c r="AA34" s="16"/>
      <c r="AB34" s="17"/>
    </row>
    <row r="35" spans="1:28" x14ac:dyDescent="0.25">
      <c r="A35" t="s">
        <v>224</v>
      </c>
      <c r="B35">
        <v>36</v>
      </c>
      <c r="C35" t="s">
        <v>225</v>
      </c>
      <c r="D35" t="s">
        <v>226</v>
      </c>
      <c r="F35" t="s">
        <v>227</v>
      </c>
      <c r="H35" t="s">
        <v>32</v>
      </c>
      <c r="I35" t="s">
        <v>33</v>
      </c>
      <c r="J35" s="8" t="s">
        <v>34</v>
      </c>
      <c r="K35" t="s">
        <v>183</v>
      </c>
      <c r="L35" s="9">
        <v>25000</v>
      </c>
      <c r="N35" s="9">
        <v>0</v>
      </c>
      <c r="P35" s="9">
        <v>0</v>
      </c>
      <c r="Q35" s="10">
        <f>L35+N35+P35</f>
        <v>25000</v>
      </c>
      <c r="R35" s="8" t="s">
        <v>62</v>
      </c>
      <c r="S35" s="8" t="s">
        <v>63</v>
      </c>
      <c r="T35" s="11">
        <v>0.2</v>
      </c>
      <c r="U35" s="12">
        <v>59300</v>
      </c>
      <c r="V35" s="12">
        <v>192900</v>
      </c>
      <c r="W35" s="13">
        <v>252200</v>
      </c>
      <c r="X35" s="9">
        <f>W35-Q35</f>
        <v>227200</v>
      </c>
      <c r="Y35" s="14">
        <f>X35*0.0169</f>
        <v>3839.68</v>
      </c>
      <c r="Z35" s="15"/>
      <c r="AA35" s="16"/>
      <c r="AB35" s="17"/>
    </row>
    <row r="36" spans="1:28" x14ac:dyDescent="0.25">
      <c r="A36" t="s">
        <v>228</v>
      </c>
      <c r="B36">
        <v>182</v>
      </c>
      <c r="C36" t="s">
        <v>97</v>
      </c>
      <c r="D36" t="s">
        <v>229</v>
      </c>
      <c r="F36" t="s">
        <v>230</v>
      </c>
      <c r="H36" t="s">
        <v>32</v>
      </c>
      <c r="I36" t="s">
        <v>33</v>
      </c>
      <c r="J36" s="8" t="s">
        <v>34</v>
      </c>
      <c r="L36" s="9">
        <v>0</v>
      </c>
      <c r="N36" s="9">
        <v>0</v>
      </c>
      <c r="P36" s="9">
        <v>0</v>
      </c>
      <c r="Q36" s="10">
        <f>L36+N36+P36</f>
        <v>0</v>
      </c>
      <c r="R36" s="8" t="s">
        <v>139</v>
      </c>
      <c r="S36" s="8" t="s">
        <v>140</v>
      </c>
      <c r="T36" s="11">
        <v>2.3199999999999998</v>
      </c>
      <c r="U36" s="12">
        <v>75673</v>
      </c>
      <c r="V36" s="12">
        <v>197500</v>
      </c>
      <c r="W36" s="13">
        <v>273173</v>
      </c>
      <c r="X36" s="9">
        <f>W36-Q36</f>
        <v>273173</v>
      </c>
      <c r="Y36" s="14">
        <f>X36*0.0169</f>
        <v>4616.6236999999992</v>
      </c>
      <c r="Z36" s="15"/>
      <c r="AA36" s="16"/>
      <c r="AB36" s="17"/>
    </row>
    <row r="37" spans="1:28" x14ac:dyDescent="0.25">
      <c r="A37" t="s">
        <v>231</v>
      </c>
      <c r="B37">
        <v>722</v>
      </c>
      <c r="C37" t="s">
        <v>56</v>
      </c>
      <c r="D37" t="s">
        <v>232</v>
      </c>
      <c r="F37" t="s">
        <v>233</v>
      </c>
      <c r="H37" t="s">
        <v>32</v>
      </c>
      <c r="I37" t="s">
        <v>33</v>
      </c>
      <c r="J37" s="8" t="s">
        <v>234</v>
      </c>
      <c r="L37" s="9">
        <v>0</v>
      </c>
      <c r="N37" s="9">
        <v>0</v>
      </c>
      <c r="P37" s="9">
        <v>0</v>
      </c>
      <c r="Q37" s="10">
        <f>L37+N37+P37</f>
        <v>0</v>
      </c>
      <c r="R37" s="8" t="s">
        <v>235</v>
      </c>
      <c r="S37" s="8" t="s">
        <v>236</v>
      </c>
      <c r="T37" s="11">
        <v>0.27999999999999997</v>
      </c>
      <c r="U37" s="12">
        <v>199600</v>
      </c>
      <c r="V37" s="12">
        <v>206400</v>
      </c>
      <c r="W37" s="13">
        <v>406000</v>
      </c>
      <c r="X37" s="9">
        <f>W37-Q37</f>
        <v>406000</v>
      </c>
      <c r="Y37" s="14">
        <f>X37*0.0169</f>
        <v>6861.4</v>
      </c>
      <c r="Z37" s="15"/>
      <c r="AA37" s="16"/>
      <c r="AB37" s="17"/>
    </row>
    <row r="38" spans="1:28" x14ac:dyDescent="0.25">
      <c r="A38" t="s">
        <v>237</v>
      </c>
      <c r="B38">
        <v>3</v>
      </c>
      <c r="C38" t="s">
        <v>238</v>
      </c>
      <c r="D38" t="s">
        <v>239</v>
      </c>
      <c r="F38" t="s">
        <v>240</v>
      </c>
      <c r="H38" t="s">
        <v>32</v>
      </c>
      <c r="I38" t="s">
        <v>33</v>
      </c>
      <c r="J38" s="8" t="s">
        <v>34</v>
      </c>
      <c r="L38" s="9">
        <v>0</v>
      </c>
      <c r="N38" s="9">
        <v>0</v>
      </c>
      <c r="P38" s="9">
        <v>0</v>
      </c>
      <c r="Q38" s="10">
        <f>L38+N38+P38</f>
        <v>0</v>
      </c>
      <c r="R38" s="8" t="s">
        <v>79</v>
      </c>
      <c r="S38" s="8" t="s">
        <v>80</v>
      </c>
      <c r="T38" s="11">
        <v>0</v>
      </c>
      <c r="U38" s="12">
        <v>28800</v>
      </c>
      <c r="V38" s="12">
        <v>86900</v>
      </c>
      <c r="W38" s="13">
        <v>115700</v>
      </c>
      <c r="X38" s="9">
        <f>W38-Q38</f>
        <v>115700</v>
      </c>
      <c r="Y38" s="14">
        <f>X38*0.0169</f>
        <v>1955.3299999999997</v>
      </c>
      <c r="Z38" s="15"/>
      <c r="AA38" s="16"/>
      <c r="AB38" s="17"/>
    </row>
    <row r="39" spans="1:28" x14ac:dyDescent="0.25">
      <c r="A39" t="s">
        <v>241</v>
      </c>
      <c r="B39">
        <v>533</v>
      </c>
      <c r="C39" t="s">
        <v>134</v>
      </c>
      <c r="D39" t="s">
        <v>242</v>
      </c>
      <c r="F39" t="s">
        <v>243</v>
      </c>
      <c r="H39" t="s">
        <v>32</v>
      </c>
      <c r="I39" t="s">
        <v>33</v>
      </c>
      <c r="J39" s="8" t="s">
        <v>34</v>
      </c>
      <c r="K39" t="s">
        <v>183</v>
      </c>
      <c r="L39" s="9">
        <v>25000</v>
      </c>
      <c r="N39" s="9">
        <v>0</v>
      </c>
      <c r="P39" s="9">
        <v>0</v>
      </c>
      <c r="Q39" s="10">
        <f>L39+N39+P39</f>
        <v>25000</v>
      </c>
      <c r="R39" s="8" t="s">
        <v>62</v>
      </c>
      <c r="S39" s="8" t="s">
        <v>63</v>
      </c>
      <c r="T39" s="11">
        <v>0.16999999999999998</v>
      </c>
      <c r="U39" s="12">
        <v>36300</v>
      </c>
      <c r="V39" s="12">
        <v>172500</v>
      </c>
      <c r="W39" s="13">
        <v>208800</v>
      </c>
      <c r="X39" s="9">
        <f>W39-Q39</f>
        <v>183800</v>
      </c>
      <c r="Y39" s="14">
        <f>X39*0.0169</f>
        <v>3106.22</v>
      </c>
      <c r="Z39" s="15"/>
      <c r="AA39" s="16"/>
      <c r="AB39" s="17"/>
    </row>
    <row r="40" spans="1:28" x14ac:dyDescent="0.25">
      <c r="A40" t="s">
        <v>244</v>
      </c>
      <c r="B40">
        <v>41</v>
      </c>
      <c r="C40" t="s">
        <v>245</v>
      </c>
      <c r="D40" t="s">
        <v>246</v>
      </c>
      <c r="F40" t="s">
        <v>247</v>
      </c>
      <c r="H40" t="s">
        <v>248</v>
      </c>
      <c r="I40" t="s">
        <v>249</v>
      </c>
      <c r="J40" s="8" t="s">
        <v>250</v>
      </c>
      <c r="L40" s="9">
        <v>0</v>
      </c>
      <c r="N40" s="9">
        <v>0</v>
      </c>
      <c r="P40" s="9">
        <v>0</v>
      </c>
      <c r="Q40" s="10">
        <f>L40+N40+P40</f>
        <v>0</v>
      </c>
      <c r="R40" s="8" t="s">
        <v>62</v>
      </c>
      <c r="S40" s="8" t="s">
        <v>63</v>
      </c>
      <c r="T40" s="11">
        <v>0.16999999999999998</v>
      </c>
      <c r="U40" s="12">
        <v>44300</v>
      </c>
      <c r="V40" s="12">
        <v>370100</v>
      </c>
      <c r="W40" s="13">
        <v>414400</v>
      </c>
      <c r="X40" s="9">
        <f>W40-Q40</f>
        <v>414400</v>
      </c>
      <c r="Y40" s="14">
        <f>X40*0.0169</f>
        <v>7003.36</v>
      </c>
      <c r="Z40" s="15"/>
      <c r="AA40" s="16"/>
      <c r="AB40" s="17"/>
    </row>
    <row r="41" spans="1:28" x14ac:dyDescent="0.25">
      <c r="A41" t="s">
        <v>251</v>
      </c>
      <c r="B41">
        <v>150</v>
      </c>
      <c r="C41" t="s">
        <v>252</v>
      </c>
      <c r="D41" t="s">
        <v>253</v>
      </c>
      <c r="F41" t="s">
        <v>254</v>
      </c>
      <c r="H41" t="s">
        <v>32</v>
      </c>
      <c r="I41" t="s">
        <v>33</v>
      </c>
      <c r="J41" s="8" t="s">
        <v>34</v>
      </c>
      <c r="L41" s="9">
        <v>0</v>
      </c>
      <c r="N41" s="9">
        <v>0</v>
      </c>
      <c r="P41" s="9">
        <v>0</v>
      </c>
      <c r="Q41" s="10">
        <f>L41+N41+P41</f>
        <v>0</v>
      </c>
      <c r="R41" s="8" t="s">
        <v>53</v>
      </c>
      <c r="S41" s="8" t="s">
        <v>54</v>
      </c>
      <c r="T41" s="11">
        <v>0.13</v>
      </c>
      <c r="U41" s="12">
        <v>41400</v>
      </c>
      <c r="V41" s="12">
        <v>0</v>
      </c>
      <c r="W41" s="13">
        <v>41400</v>
      </c>
      <c r="X41" s="9">
        <f>W41-Q41</f>
        <v>41400</v>
      </c>
      <c r="Y41" s="14">
        <f>X41*0.0169</f>
        <v>699.66</v>
      </c>
      <c r="Z41" s="15"/>
      <c r="AA41" s="16"/>
      <c r="AB41" s="17"/>
    </row>
    <row r="42" spans="1:28" x14ac:dyDescent="0.25">
      <c r="A42" t="s">
        <v>255</v>
      </c>
      <c r="B42">
        <v>487</v>
      </c>
      <c r="C42" t="s">
        <v>47</v>
      </c>
      <c r="D42" t="s">
        <v>256</v>
      </c>
      <c r="F42" t="s">
        <v>257</v>
      </c>
      <c r="H42" t="s">
        <v>258</v>
      </c>
      <c r="I42" t="s">
        <v>68</v>
      </c>
      <c r="J42" s="8" t="s">
        <v>259</v>
      </c>
      <c r="L42" s="9">
        <v>0</v>
      </c>
      <c r="N42" s="9">
        <v>0</v>
      </c>
      <c r="P42" s="9">
        <v>0</v>
      </c>
      <c r="Q42" s="10">
        <f>L42+N42+P42</f>
        <v>0</v>
      </c>
      <c r="R42" s="8" t="s">
        <v>62</v>
      </c>
      <c r="S42" s="8" t="s">
        <v>63</v>
      </c>
      <c r="T42" s="11">
        <v>0.06</v>
      </c>
      <c r="U42" s="12">
        <v>26500</v>
      </c>
      <c r="V42" s="12">
        <v>144600</v>
      </c>
      <c r="W42" s="13">
        <v>171100</v>
      </c>
      <c r="X42" s="9">
        <f>W42-Q42</f>
        <v>171100</v>
      </c>
      <c r="Y42" s="14">
        <f>X42*0.0169</f>
        <v>2891.5899999999997</v>
      </c>
      <c r="Z42" s="15"/>
      <c r="AA42" s="16"/>
      <c r="AB42" s="17"/>
    </row>
    <row r="43" spans="1:28" x14ac:dyDescent="0.25">
      <c r="A43" t="s">
        <v>260</v>
      </c>
      <c r="B43">
        <v>69</v>
      </c>
      <c r="C43" t="s">
        <v>261</v>
      </c>
      <c r="D43" t="s">
        <v>262</v>
      </c>
      <c r="F43" t="s">
        <v>263</v>
      </c>
      <c r="H43" t="s">
        <v>32</v>
      </c>
      <c r="I43" t="s">
        <v>33</v>
      </c>
      <c r="J43" s="8" t="s">
        <v>34</v>
      </c>
      <c r="K43" t="s">
        <v>194</v>
      </c>
      <c r="L43" s="9">
        <v>0</v>
      </c>
      <c r="M43" t="s">
        <v>183</v>
      </c>
      <c r="N43" s="9">
        <v>25000</v>
      </c>
      <c r="P43" s="9">
        <v>0</v>
      </c>
      <c r="Q43" s="10">
        <f>L43+N43+P43</f>
        <v>25000</v>
      </c>
      <c r="R43" s="8" t="s">
        <v>62</v>
      </c>
      <c r="S43" s="8" t="s">
        <v>63</v>
      </c>
      <c r="T43" s="11">
        <v>0.21000000000000002</v>
      </c>
      <c r="U43" s="12">
        <v>60200</v>
      </c>
      <c r="V43" s="12">
        <v>155900</v>
      </c>
      <c r="W43" s="13">
        <v>216100</v>
      </c>
      <c r="X43" s="9">
        <f>W43-Q43</f>
        <v>191100</v>
      </c>
      <c r="Y43" s="14">
        <f>X43*0.0169</f>
        <v>3229.5899999999997</v>
      </c>
      <c r="Z43" s="15"/>
      <c r="AA43" s="20">
        <v>3213</v>
      </c>
      <c r="AB43" s="19">
        <f>Y43-AA43</f>
        <v>16.589999999999691</v>
      </c>
    </row>
    <row r="44" spans="1:28" x14ac:dyDescent="0.25">
      <c r="A44" t="s">
        <v>264</v>
      </c>
      <c r="B44">
        <v>254</v>
      </c>
      <c r="C44" t="s">
        <v>38</v>
      </c>
      <c r="D44" t="s">
        <v>265</v>
      </c>
      <c r="F44" t="s">
        <v>266</v>
      </c>
      <c r="H44" t="s">
        <v>32</v>
      </c>
      <c r="I44" t="s">
        <v>33</v>
      </c>
      <c r="J44" s="8" t="s">
        <v>34</v>
      </c>
      <c r="K44" t="s">
        <v>183</v>
      </c>
      <c r="L44" s="9">
        <v>25000</v>
      </c>
      <c r="N44" s="9">
        <v>0</v>
      </c>
      <c r="P44" s="9">
        <v>0</v>
      </c>
      <c r="Q44" s="10">
        <f>L44+N44+P44</f>
        <v>25000</v>
      </c>
      <c r="R44" s="8" t="s">
        <v>62</v>
      </c>
      <c r="S44" s="8" t="s">
        <v>63</v>
      </c>
      <c r="T44" s="11">
        <v>0.12</v>
      </c>
      <c r="U44" s="12">
        <v>79400</v>
      </c>
      <c r="V44" s="12">
        <v>233700</v>
      </c>
      <c r="W44" s="13">
        <v>313100</v>
      </c>
      <c r="X44" s="9">
        <f>W44-Q44</f>
        <v>288100</v>
      </c>
      <c r="Y44" s="14">
        <f>X44*0.0169</f>
        <v>4868.8899999999994</v>
      </c>
      <c r="Z44" s="15"/>
      <c r="AA44" s="16"/>
      <c r="AB44" s="17"/>
    </row>
    <row r="45" spans="1:28" x14ac:dyDescent="0.25">
      <c r="A45" t="s">
        <v>267</v>
      </c>
      <c r="B45">
        <v>25</v>
      </c>
      <c r="C45" t="s">
        <v>268</v>
      </c>
      <c r="D45" t="s">
        <v>269</v>
      </c>
      <c r="F45" t="s">
        <v>270</v>
      </c>
      <c r="H45" t="s">
        <v>32</v>
      </c>
      <c r="I45" t="s">
        <v>33</v>
      </c>
      <c r="J45" s="8" t="s">
        <v>34</v>
      </c>
      <c r="L45" s="9">
        <v>0</v>
      </c>
      <c r="N45" s="9">
        <v>0</v>
      </c>
      <c r="P45" s="9">
        <v>0</v>
      </c>
      <c r="Q45" s="10">
        <f>L45+N45+P45</f>
        <v>0</v>
      </c>
      <c r="R45" s="8" t="s">
        <v>79</v>
      </c>
      <c r="S45" s="8" t="s">
        <v>80</v>
      </c>
      <c r="T45" s="11">
        <v>0</v>
      </c>
      <c r="U45" s="12">
        <v>42500</v>
      </c>
      <c r="V45" s="12">
        <v>165400</v>
      </c>
      <c r="W45" s="13">
        <v>207900</v>
      </c>
      <c r="X45" s="9">
        <f>W45-Q45</f>
        <v>207900</v>
      </c>
      <c r="Y45" s="14">
        <f>X45*0.0169</f>
        <v>3513.5099999999998</v>
      </c>
      <c r="Z45" s="15"/>
      <c r="AA45" s="16"/>
      <c r="AB45" s="17"/>
    </row>
    <row r="46" spans="1:28" x14ac:dyDescent="0.25">
      <c r="A46" t="s">
        <v>271</v>
      </c>
      <c r="B46">
        <v>64</v>
      </c>
      <c r="C46" t="s">
        <v>252</v>
      </c>
      <c r="D46" t="s">
        <v>272</v>
      </c>
      <c r="F46" t="s">
        <v>273</v>
      </c>
      <c r="H46" t="s">
        <v>32</v>
      </c>
      <c r="I46" t="s">
        <v>33</v>
      </c>
      <c r="J46" s="8" t="s">
        <v>34</v>
      </c>
      <c r="K46" t="s">
        <v>183</v>
      </c>
      <c r="L46" s="9">
        <v>25000</v>
      </c>
      <c r="N46" s="9">
        <v>0</v>
      </c>
      <c r="P46" s="9">
        <v>0</v>
      </c>
      <c r="Q46" s="10">
        <f>L46+N46+P46</f>
        <v>25000</v>
      </c>
      <c r="R46" s="8" t="s">
        <v>62</v>
      </c>
      <c r="S46" s="8" t="s">
        <v>63</v>
      </c>
      <c r="T46" s="11">
        <v>0.13</v>
      </c>
      <c r="U46" s="12">
        <v>60700</v>
      </c>
      <c r="V46" s="12">
        <v>177100</v>
      </c>
      <c r="W46" s="13">
        <v>237800</v>
      </c>
      <c r="X46" s="9">
        <f>W46-Q46</f>
        <v>212800</v>
      </c>
      <c r="Y46" s="14">
        <f>X46*0.0169</f>
        <v>3596.3199999999997</v>
      </c>
      <c r="Z46" s="15"/>
      <c r="AA46" s="16"/>
      <c r="AB46" s="17"/>
    </row>
    <row r="47" spans="1:28" x14ac:dyDescent="0.25">
      <c r="A47" t="s">
        <v>274</v>
      </c>
      <c r="B47">
        <v>1065</v>
      </c>
      <c r="C47" t="s">
        <v>56</v>
      </c>
      <c r="D47" t="s">
        <v>275</v>
      </c>
      <c r="F47" t="s">
        <v>276</v>
      </c>
      <c r="H47" t="s">
        <v>32</v>
      </c>
      <c r="I47" t="s">
        <v>33</v>
      </c>
      <c r="J47" s="8" t="s">
        <v>34</v>
      </c>
      <c r="K47" t="s">
        <v>183</v>
      </c>
      <c r="L47" s="9">
        <v>25000</v>
      </c>
      <c r="N47" s="9">
        <v>0</v>
      </c>
      <c r="P47" s="9">
        <v>0</v>
      </c>
      <c r="Q47" s="10">
        <f>L47+N47+P47</f>
        <v>25000</v>
      </c>
      <c r="R47" s="8" t="s">
        <v>62</v>
      </c>
      <c r="S47" s="8" t="s">
        <v>63</v>
      </c>
      <c r="T47" s="11">
        <v>0.15</v>
      </c>
      <c r="U47" s="12">
        <v>83800</v>
      </c>
      <c r="V47" s="12">
        <v>555900</v>
      </c>
      <c r="W47" s="13">
        <v>639700</v>
      </c>
      <c r="X47" s="9">
        <f>W47-Q47</f>
        <v>614700</v>
      </c>
      <c r="Y47" s="14">
        <f>X47*0.0169</f>
        <v>10388.429999999998</v>
      </c>
      <c r="Z47" s="15"/>
      <c r="AA47" s="16"/>
      <c r="AB47" s="17"/>
    </row>
    <row r="48" spans="1:28" x14ac:dyDescent="0.25">
      <c r="A48" t="s">
        <v>277</v>
      </c>
      <c r="B48">
        <v>208</v>
      </c>
      <c r="C48" t="s">
        <v>170</v>
      </c>
      <c r="D48" t="s">
        <v>278</v>
      </c>
      <c r="F48" t="s">
        <v>279</v>
      </c>
      <c r="H48" t="s">
        <v>32</v>
      </c>
      <c r="I48" t="s">
        <v>33</v>
      </c>
      <c r="J48" s="8" t="s">
        <v>34</v>
      </c>
      <c r="K48" t="s">
        <v>183</v>
      </c>
      <c r="L48" s="9">
        <v>25000</v>
      </c>
      <c r="M48" t="s">
        <v>195</v>
      </c>
      <c r="N48" s="9">
        <v>6000</v>
      </c>
      <c r="P48" s="9">
        <v>0</v>
      </c>
      <c r="Q48" s="10">
        <f>L48+N48+P48</f>
        <v>31000</v>
      </c>
      <c r="R48" s="8" t="s">
        <v>62</v>
      </c>
      <c r="S48" s="8" t="s">
        <v>63</v>
      </c>
      <c r="T48" s="11">
        <v>0.16</v>
      </c>
      <c r="U48" s="12">
        <v>43600</v>
      </c>
      <c r="V48" s="12">
        <v>104500</v>
      </c>
      <c r="W48" s="13">
        <v>148100</v>
      </c>
      <c r="X48" s="9">
        <f>W48-Q48</f>
        <v>117100</v>
      </c>
      <c r="Y48" s="14">
        <f>X48*0.0169</f>
        <v>1978.9899999999998</v>
      </c>
      <c r="Z48" s="15"/>
      <c r="AA48" s="16"/>
      <c r="AB48" s="17"/>
    </row>
    <row r="49" spans="1:28" x14ac:dyDescent="0.25">
      <c r="A49" t="s">
        <v>280</v>
      </c>
      <c r="B49">
        <v>14</v>
      </c>
      <c r="C49" t="s">
        <v>281</v>
      </c>
      <c r="D49" t="s">
        <v>282</v>
      </c>
      <c r="F49" t="s">
        <v>283</v>
      </c>
      <c r="H49" t="s">
        <v>32</v>
      </c>
      <c r="I49" t="s">
        <v>33</v>
      </c>
      <c r="J49" s="8" t="s">
        <v>284</v>
      </c>
      <c r="K49" t="s">
        <v>183</v>
      </c>
      <c r="L49" s="9">
        <v>25000</v>
      </c>
      <c r="N49" s="9">
        <v>0</v>
      </c>
      <c r="P49" s="9">
        <v>0</v>
      </c>
      <c r="Q49" s="10">
        <f>L49+N49+P49</f>
        <v>25000</v>
      </c>
      <c r="R49" s="8" t="s">
        <v>62</v>
      </c>
      <c r="S49" s="8" t="s">
        <v>63</v>
      </c>
      <c r="T49" s="11">
        <v>0.22000000000000003</v>
      </c>
      <c r="U49" s="12">
        <v>49800</v>
      </c>
      <c r="V49" s="12">
        <v>86500</v>
      </c>
      <c r="W49" s="13">
        <v>136300</v>
      </c>
      <c r="X49" s="9">
        <f>W49-Q49</f>
        <v>111300</v>
      </c>
      <c r="Y49" s="14">
        <f>X49*0.0169</f>
        <v>1880.9699999999998</v>
      </c>
      <c r="Z49" s="15"/>
      <c r="AA49" s="16"/>
      <c r="AB49" s="17"/>
    </row>
    <row r="50" spans="1:28" x14ac:dyDescent="0.25">
      <c r="A50" t="s">
        <v>285</v>
      </c>
      <c r="B50">
        <v>218</v>
      </c>
      <c r="C50" t="s">
        <v>252</v>
      </c>
      <c r="D50" t="s">
        <v>286</v>
      </c>
      <c r="F50" t="s">
        <v>287</v>
      </c>
      <c r="H50" t="s">
        <v>32</v>
      </c>
      <c r="I50" t="s">
        <v>33</v>
      </c>
      <c r="J50" s="8" t="s">
        <v>34</v>
      </c>
      <c r="L50" s="9">
        <v>0</v>
      </c>
      <c r="N50" s="9">
        <v>0</v>
      </c>
      <c r="P50" s="9">
        <v>0</v>
      </c>
      <c r="Q50" s="10">
        <f>L50+N50+P50</f>
        <v>0</v>
      </c>
      <c r="R50" s="8" t="s">
        <v>99</v>
      </c>
      <c r="S50" s="8" t="s">
        <v>100</v>
      </c>
      <c r="T50" s="11">
        <v>0.12</v>
      </c>
      <c r="U50" s="12">
        <v>40600</v>
      </c>
      <c r="V50" s="12">
        <v>41000</v>
      </c>
      <c r="W50" s="13">
        <v>81600</v>
      </c>
      <c r="X50" s="9">
        <f>W50-Q50</f>
        <v>81600</v>
      </c>
      <c r="Y50" s="14">
        <f>X50*0.0169</f>
        <v>1379.04</v>
      </c>
      <c r="Z50" s="15"/>
      <c r="AA50" s="16"/>
      <c r="AB50" s="17"/>
    </row>
    <row r="51" spans="1:28" x14ac:dyDescent="0.25">
      <c r="A51" t="s">
        <v>288</v>
      </c>
      <c r="B51">
        <v>13</v>
      </c>
      <c r="C51" t="s">
        <v>289</v>
      </c>
      <c r="D51" t="s">
        <v>290</v>
      </c>
      <c r="F51" t="s">
        <v>291</v>
      </c>
      <c r="H51" t="s">
        <v>32</v>
      </c>
      <c r="I51" t="s">
        <v>33</v>
      </c>
      <c r="J51" s="8" t="s">
        <v>292</v>
      </c>
      <c r="K51" t="s">
        <v>194</v>
      </c>
      <c r="L51" s="9">
        <v>0</v>
      </c>
      <c r="M51" t="s">
        <v>183</v>
      </c>
      <c r="N51" s="9">
        <v>25000</v>
      </c>
      <c r="P51" s="9">
        <v>0</v>
      </c>
      <c r="Q51" s="10">
        <f>L51+N51+P51</f>
        <v>25000</v>
      </c>
      <c r="R51" s="8" t="s">
        <v>62</v>
      </c>
      <c r="S51" s="8" t="s">
        <v>63</v>
      </c>
      <c r="T51" s="11">
        <v>0.16</v>
      </c>
      <c r="U51" s="12">
        <v>83200</v>
      </c>
      <c r="V51" s="12">
        <v>228600</v>
      </c>
      <c r="W51" s="13">
        <v>311800</v>
      </c>
      <c r="X51" s="9">
        <f>W51-Q51</f>
        <v>286800</v>
      </c>
      <c r="Y51" s="14">
        <f>X51*0.0169</f>
        <v>4846.9199999999992</v>
      </c>
      <c r="Z51" s="15"/>
      <c r="AA51" s="20">
        <v>4196.28</v>
      </c>
      <c r="AB51" s="19">
        <f>Y51-AA51</f>
        <v>650.63999999999942</v>
      </c>
    </row>
    <row r="52" spans="1:28" x14ac:dyDescent="0.25">
      <c r="A52" t="s">
        <v>293</v>
      </c>
      <c r="B52">
        <v>377</v>
      </c>
      <c r="C52" t="s">
        <v>47</v>
      </c>
      <c r="D52" t="s">
        <v>294</v>
      </c>
      <c r="F52" t="s">
        <v>295</v>
      </c>
      <c r="H52" t="s">
        <v>32</v>
      </c>
      <c r="I52" t="s">
        <v>33</v>
      </c>
      <c r="J52" s="8" t="s">
        <v>296</v>
      </c>
      <c r="K52" t="s">
        <v>183</v>
      </c>
      <c r="L52" s="9">
        <v>25000</v>
      </c>
      <c r="N52" s="9">
        <v>0</v>
      </c>
      <c r="P52" s="9">
        <v>0</v>
      </c>
      <c r="Q52" s="10">
        <f>L52+N52+P52</f>
        <v>25000</v>
      </c>
      <c r="R52" s="8" t="s">
        <v>62</v>
      </c>
      <c r="S52" s="8" t="s">
        <v>63</v>
      </c>
      <c r="T52" s="11">
        <v>0.24</v>
      </c>
      <c r="U52" s="12">
        <v>63000</v>
      </c>
      <c r="V52" s="12">
        <v>164500</v>
      </c>
      <c r="W52" s="13">
        <v>227500</v>
      </c>
      <c r="X52" s="9">
        <f>W52-Q52</f>
        <v>202500</v>
      </c>
      <c r="Y52" s="14">
        <f>X52*0.0169</f>
        <v>3422.2499999999995</v>
      </c>
      <c r="Z52" s="15"/>
      <c r="AA52" s="16"/>
      <c r="AB52" s="17"/>
    </row>
    <row r="53" spans="1:28" x14ac:dyDescent="0.25">
      <c r="A53" t="s">
        <v>297</v>
      </c>
      <c r="B53">
        <v>17</v>
      </c>
      <c r="C53" t="s">
        <v>298</v>
      </c>
      <c r="D53" t="s">
        <v>299</v>
      </c>
      <c r="F53" t="s">
        <v>300</v>
      </c>
      <c r="H53" t="s">
        <v>32</v>
      </c>
      <c r="I53" t="s">
        <v>33</v>
      </c>
      <c r="J53" s="8" t="s">
        <v>34</v>
      </c>
      <c r="L53" s="9">
        <v>0</v>
      </c>
      <c r="N53" s="9">
        <v>0</v>
      </c>
      <c r="P53" s="9">
        <v>0</v>
      </c>
      <c r="Q53" s="10">
        <f>L53+N53+P53</f>
        <v>0</v>
      </c>
      <c r="R53" s="8" t="s">
        <v>62</v>
      </c>
      <c r="S53" s="8" t="s">
        <v>63</v>
      </c>
      <c r="T53" s="11">
        <v>0.4</v>
      </c>
      <c r="U53" s="12">
        <v>51000</v>
      </c>
      <c r="V53" s="12">
        <v>141800</v>
      </c>
      <c r="W53" s="13">
        <v>192800</v>
      </c>
      <c r="X53" s="9">
        <f>W53-Q53</f>
        <v>192800</v>
      </c>
      <c r="Y53" s="14">
        <f>X53*0.0169</f>
        <v>3258.3199999999997</v>
      </c>
      <c r="Z53" s="15"/>
      <c r="AA53" s="16"/>
      <c r="AB53" s="17"/>
    </row>
    <row r="54" spans="1:28" x14ac:dyDescent="0.25">
      <c r="A54" t="s">
        <v>301</v>
      </c>
      <c r="C54" t="s">
        <v>302</v>
      </c>
      <c r="D54" t="s">
        <v>299</v>
      </c>
      <c r="F54" t="s">
        <v>300</v>
      </c>
      <c r="H54" t="s">
        <v>32</v>
      </c>
      <c r="I54" t="s">
        <v>33</v>
      </c>
      <c r="J54" s="8" t="s">
        <v>34</v>
      </c>
      <c r="L54" s="9">
        <v>0</v>
      </c>
      <c r="N54" s="9">
        <v>0</v>
      </c>
      <c r="P54" s="9">
        <v>0</v>
      </c>
      <c r="Q54" s="10">
        <f>L54+N54+P54</f>
        <v>0</v>
      </c>
      <c r="R54" s="8" t="s">
        <v>53</v>
      </c>
      <c r="S54" s="8" t="s">
        <v>54</v>
      </c>
      <c r="T54" s="11">
        <v>1.6</v>
      </c>
      <c r="U54" s="12">
        <v>16900</v>
      </c>
      <c r="V54" s="12">
        <v>0</v>
      </c>
      <c r="W54" s="13">
        <v>16900</v>
      </c>
      <c r="X54" s="9">
        <f>W54-Q54</f>
        <v>16900</v>
      </c>
      <c r="Y54" s="14">
        <f>X54*0.0169</f>
        <v>285.60999999999996</v>
      </c>
      <c r="Z54" s="15"/>
      <c r="AA54" s="16"/>
      <c r="AB54" s="17"/>
    </row>
    <row r="55" spans="1:28" x14ac:dyDescent="0.25">
      <c r="A55" t="s">
        <v>303</v>
      </c>
      <c r="B55">
        <v>22</v>
      </c>
      <c r="C55" t="s">
        <v>304</v>
      </c>
      <c r="D55" t="s">
        <v>305</v>
      </c>
      <c r="F55" t="s">
        <v>306</v>
      </c>
      <c r="H55" t="s">
        <v>32</v>
      </c>
      <c r="I55" t="s">
        <v>33</v>
      </c>
      <c r="J55" s="8" t="s">
        <v>34</v>
      </c>
      <c r="L55" s="9">
        <v>0</v>
      </c>
      <c r="N55" s="9">
        <v>0</v>
      </c>
      <c r="P55" s="9">
        <v>0</v>
      </c>
      <c r="Q55" s="10">
        <f>L55+N55+P55</f>
        <v>0</v>
      </c>
      <c r="R55" s="8" t="s">
        <v>62</v>
      </c>
      <c r="S55" s="8" t="s">
        <v>63</v>
      </c>
      <c r="T55" s="11">
        <v>0.13999999999999999</v>
      </c>
      <c r="U55" s="12">
        <v>53600</v>
      </c>
      <c r="V55" s="12">
        <v>153800</v>
      </c>
      <c r="W55" s="13">
        <v>207400</v>
      </c>
      <c r="X55" s="9">
        <f>W55-Q55</f>
        <v>207400</v>
      </c>
      <c r="Y55" s="14">
        <f>X55*0.0169</f>
        <v>3505.0599999999995</v>
      </c>
      <c r="Z55" s="15"/>
      <c r="AA55" s="16"/>
      <c r="AB55" s="17"/>
    </row>
    <row r="56" spans="1:28" x14ac:dyDescent="0.25">
      <c r="A56" t="s">
        <v>307</v>
      </c>
      <c r="B56">
        <v>86</v>
      </c>
      <c r="C56" t="s">
        <v>245</v>
      </c>
      <c r="D56" t="s">
        <v>308</v>
      </c>
      <c r="E56" t="s">
        <v>309</v>
      </c>
      <c r="F56" t="s">
        <v>310</v>
      </c>
      <c r="H56" t="s">
        <v>311</v>
      </c>
      <c r="I56" t="s">
        <v>51</v>
      </c>
      <c r="J56" s="8" t="s">
        <v>312</v>
      </c>
      <c r="L56" s="9">
        <v>0</v>
      </c>
      <c r="N56" s="9">
        <v>0</v>
      </c>
      <c r="P56" s="9">
        <v>0</v>
      </c>
      <c r="Q56" s="10">
        <f>L56+N56+P56</f>
        <v>0</v>
      </c>
      <c r="R56" s="8" t="s">
        <v>62</v>
      </c>
      <c r="S56" s="8" t="s">
        <v>63</v>
      </c>
      <c r="T56" s="11">
        <v>0.15</v>
      </c>
      <c r="U56" s="12">
        <v>42900</v>
      </c>
      <c r="V56" s="12">
        <v>156300</v>
      </c>
      <c r="W56" s="13">
        <v>199200</v>
      </c>
      <c r="X56" s="9">
        <f>W56-Q56</f>
        <v>199200</v>
      </c>
      <c r="Y56" s="14">
        <f>X56*0.0169</f>
        <v>3366.4799999999996</v>
      </c>
      <c r="Z56" s="15"/>
      <c r="AA56" s="16"/>
      <c r="AB56" s="17"/>
    </row>
    <row r="57" spans="1:28" x14ac:dyDescent="0.25">
      <c r="A57" t="s">
        <v>313</v>
      </c>
      <c r="B57">
        <v>37</v>
      </c>
      <c r="C57" t="s">
        <v>147</v>
      </c>
      <c r="D57" t="s">
        <v>314</v>
      </c>
      <c r="F57" t="s">
        <v>315</v>
      </c>
      <c r="H57" t="s">
        <v>32</v>
      </c>
      <c r="I57" t="s">
        <v>33</v>
      </c>
      <c r="J57" s="8" t="s">
        <v>34</v>
      </c>
      <c r="K57" t="s">
        <v>183</v>
      </c>
      <c r="L57" s="9">
        <v>25000</v>
      </c>
      <c r="N57" s="9">
        <v>0</v>
      </c>
      <c r="P57" s="9">
        <v>0</v>
      </c>
      <c r="Q57" s="10">
        <f>L57+N57+P57</f>
        <v>25000</v>
      </c>
      <c r="R57" s="8" t="s">
        <v>62</v>
      </c>
      <c r="S57" s="8" t="s">
        <v>63</v>
      </c>
      <c r="T57" s="11">
        <v>0.16999999999999998</v>
      </c>
      <c r="U57" s="12">
        <v>56400</v>
      </c>
      <c r="V57" s="12">
        <v>146900</v>
      </c>
      <c r="W57" s="13">
        <v>203300</v>
      </c>
      <c r="X57" s="9">
        <f>W57-Q57</f>
        <v>178300</v>
      </c>
      <c r="Y57" s="14">
        <f>X57*0.0169</f>
        <v>3013.2699999999995</v>
      </c>
      <c r="Z57" s="15"/>
      <c r="AA57" s="16"/>
      <c r="AB57" s="17"/>
    </row>
    <row r="58" spans="1:28" x14ac:dyDescent="0.25">
      <c r="A58" t="s">
        <v>316</v>
      </c>
      <c r="B58">
        <v>18</v>
      </c>
      <c r="C58" t="s">
        <v>245</v>
      </c>
      <c r="D58" t="s">
        <v>317</v>
      </c>
      <c r="F58" t="s">
        <v>318</v>
      </c>
      <c r="H58" t="s">
        <v>32</v>
      </c>
      <c r="I58" t="s">
        <v>33</v>
      </c>
      <c r="J58" s="8" t="s">
        <v>34</v>
      </c>
      <c r="K58" t="s">
        <v>183</v>
      </c>
      <c r="L58" s="9">
        <v>25000</v>
      </c>
      <c r="N58" s="9">
        <v>0</v>
      </c>
      <c r="P58" s="9">
        <v>0</v>
      </c>
      <c r="Q58" s="10">
        <f>L58+N58+P58</f>
        <v>25000</v>
      </c>
      <c r="R58" s="8" t="s">
        <v>62</v>
      </c>
      <c r="S58" s="8" t="s">
        <v>63</v>
      </c>
      <c r="T58" s="11">
        <v>0.21000000000000002</v>
      </c>
      <c r="U58" s="12">
        <v>47300</v>
      </c>
      <c r="V58" s="12">
        <v>338800</v>
      </c>
      <c r="W58" s="13">
        <v>386100</v>
      </c>
      <c r="X58" s="9">
        <f>W58-Q58</f>
        <v>361100</v>
      </c>
      <c r="Y58" s="14">
        <f>X58*0.0169</f>
        <v>6102.5899999999992</v>
      </c>
      <c r="Z58" s="15"/>
      <c r="AA58" s="16"/>
      <c r="AB58" s="17"/>
    </row>
    <row r="59" spans="1:28" x14ac:dyDescent="0.25">
      <c r="A59" t="s">
        <v>319</v>
      </c>
      <c r="B59">
        <v>149</v>
      </c>
      <c r="C59" t="s">
        <v>320</v>
      </c>
      <c r="D59" t="s">
        <v>321</v>
      </c>
      <c r="F59" t="s">
        <v>322</v>
      </c>
      <c r="H59" t="s">
        <v>32</v>
      </c>
      <c r="I59" t="s">
        <v>33</v>
      </c>
      <c r="J59" s="8" t="s">
        <v>34</v>
      </c>
      <c r="K59" t="s">
        <v>194</v>
      </c>
      <c r="L59" s="9">
        <v>0</v>
      </c>
      <c r="M59" t="s">
        <v>183</v>
      </c>
      <c r="N59" s="9">
        <v>25000</v>
      </c>
      <c r="P59" s="9">
        <v>0</v>
      </c>
      <c r="Q59" s="10">
        <f>L59+N59+P59</f>
        <v>25000</v>
      </c>
      <c r="R59" s="8" t="s">
        <v>90</v>
      </c>
      <c r="S59" s="8" t="s">
        <v>91</v>
      </c>
      <c r="T59" s="11">
        <v>0.72</v>
      </c>
      <c r="U59" s="12">
        <v>174631</v>
      </c>
      <c r="V59" s="12">
        <v>108700</v>
      </c>
      <c r="W59" s="13">
        <v>283331</v>
      </c>
      <c r="X59" s="9">
        <f>W59-Q59</f>
        <v>258331</v>
      </c>
      <c r="Y59" s="14">
        <f>X59*0.0169</f>
        <v>4365.7938999999997</v>
      </c>
      <c r="Z59" s="15"/>
      <c r="AA59" s="20">
        <v>4261.5600000000004</v>
      </c>
      <c r="AB59" s="19">
        <f>Y59-AA59</f>
        <v>104.23389999999927</v>
      </c>
    </row>
    <row r="60" spans="1:28" x14ac:dyDescent="0.25">
      <c r="A60" t="s">
        <v>323</v>
      </c>
      <c r="B60">
        <v>1030</v>
      </c>
      <c r="C60" t="s">
        <v>134</v>
      </c>
      <c r="D60" t="s">
        <v>324</v>
      </c>
      <c r="F60" t="s">
        <v>325</v>
      </c>
      <c r="H60" t="s">
        <v>32</v>
      </c>
      <c r="I60" t="s">
        <v>33</v>
      </c>
      <c r="J60" s="8" t="s">
        <v>34</v>
      </c>
      <c r="K60" t="s">
        <v>183</v>
      </c>
      <c r="L60" s="9">
        <v>25000</v>
      </c>
      <c r="N60" s="9">
        <v>0</v>
      </c>
      <c r="P60" s="9">
        <v>0</v>
      </c>
      <c r="Q60" s="10">
        <f>L60+N60+P60</f>
        <v>25000</v>
      </c>
      <c r="R60" s="8" t="s">
        <v>62</v>
      </c>
      <c r="S60" s="8" t="s">
        <v>63</v>
      </c>
      <c r="T60" s="11">
        <v>0.13</v>
      </c>
      <c r="U60" s="12">
        <v>80900</v>
      </c>
      <c r="V60" s="12">
        <v>133900</v>
      </c>
      <c r="W60" s="13">
        <v>214800</v>
      </c>
      <c r="X60" s="9">
        <f>W60-Q60</f>
        <v>189800</v>
      </c>
      <c r="Y60" s="14">
        <f>X60*0.0169</f>
        <v>3207.62</v>
      </c>
      <c r="Z60" s="15"/>
      <c r="AA60" s="16"/>
      <c r="AB60" s="17"/>
    </row>
    <row r="61" spans="1:28" x14ac:dyDescent="0.25">
      <c r="A61" t="s">
        <v>326</v>
      </c>
      <c r="B61">
        <v>20</v>
      </c>
      <c r="C61" t="s">
        <v>207</v>
      </c>
      <c r="D61" t="s">
        <v>327</v>
      </c>
      <c r="F61" t="s">
        <v>328</v>
      </c>
      <c r="H61" t="s">
        <v>32</v>
      </c>
      <c r="I61" t="s">
        <v>33</v>
      </c>
      <c r="J61" s="8" t="s">
        <v>34</v>
      </c>
      <c r="K61" t="s">
        <v>183</v>
      </c>
      <c r="L61" s="9">
        <v>25000</v>
      </c>
      <c r="N61" s="9">
        <v>0</v>
      </c>
      <c r="P61" s="9">
        <v>0</v>
      </c>
      <c r="Q61" s="10">
        <f>L61+N61+P61</f>
        <v>25000</v>
      </c>
      <c r="R61" s="8" t="s">
        <v>62</v>
      </c>
      <c r="S61" s="8" t="s">
        <v>63</v>
      </c>
      <c r="T61" s="11">
        <v>0.12</v>
      </c>
      <c r="U61" s="12">
        <v>33300</v>
      </c>
      <c r="V61" s="12">
        <v>172000</v>
      </c>
      <c r="W61" s="13">
        <v>205300</v>
      </c>
      <c r="X61" s="9">
        <f>W61-Q61</f>
        <v>180300</v>
      </c>
      <c r="Y61" s="14">
        <f>X61*0.0169</f>
        <v>3047.0699999999997</v>
      </c>
      <c r="Z61" s="15"/>
      <c r="AA61" s="16"/>
      <c r="AB61" s="17"/>
    </row>
    <row r="62" spans="1:28" x14ac:dyDescent="0.25">
      <c r="A62" t="s">
        <v>329</v>
      </c>
      <c r="B62">
        <v>20</v>
      </c>
      <c r="C62" t="s">
        <v>180</v>
      </c>
      <c r="D62" t="s">
        <v>330</v>
      </c>
      <c r="E62" t="s">
        <v>331</v>
      </c>
      <c r="F62" t="s">
        <v>332</v>
      </c>
      <c r="H62" t="s">
        <v>32</v>
      </c>
      <c r="I62" t="s">
        <v>33</v>
      </c>
      <c r="J62" s="8" t="s">
        <v>34</v>
      </c>
      <c r="L62" s="9">
        <v>0</v>
      </c>
      <c r="N62" s="9">
        <v>0</v>
      </c>
      <c r="P62" s="9">
        <v>0</v>
      </c>
      <c r="Q62" s="10">
        <f>L62+N62+P62</f>
        <v>0</v>
      </c>
      <c r="R62" s="8" t="s">
        <v>62</v>
      </c>
      <c r="S62" s="8" t="s">
        <v>63</v>
      </c>
      <c r="T62" s="11">
        <v>0.13999999999999999</v>
      </c>
      <c r="U62" s="12">
        <v>38300</v>
      </c>
      <c r="V62" s="12">
        <v>86900</v>
      </c>
      <c r="W62" s="13">
        <v>125200</v>
      </c>
      <c r="X62" s="9">
        <f>W62-Q62</f>
        <v>125200</v>
      </c>
      <c r="Y62" s="14">
        <f>X62*0.0169</f>
        <v>2115.8799999999997</v>
      </c>
      <c r="Z62" s="15"/>
      <c r="AA62" s="16"/>
      <c r="AB62" s="17"/>
    </row>
    <row r="63" spans="1:28" x14ac:dyDescent="0.25">
      <c r="A63" t="s">
        <v>333</v>
      </c>
      <c r="B63">
        <v>6</v>
      </c>
      <c r="C63" t="s">
        <v>298</v>
      </c>
      <c r="D63" t="s">
        <v>330</v>
      </c>
      <c r="E63" t="s">
        <v>334</v>
      </c>
      <c r="F63" t="s">
        <v>332</v>
      </c>
      <c r="H63" t="s">
        <v>32</v>
      </c>
      <c r="I63" t="s">
        <v>33</v>
      </c>
      <c r="J63" s="8" t="s">
        <v>34</v>
      </c>
      <c r="L63" s="9">
        <v>0</v>
      </c>
      <c r="N63" s="9">
        <v>0</v>
      </c>
      <c r="P63" s="9">
        <v>0</v>
      </c>
      <c r="Q63" s="10">
        <f>L63+N63+P63</f>
        <v>0</v>
      </c>
      <c r="R63" s="8" t="s">
        <v>62</v>
      </c>
      <c r="S63" s="8" t="s">
        <v>63</v>
      </c>
      <c r="T63" s="11">
        <v>6.9999999999999993E-2</v>
      </c>
      <c r="U63" s="12">
        <v>37200</v>
      </c>
      <c r="V63" s="12">
        <v>100600</v>
      </c>
      <c r="W63" s="13">
        <v>137800</v>
      </c>
      <c r="X63" s="9">
        <f>W63-Q63</f>
        <v>137800</v>
      </c>
      <c r="Y63" s="14">
        <f>X63*0.0169</f>
        <v>2328.8199999999997</v>
      </c>
      <c r="Z63" s="15"/>
      <c r="AA63" s="16"/>
      <c r="AB63" s="17"/>
    </row>
    <row r="64" spans="1:28" x14ac:dyDescent="0.25">
      <c r="A64" t="s">
        <v>335</v>
      </c>
      <c r="B64">
        <v>348</v>
      </c>
      <c r="C64" t="s">
        <v>56</v>
      </c>
      <c r="D64" t="s">
        <v>330</v>
      </c>
      <c r="E64" t="s">
        <v>334</v>
      </c>
      <c r="F64" t="s">
        <v>332</v>
      </c>
      <c r="H64" t="s">
        <v>32</v>
      </c>
      <c r="I64" t="s">
        <v>33</v>
      </c>
      <c r="J64" s="8" t="s">
        <v>34</v>
      </c>
      <c r="K64" t="s">
        <v>183</v>
      </c>
      <c r="L64" s="9">
        <v>25000</v>
      </c>
      <c r="M64" t="s">
        <v>336</v>
      </c>
      <c r="N64" s="9">
        <v>6000</v>
      </c>
      <c r="P64" s="9">
        <v>0</v>
      </c>
      <c r="Q64" s="10">
        <f>L64+N64+P64</f>
        <v>31000</v>
      </c>
      <c r="R64" s="8" t="s">
        <v>62</v>
      </c>
      <c r="S64" s="8" t="s">
        <v>63</v>
      </c>
      <c r="T64" s="11">
        <v>0.31</v>
      </c>
      <c r="U64" s="12">
        <v>50000</v>
      </c>
      <c r="V64" s="12">
        <v>252000</v>
      </c>
      <c r="W64" s="13">
        <v>302000</v>
      </c>
      <c r="X64" s="9">
        <f>W64-Q64</f>
        <v>271000</v>
      </c>
      <c r="Y64" s="14">
        <f>X64*0.0169</f>
        <v>4579.8999999999996</v>
      </c>
      <c r="Z64" s="15"/>
      <c r="AA64" s="16"/>
      <c r="AB64" s="17"/>
    </row>
    <row r="65" spans="1:28" x14ac:dyDescent="0.25">
      <c r="A65" t="s">
        <v>337</v>
      </c>
      <c r="B65">
        <v>71</v>
      </c>
      <c r="C65" t="s">
        <v>197</v>
      </c>
      <c r="D65" t="s">
        <v>338</v>
      </c>
      <c r="F65" t="s">
        <v>332</v>
      </c>
      <c r="H65" t="s">
        <v>32</v>
      </c>
      <c r="I65" t="s">
        <v>33</v>
      </c>
      <c r="J65" s="8" t="s">
        <v>34</v>
      </c>
      <c r="L65" s="9">
        <v>0</v>
      </c>
      <c r="N65" s="9">
        <v>0</v>
      </c>
      <c r="P65" s="9">
        <v>0</v>
      </c>
      <c r="Q65" s="10">
        <f>L65+N65+P65</f>
        <v>0</v>
      </c>
      <c r="R65" s="8" t="s">
        <v>62</v>
      </c>
      <c r="S65" s="8" t="s">
        <v>63</v>
      </c>
      <c r="T65" s="11">
        <v>0.12</v>
      </c>
      <c r="U65" s="12">
        <v>36900</v>
      </c>
      <c r="V65" s="12">
        <v>203600</v>
      </c>
      <c r="W65" s="13">
        <v>240500</v>
      </c>
      <c r="X65" s="9">
        <f>W65-Q65</f>
        <v>240500</v>
      </c>
      <c r="Y65" s="14">
        <f>X65*0.0169</f>
        <v>4064.45</v>
      </c>
      <c r="Z65" s="15"/>
      <c r="AA65" s="16"/>
      <c r="AB65" s="17"/>
    </row>
    <row r="66" spans="1:28" x14ac:dyDescent="0.25">
      <c r="A66" t="s">
        <v>339</v>
      </c>
      <c r="B66">
        <v>51</v>
      </c>
      <c r="C66" t="s">
        <v>340</v>
      </c>
      <c r="D66" t="s">
        <v>341</v>
      </c>
      <c r="F66" t="s">
        <v>342</v>
      </c>
      <c r="H66" t="s">
        <v>343</v>
      </c>
      <c r="I66" t="s">
        <v>33</v>
      </c>
      <c r="J66" s="8" t="s">
        <v>34</v>
      </c>
      <c r="L66" s="9">
        <v>0</v>
      </c>
      <c r="N66" s="9">
        <v>0</v>
      </c>
      <c r="P66" s="9">
        <v>0</v>
      </c>
      <c r="Q66" s="10">
        <f>L66+N66+P66</f>
        <v>0</v>
      </c>
      <c r="R66" s="8" t="s">
        <v>85</v>
      </c>
      <c r="S66" s="8" t="s">
        <v>86</v>
      </c>
      <c r="T66" s="11">
        <v>0.19</v>
      </c>
      <c r="U66" s="12">
        <v>41700</v>
      </c>
      <c r="V66" s="12">
        <v>121100</v>
      </c>
      <c r="W66" s="13">
        <v>162800</v>
      </c>
      <c r="X66" s="9">
        <f>W66-Q66</f>
        <v>162800</v>
      </c>
      <c r="Y66" s="14">
        <f>X66*0.0169</f>
        <v>2751.3199999999997</v>
      </c>
      <c r="Z66" s="15"/>
      <c r="AA66" s="16"/>
      <c r="AB66" s="17"/>
    </row>
    <row r="67" spans="1:28" x14ac:dyDescent="0.25">
      <c r="A67" t="s">
        <v>344</v>
      </c>
      <c r="B67">
        <v>57</v>
      </c>
      <c r="C67" t="s">
        <v>164</v>
      </c>
      <c r="D67" t="s">
        <v>345</v>
      </c>
      <c r="F67" t="s">
        <v>342</v>
      </c>
      <c r="H67" t="s">
        <v>343</v>
      </c>
      <c r="I67" t="s">
        <v>33</v>
      </c>
      <c r="J67" s="8" t="s">
        <v>34</v>
      </c>
      <c r="L67" s="9">
        <v>0</v>
      </c>
      <c r="N67" s="9">
        <v>0</v>
      </c>
      <c r="P67" s="9">
        <v>0</v>
      </c>
      <c r="Q67" s="10">
        <f>L67+N67+P67</f>
        <v>0</v>
      </c>
      <c r="R67" s="8" t="s">
        <v>85</v>
      </c>
      <c r="S67" s="8" t="s">
        <v>86</v>
      </c>
      <c r="T67" s="11">
        <v>0.13999999999999999</v>
      </c>
      <c r="U67" s="12">
        <v>46000</v>
      </c>
      <c r="V67" s="12">
        <v>154800</v>
      </c>
      <c r="W67" s="13">
        <v>200800</v>
      </c>
      <c r="X67" s="9">
        <f>W67-Q67</f>
        <v>200800</v>
      </c>
      <c r="Y67" s="14">
        <f>X67*0.0169</f>
        <v>3393.5199999999995</v>
      </c>
      <c r="Z67" s="15"/>
      <c r="AA67" s="16"/>
      <c r="AB67" s="17"/>
    </row>
    <row r="68" spans="1:28" x14ac:dyDescent="0.25">
      <c r="A68" t="s">
        <v>346</v>
      </c>
      <c r="B68">
        <v>71</v>
      </c>
      <c r="C68" t="s">
        <v>347</v>
      </c>
      <c r="D68" t="s">
        <v>345</v>
      </c>
      <c r="F68" t="s">
        <v>342</v>
      </c>
      <c r="H68" t="s">
        <v>343</v>
      </c>
      <c r="I68" t="s">
        <v>33</v>
      </c>
      <c r="J68" s="8" t="s">
        <v>34</v>
      </c>
      <c r="L68" s="9">
        <v>0</v>
      </c>
      <c r="N68" s="9">
        <v>0</v>
      </c>
      <c r="P68" s="9">
        <v>0</v>
      </c>
      <c r="Q68" s="10">
        <f>L68+N68+P68</f>
        <v>0</v>
      </c>
      <c r="R68" s="8" t="s">
        <v>139</v>
      </c>
      <c r="S68" s="8" t="s">
        <v>140</v>
      </c>
      <c r="T68" s="11">
        <v>0.3</v>
      </c>
      <c r="U68" s="12">
        <v>46200</v>
      </c>
      <c r="V68" s="12">
        <v>182500</v>
      </c>
      <c r="W68" s="13">
        <v>228700</v>
      </c>
      <c r="X68" s="9">
        <f>W68-Q68</f>
        <v>228700</v>
      </c>
      <c r="Y68" s="14">
        <f>X68*0.0169</f>
        <v>3865.0299999999997</v>
      </c>
      <c r="Z68" s="15"/>
      <c r="AA68" s="16"/>
      <c r="AB68" s="17"/>
    </row>
    <row r="69" spans="1:28" x14ac:dyDescent="0.25">
      <c r="A69" t="s">
        <v>348</v>
      </c>
      <c r="B69">
        <v>25</v>
      </c>
      <c r="C69" t="s">
        <v>349</v>
      </c>
      <c r="D69" t="s">
        <v>350</v>
      </c>
      <c r="F69" t="s">
        <v>351</v>
      </c>
      <c r="G69" t="s">
        <v>352</v>
      </c>
      <c r="H69" t="s">
        <v>32</v>
      </c>
      <c r="I69" t="s">
        <v>33</v>
      </c>
      <c r="J69" s="8" t="s">
        <v>34</v>
      </c>
      <c r="K69" t="s">
        <v>183</v>
      </c>
      <c r="L69" s="9">
        <v>25000</v>
      </c>
      <c r="N69" s="9">
        <v>0</v>
      </c>
      <c r="P69" s="9">
        <v>0</v>
      </c>
      <c r="Q69" s="10">
        <f>L69+N69+P69</f>
        <v>25000</v>
      </c>
      <c r="R69" s="8" t="s">
        <v>79</v>
      </c>
      <c r="S69" s="8" t="s">
        <v>80</v>
      </c>
      <c r="T69" s="11">
        <v>0</v>
      </c>
      <c r="U69" s="12">
        <v>34000</v>
      </c>
      <c r="V69" s="12">
        <v>165400</v>
      </c>
      <c r="W69" s="13">
        <v>199400</v>
      </c>
      <c r="X69" s="9">
        <f>W69-Q69</f>
        <v>174400</v>
      </c>
      <c r="Y69" s="14">
        <f>X69*0.0169</f>
        <v>2947.3599999999997</v>
      </c>
      <c r="Z69" s="15"/>
      <c r="AA69" s="16"/>
      <c r="AB69" s="17"/>
    </row>
    <row r="70" spans="1:28" x14ac:dyDescent="0.25">
      <c r="A70" t="s">
        <v>353</v>
      </c>
      <c r="B70">
        <v>61</v>
      </c>
      <c r="C70" t="s">
        <v>354</v>
      </c>
      <c r="D70" t="s">
        <v>355</v>
      </c>
      <c r="E70" t="s">
        <v>356</v>
      </c>
      <c r="F70" t="s">
        <v>357</v>
      </c>
      <c r="H70" t="s">
        <v>358</v>
      </c>
      <c r="I70" t="s">
        <v>359</v>
      </c>
      <c r="J70" s="8" t="s">
        <v>360</v>
      </c>
      <c r="L70" s="9">
        <v>0</v>
      </c>
      <c r="N70" s="9">
        <v>0</v>
      </c>
      <c r="P70" s="9">
        <v>0</v>
      </c>
      <c r="Q70" s="10">
        <f>L70+N70+P70</f>
        <v>0</v>
      </c>
      <c r="R70" s="8" t="s">
        <v>85</v>
      </c>
      <c r="S70" s="8" t="s">
        <v>86</v>
      </c>
      <c r="T70" s="11">
        <v>0.1</v>
      </c>
      <c r="U70" s="12">
        <v>25600</v>
      </c>
      <c r="V70" s="12">
        <v>239200</v>
      </c>
      <c r="W70" s="13">
        <v>264800</v>
      </c>
      <c r="X70" s="9">
        <f>W70-Q70</f>
        <v>264800</v>
      </c>
      <c r="Y70" s="14">
        <f>X70*0.0169</f>
        <v>4475.12</v>
      </c>
      <c r="Z70" s="15"/>
      <c r="AA70" s="16"/>
      <c r="AB70" s="17"/>
    </row>
    <row r="71" spans="1:28" x14ac:dyDescent="0.25">
      <c r="A71" t="s">
        <v>361</v>
      </c>
      <c r="B71">
        <v>40</v>
      </c>
      <c r="C71" t="s">
        <v>128</v>
      </c>
      <c r="D71" t="s">
        <v>362</v>
      </c>
      <c r="F71" t="s">
        <v>363</v>
      </c>
      <c r="H71" t="s">
        <v>32</v>
      </c>
      <c r="I71" t="s">
        <v>33</v>
      </c>
      <c r="J71" s="8" t="s">
        <v>364</v>
      </c>
      <c r="K71" t="s">
        <v>183</v>
      </c>
      <c r="L71" s="9">
        <v>25000</v>
      </c>
      <c r="N71" s="9">
        <v>0</v>
      </c>
      <c r="P71" s="9">
        <v>0</v>
      </c>
      <c r="Q71" s="10">
        <f>L71+N71+P71</f>
        <v>25000</v>
      </c>
      <c r="R71" s="8" t="s">
        <v>62</v>
      </c>
      <c r="S71" s="8" t="s">
        <v>63</v>
      </c>
      <c r="T71" s="11">
        <v>0.19</v>
      </c>
      <c r="U71" s="12">
        <v>58300</v>
      </c>
      <c r="V71" s="12">
        <v>168400</v>
      </c>
      <c r="W71" s="13">
        <v>226700</v>
      </c>
      <c r="X71" s="9">
        <f>W71-Q71</f>
        <v>201700</v>
      </c>
      <c r="Y71" s="14">
        <f>X71*0.0169</f>
        <v>3408.7299999999996</v>
      </c>
      <c r="Z71" s="15"/>
      <c r="AA71" s="16"/>
      <c r="AB71" s="17"/>
    </row>
    <row r="72" spans="1:28" x14ac:dyDescent="0.25">
      <c r="A72" t="s">
        <v>365</v>
      </c>
      <c r="B72">
        <v>287</v>
      </c>
      <c r="C72" t="s">
        <v>47</v>
      </c>
      <c r="D72" t="s">
        <v>366</v>
      </c>
      <c r="F72" t="s">
        <v>367</v>
      </c>
      <c r="H72" t="s">
        <v>32</v>
      </c>
      <c r="I72" t="s">
        <v>33</v>
      </c>
      <c r="J72" s="8" t="s">
        <v>34</v>
      </c>
      <c r="K72" t="s">
        <v>183</v>
      </c>
      <c r="L72" s="9">
        <v>25000</v>
      </c>
      <c r="N72" s="9">
        <v>0</v>
      </c>
      <c r="P72" s="9">
        <v>0</v>
      </c>
      <c r="Q72" s="10">
        <f>L72+N72+P72</f>
        <v>25000</v>
      </c>
      <c r="R72" s="8" t="s">
        <v>62</v>
      </c>
      <c r="S72" s="8" t="s">
        <v>63</v>
      </c>
      <c r="T72" s="11">
        <v>0.13999999999999999</v>
      </c>
      <c r="U72" s="12">
        <v>42900</v>
      </c>
      <c r="V72" s="12">
        <v>102000</v>
      </c>
      <c r="W72" s="13">
        <v>144900</v>
      </c>
      <c r="X72" s="9">
        <f>W72-Q72</f>
        <v>119900</v>
      </c>
      <c r="Y72" s="14">
        <f>X72*0.0169</f>
        <v>2026.3099999999997</v>
      </c>
      <c r="Z72" s="15"/>
      <c r="AA72" s="16"/>
      <c r="AB72" s="17"/>
    </row>
    <row r="73" spans="1:28" x14ac:dyDescent="0.25">
      <c r="A73" t="s">
        <v>368</v>
      </c>
      <c r="B73">
        <v>912</v>
      </c>
      <c r="C73" t="s">
        <v>47</v>
      </c>
      <c r="D73" t="s">
        <v>369</v>
      </c>
      <c r="F73" t="s">
        <v>370</v>
      </c>
      <c r="H73" t="s">
        <v>32</v>
      </c>
      <c r="I73" t="s">
        <v>33</v>
      </c>
      <c r="J73" s="8" t="s">
        <v>34</v>
      </c>
      <c r="K73" t="s">
        <v>183</v>
      </c>
      <c r="L73" s="9">
        <v>25000</v>
      </c>
      <c r="N73" s="9">
        <v>0</v>
      </c>
      <c r="P73" s="9">
        <v>0</v>
      </c>
      <c r="Q73" s="10">
        <f>L73+N73+P73</f>
        <v>25000</v>
      </c>
      <c r="R73" s="8" t="s">
        <v>62</v>
      </c>
      <c r="S73" s="8" t="s">
        <v>63</v>
      </c>
      <c r="T73" s="11">
        <v>0.15</v>
      </c>
      <c r="U73" s="12">
        <v>67000</v>
      </c>
      <c r="V73" s="12">
        <v>379100</v>
      </c>
      <c r="W73" s="13">
        <v>446100</v>
      </c>
      <c r="X73" s="9">
        <f>W73-Q73</f>
        <v>421100</v>
      </c>
      <c r="Y73" s="14">
        <f>X73*0.0169</f>
        <v>7116.5899999999992</v>
      </c>
      <c r="Z73" s="15"/>
      <c r="AA73" s="16"/>
      <c r="AB73" s="17"/>
    </row>
    <row r="74" spans="1:28" x14ac:dyDescent="0.25">
      <c r="A74" t="s">
        <v>371</v>
      </c>
      <c r="B74">
        <v>62</v>
      </c>
      <c r="C74" t="s">
        <v>245</v>
      </c>
      <c r="D74" t="s">
        <v>372</v>
      </c>
      <c r="F74" t="s">
        <v>373</v>
      </c>
      <c r="H74" t="s">
        <v>32</v>
      </c>
      <c r="I74" t="s">
        <v>33</v>
      </c>
      <c r="J74" s="8" t="s">
        <v>34</v>
      </c>
      <c r="K74" t="s">
        <v>183</v>
      </c>
      <c r="L74" s="9">
        <v>25000</v>
      </c>
      <c r="N74" s="9">
        <v>0</v>
      </c>
      <c r="P74" s="9">
        <v>0</v>
      </c>
      <c r="Q74" s="10">
        <f>L74+N74+P74</f>
        <v>25000</v>
      </c>
      <c r="R74" s="8" t="s">
        <v>62</v>
      </c>
      <c r="S74" s="8" t="s">
        <v>63</v>
      </c>
      <c r="T74" s="11">
        <v>0.21000000000000002</v>
      </c>
      <c r="U74" s="12">
        <v>47300</v>
      </c>
      <c r="V74" s="12">
        <v>232900</v>
      </c>
      <c r="W74" s="13">
        <v>280200</v>
      </c>
      <c r="X74" s="9">
        <f>W74-Q74</f>
        <v>255200</v>
      </c>
      <c r="Y74" s="14">
        <f>X74*0.0169</f>
        <v>4312.8799999999992</v>
      </c>
      <c r="Z74" s="15"/>
      <c r="AA74" s="16"/>
      <c r="AB74" s="17"/>
    </row>
    <row r="75" spans="1:28" x14ac:dyDescent="0.25">
      <c r="A75" t="s">
        <v>374</v>
      </c>
      <c r="C75" t="s">
        <v>375</v>
      </c>
      <c r="D75" t="s">
        <v>372</v>
      </c>
      <c r="F75" t="s">
        <v>373</v>
      </c>
      <c r="H75" t="s">
        <v>32</v>
      </c>
      <c r="I75" t="s">
        <v>33</v>
      </c>
      <c r="J75" s="8" t="s">
        <v>34</v>
      </c>
      <c r="L75" s="9">
        <v>0</v>
      </c>
      <c r="N75" s="9">
        <v>0</v>
      </c>
      <c r="P75" s="9">
        <v>0</v>
      </c>
      <c r="Q75" s="10">
        <f>L75+N75+P75</f>
        <v>0</v>
      </c>
      <c r="R75" s="8" t="s">
        <v>53</v>
      </c>
      <c r="S75" s="8" t="s">
        <v>54</v>
      </c>
      <c r="T75" s="11">
        <v>0.09</v>
      </c>
      <c r="U75" s="12">
        <v>3700</v>
      </c>
      <c r="V75" s="12">
        <v>0</v>
      </c>
      <c r="W75" s="13">
        <v>3700</v>
      </c>
      <c r="X75" s="9">
        <f>W75-Q75</f>
        <v>3700</v>
      </c>
      <c r="Y75" s="14">
        <f>X75*0.0169</f>
        <v>62.529999999999994</v>
      </c>
      <c r="Z75" s="15"/>
      <c r="AA75" s="16"/>
      <c r="AB75" s="17"/>
    </row>
    <row r="76" spans="1:28" x14ac:dyDescent="0.25">
      <c r="A76" t="s">
        <v>376</v>
      </c>
      <c r="B76">
        <v>212</v>
      </c>
      <c r="C76" t="s">
        <v>377</v>
      </c>
      <c r="D76" t="s">
        <v>378</v>
      </c>
      <c r="F76" t="s">
        <v>379</v>
      </c>
      <c r="H76" t="s">
        <v>32</v>
      </c>
      <c r="I76" t="s">
        <v>33</v>
      </c>
      <c r="J76" s="8" t="s">
        <v>34</v>
      </c>
      <c r="L76" s="9">
        <v>0</v>
      </c>
      <c r="N76" s="9">
        <v>0</v>
      </c>
      <c r="P76" s="9">
        <v>0</v>
      </c>
      <c r="Q76" s="10">
        <f>L76+N76+P76</f>
        <v>0</v>
      </c>
      <c r="R76" s="8" t="s">
        <v>173</v>
      </c>
      <c r="S76" s="8" t="s">
        <v>174</v>
      </c>
      <c r="T76" s="11">
        <v>0.67</v>
      </c>
      <c r="U76" s="12">
        <v>55000</v>
      </c>
      <c r="V76" s="12">
        <v>232000</v>
      </c>
      <c r="W76" s="13">
        <v>287000</v>
      </c>
      <c r="X76" s="9">
        <f>W76-Q76</f>
        <v>287000</v>
      </c>
      <c r="Y76" s="14">
        <f>X76*0.0169</f>
        <v>4850.2999999999993</v>
      </c>
      <c r="Z76" s="15"/>
      <c r="AA76" s="16"/>
      <c r="AB76" s="17"/>
    </row>
    <row r="77" spans="1:28" x14ac:dyDescent="0.25">
      <c r="A77" t="s">
        <v>380</v>
      </c>
      <c r="B77">
        <v>45</v>
      </c>
      <c r="C77" t="s">
        <v>381</v>
      </c>
      <c r="D77" t="s">
        <v>382</v>
      </c>
      <c r="F77" t="s">
        <v>383</v>
      </c>
      <c r="H77" t="s">
        <v>32</v>
      </c>
      <c r="I77" t="s">
        <v>33</v>
      </c>
      <c r="J77" s="8" t="s">
        <v>384</v>
      </c>
      <c r="K77" t="s">
        <v>183</v>
      </c>
      <c r="L77" s="9">
        <v>25000</v>
      </c>
      <c r="N77" s="9">
        <v>0</v>
      </c>
      <c r="P77" s="9">
        <v>0</v>
      </c>
      <c r="Q77" s="10">
        <f>L77+N77+P77</f>
        <v>25000</v>
      </c>
      <c r="R77" s="8" t="s">
        <v>62</v>
      </c>
      <c r="S77" s="8" t="s">
        <v>63</v>
      </c>
      <c r="T77" s="11">
        <v>0.26</v>
      </c>
      <c r="U77" s="12">
        <v>64100</v>
      </c>
      <c r="V77" s="12">
        <v>167300</v>
      </c>
      <c r="W77" s="13">
        <v>231400</v>
      </c>
      <c r="X77" s="9">
        <f>W77-Q77</f>
        <v>206400</v>
      </c>
      <c r="Y77" s="14">
        <f>X77*0.0169</f>
        <v>3488.16</v>
      </c>
      <c r="Z77" s="15"/>
      <c r="AA77" s="16"/>
      <c r="AB77" s="17"/>
    </row>
    <row r="78" spans="1:28" x14ac:dyDescent="0.25">
      <c r="A78" t="s">
        <v>385</v>
      </c>
      <c r="B78">
        <v>418</v>
      </c>
      <c r="C78" t="s">
        <v>47</v>
      </c>
      <c r="D78" t="s">
        <v>386</v>
      </c>
      <c r="F78" t="s">
        <v>387</v>
      </c>
      <c r="H78" t="s">
        <v>32</v>
      </c>
      <c r="I78" t="s">
        <v>33</v>
      </c>
      <c r="J78" s="8" t="s">
        <v>34</v>
      </c>
      <c r="K78" t="s">
        <v>183</v>
      </c>
      <c r="L78" s="9">
        <v>25000</v>
      </c>
      <c r="N78" s="9">
        <v>0</v>
      </c>
      <c r="P78" s="9">
        <v>0</v>
      </c>
      <c r="Q78" s="10">
        <f>L78+N78+P78</f>
        <v>25000</v>
      </c>
      <c r="R78" s="8" t="s">
        <v>62</v>
      </c>
      <c r="S78" s="8" t="s">
        <v>63</v>
      </c>
      <c r="T78" s="11">
        <v>0.11000000000000001</v>
      </c>
      <c r="U78" s="12">
        <v>50800</v>
      </c>
      <c r="V78" s="12">
        <v>175100</v>
      </c>
      <c r="W78" s="13">
        <v>225900</v>
      </c>
      <c r="X78" s="9">
        <f>W78-Q78</f>
        <v>200900</v>
      </c>
      <c r="Y78" s="14">
        <f>X78*0.0169</f>
        <v>3395.2099999999996</v>
      </c>
      <c r="Z78" s="15"/>
      <c r="AA78" s="16"/>
      <c r="AB78" s="17"/>
    </row>
    <row r="79" spans="1:28" x14ac:dyDescent="0.25">
      <c r="A79" t="s">
        <v>388</v>
      </c>
      <c r="B79">
        <v>1240</v>
      </c>
      <c r="C79" t="s">
        <v>134</v>
      </c>
      <c r="D79" t="s">
        <v>389</v>
      </c>
      <c r="F79" t="s">
        <v>390</v>
      </c>
      <c r="H79" t="s">
        <v>32</v>
      </c>
      <c r="I79" t="s">
        <v>33</v>
      </c>
      <c r="J79" s="8" t="s">
        <v>391</v>
      </c>
      <c r="K79" t="s">
        <v>194</v>
      </c>
      <c r="L79" s="9">
        <v>0</v>
      </c>
      <c r="M79" t="s">
        <v>183</v>
      </c>
      <c r="N79" s="9">
        <v>25000</v>
      </c>
      <c r="P79" s="9">
        <v>0</v>
      </c>
      <c r="Q79" s="10">
        <f>L79+N79+P79</f>
        <v>25000</v>
      </c>
      <c r="R79" s="8" t="s">
        <v>62</v>
      </c>
      <c r="S79" s="8" t="s">
        <v>63</v>
      </c>
      <c r="T79" s="11">
        <v>0.2</v>
      </c>
      <c r="U79" s="12">
        <v>59300</v>
      </c>
      <c r="V79" s="12">
        <v>70100</v>
      </c>
      <c r="W79" s="13">
        <v>129400</v>
      </c>
      <c r="X79" s="9">
        <f>W79-Q79</f>
        <v>104400</v>
      </c>
      <c r="Y79" s="14">
        <f>X79*0.0169</f>
        <v>1764.36</v>
      </c>
      <c r="Z79" s="15"/>
      <c r="AA79" s="20">
        <v>1629.96</v>
      </c>
      <c r="AB79" s="19">
        <f>Y79-AA79</f>
        <v>134.39999999999986</v>
      </c>
    </row>
    <row r="80" spans="1:28" x14ac:dyDescent="0.25">
      <c r="A80" t="s">
        <v>392</v>
      </c>
      <c r="B80">
        <v>47</v>
      </c>
      <c r="C80" t="s">
        <v>393</v>
      </c>
      <c r="D80" t="s">
        <v>394</v>
      </c>
      <c r="F80" t="s">
        <v>395</v>
      </c>
      <c r="H80" t="s">
        <v>32</v>
      </c>
      <c r="I80" t="s">
        <v>33</v>
      </c>
      <c r="J80" s="8" t="s">
        <v>34</v>
      </c>
      <c r="K80" t="s">
        <v>183</v>
      </c>
      <c r="L80" s="9">
        <v>25000</v>
      </c>
      <c r="N80" s="9">
        <v>0</v>
      </c>
      <c r="P80" s="9">
        <v>0</v>
      </c>
      <c r="Q80" s="10">
        <f>L80+N80+P80</f>
        <v>25000</v>
      </c>
      <c r="R80" s="8" t="s">
        <v>85</v>
      </c>
      <c r="S80" s="8" t="s">
        <v>86</v>
      </c>
      <c r="T80" s="11">
        <v>0.41</v>
      </c>
      <c r="U80" s="12">
        <v>66300</v>
      </c>
      <c r="V80" s="12">
        <v>178800</v>
      </c>
      <c r="W80" s="13">
        <v>245100</v>
      </c>
      <c r="X80" s="9">
        <f>W80-Q80</f>
        <v>220100</v>
      </c>
      <c r="Y80" s="14">
        <f>X80*0.0169</f>
        <v>3719.6899999999996</v>
      </c>
      <c r="Z80" s="15"/>
      <c r="AA80" s="16"/>
      <c r="AB80" s="17"/>
    </row>
    <row r="81" spans="1:28" x14ac:dyDescent="0.25">
      <c r="A81" t="s">
        <v>396</v>
      </c>
      <c r="B81">
        <v>32</v>
      </c>
      <c r="C81" t="s">
        <v>397</v>
      </c>
      <c r="D81" t="s">
        <v>398</v>
      </c>
      <c r="E81" t="s">
        <v>399</v>
      </c>
      <c r="F81" t="s">
        <v>400</v>
      </c>
      <c r="H81" t="s">
        <v>401</v>
      </c>
      <c r="I81" t="s">
        <v>51</v>
      </c>
      <c r="J81" s="8" t="s">
        <v>402</v>
      </c>
      <c r="L81" s="9">
        <v>0</v>
      </c>
      <c r="N81" s="9">
        <v>0</v>
      </c>
      <c r="P81" s="9">
        <v>0</v>
      </c>
      <c r="Q81" s="10">
        <f>L81+N81+P81</f>
        <v>0</v>
      </c>
      <c r="R81" s="8" t="s">
        <v>62</v>
      </c>
      <c r="S81" s="8" t="s">
        <v>63</v>
      </c>
      <c r="T81" s="11">
        <v>0.45999999999999996</v>
      </c>
      <c r="U81" s="12">
        <v>95800</v>
      </c>
      <c r="V81" s="12">
        <v>365800</v>
      </c>
      <c r="W81" s="13">
        <v>461600</v>
      </c>
      <c r="X81" s="9">
        <f>W81-Q81</f>
        <v>461600</v>
      </c>
      <c r="Y81" s="14">
        <f>X81*0.0169</f>
        <v>7801.0399999999991</v>
      </c>
      <c r="Z81" s="15"/>
      <c r="AA81" s="16"/>
      <c r="AB81" s="17"/>
    </row>
    <row r="82" spans="1:28" x14ac:dyDescent="0.25">
      <c r="A82" t="s">
        <v>403</v>
      </c>
      <c r="B82">
        <v>34</v>
      </c>
      <c r="C82" t="s">
        <v>180</v>
      </c>
      <c r="D82" t="s">
        <v>404</v>
      </c>
      <c r="F82" t="s">
        <v>405</v>
      </c>
      <c r="H82" t="s">
        <v>32</v>
      </c>
      <c r="I82" t="s">
        <v>33</v>
      </c>
      <c r="J82" s="8" t="s">
        <v>34</v>
      </c>
      <c r="L82" s="9">
        <v>0</v>
      </c>
      <c r="N82" s="9">
        <v>0</v>
      </c>
      <c r="P82" s="9">
        <v>0</v>
      </c>
      <c r="Q82" s="10">
        <f>L82+N82+P82</f>
        <v>0</v>
      </c>
      <c r="R82" s="8" t="s">
        <v>85</v>
      </c>
      <c r="S82" s="8" t="s">
        <v>86</v>
      </c>
      <c r="T82" s="11">
        <v>0.22000000000000003</v>
      </c>
      <c r="U82" s="12">
        <v>43700</v>
      </c>
      <c r="V82" s="12">
        <v>120600</v>
      </c>
      <c r="W82" s="13">
        <v>164300</v>
      </c>
      <c r="X82" s="9">
        <f>W82-Q82</f>
        <v>164300</v>
      </c>
      <c r="Y82" s="14">
        <f>X82*0.0169</f>
        <v>2776.6699999999996</v>
      </c>
      <c r="Z82" s="15"/>
      <c r="AA82" s="16"/>
      <c r="AB82" s="17"/>
    </row>
    <row r="83" spans="1:28" x14ac:dyDescent="0.25">
      <c r="A83" t="s">
        <v>406</v>
      </c>
      <c r="B83">
        <v>27</v>
      </c>
      <c r="C83" t="s">
        <v>407</v>
      </c>
      <c r="D83" t="s">
        <v>408</v>
      </c>
      <c r="F83" t="s">
        <v>409</v>
      </c>
      <c r="H83" t="s">
        <v>32</v>
      </c>
      <c r="I83" t="s">
        <v>33</v>
      </c>
      <c r="J83" s="8" t="s">
        <v>34</v>
      </c>
      <c r="L83" s="9">
        <v>0</v>
      </c>
      <c r="N83" s="9">
        <v>0</v>
      </c>
      <c r="P83" s="9">
        <v>0</v>
      </c>
      <c r="Q83" s="10">
        <f>L83+N83+P83</f>
        <v>0</v>
      </c>
      <c r="R83" s="8" t="s">
        <v>62</v>
      </c>
      <c r="S83" s="8" t="s">
        <v>63</v>
      </c>
      <c r="T83" s="11">
        <v>0.16999999999999998</v>
      </c>
      <c r="U83" s="12">
        <v>44300</v>
      </c>
      <c r="V83" s="12">
        <v>172600</v>
      </c>
      <c r="W83" s="13">
        <v>216900</v>
      </c>
      <c r="X83" s="9">
        <f>W83-Q83</f>
        <v>216900</v>
      </c>
      <c r="Y83" s="14">
        <f>X83*0.0169</f>
        <v>3665.6099999999997</v>
      </c>
      <c r="Z83" s="15"/>
      <c r="AA83" s="16"/>
      <c r="AB83" s="17"/>
    </row>
    <row r="84" spans="1:28" x14ac:dyDescent="0.25">
      <c r="A84" t="s">
        <v>410</v>
      </c>
      <c r="B84">
        <v>26</v>
      </c>
      <c r="C84" t="s">
        <v>411</v>
      </c>
      <c r="D84" t="s">
        <v>412</v>
      </c>
      <c r="E84" t="s">
        <v>413</v>
      </c>
      <c r="F84" t="s">
        <v>414</v>
      </c>
      <c r="H84" t="s">
        <v>32</v>
      </c>
      <c r="I84" t="s">
        <v>33</v>
      </c>
      <c r="J84" s="8" t="s">
        <v>415</v>
      </c>
      <c r="K84" t="s">
        <v>183</v>
      </c>
      <c r="L84" s="9">
        <v>25000</v>
      </c>
      <c r="N84" s="9">
        <v>0</v>
      </c>
      <c r="P84" s="9">
        <v>0</v>
      </c>
      <c r="Q84" s="10">
        <f>L84+N84+P84</f>
        <v>25000</v>
      </c>
      <c r="R84" s="8" t="s">
        <v>62</v>
      </c>
      <c r="S84" s="8" t="s">
        <v>63</v>
      </c>
      <c r="T84" s="11">
        <v>0.18</v>
      </c>
      <c r="U84" s="12">
        <v>88100</v>
      </c>
      <c r="V84" s="12">
        <v>118400</v>
      </c>
      <c r="W84" s="13">
        <v>206500</v>
      </c>
      <c r="X84" s="9">
        <f>W84-Q84</f>
        <v>181500</v>
      </c>
      <c r="Y84" s="14">
        <f>X84*0.0169</f>
        <v>3067.35</v>
      </c>
      <c r="Z84" s="15"/>
      <c r="AA84" s="16"/>
      <c r="AB84" s="17"/>
    </row>
    <row r="85" spans="1:28" x14ac:dyDescent="0.25">
      <c r="A85" t="s">
        <v>416</v>
      </c>
      <c r="B85">
        <v>4</v>
      </c>
      <c r="C85" t="s">
        <v>417</v>
      </c>
      <c r="D85" t="s">
        <v>418</v>
      </c>
      <c r="F85" t="s">
        <v>419</v>
      </c>
      <c r="H85" t="s">
        <v>32</v>
      </c>
      <c r="I85" t="s">
        <v>33</v>
      </c>
      <c r="J85" s="8" t="s">
        <v>34</v>
      </c>
      <c r="K85" t="s">
        <v>183</v>
      </c>
      <c r="L85" s="9">
        <v>25000</v>
      </c>
      <c r="N85" s="9">
        <v>0</v>
      </c>
      <c r="P85" s="9">
        <v>0</v>
      </c>
      <c r="Q85" s="10">
        <f>L85+N85+P85</f>
        <v>25000</v>
      </c>
      <c r="R85" s="8" t="s">
        <v>79</v>
      </c>
      <c r="S85" s="8" t="s">
        <v>80</v>
      </c>
      <c r="T85" s="11">
        <v>0</v>
      </c>
      <c r="U85" s="12">
        <v>27000</v>
      </c>
      <c r="V85" s="12">
        <v>114200</v>
      </c>
      <c r="W85" s="13">
        <v>141200</v>
      </c>
      <c r="X85" s="9">
        <f>W85-Q85</f>
        <v>116200</v>
      </c>
      <c r="Y85" s="14">
        <f>X85*0.0169</f>
        <v>1963.7799999999997</v>
      </c>
      <c r="Z85" s="15"/>
      <c r="AA85" s="16"/>
      <c r="AB85" s="17"/>
    </row>
    <row r="86" spans="1:28" x14ac:dyDescent="0.25">
      <c r="A86" t="s">
        <v>420</v>
      </c>
      <c r="B86">
        <v>1427</v>
      </c>
      <c r="C86" t="s">
        <v>134</v>
      </c>
      <c r="D86" t="s">
        <v>421</v>
      </c>
      <c r="F86" t="s">
        <v>422</v>
      </c>
      <c r="H86" t="s">
        <v>32</v>
      </c>
      <c r="I86" t="s">
        <v>33</v>
      </c>
      <c r="J86" s="8" t="s">
        <v>34</v>
      </c>
      <c r="K86" t="s">
        <v>183</v>
      </c>
      <c r="L86" s="9">
        <v>25000</v>
      </c>
      <c r="N86" s="9">
        <v>0</v>
      </c>
      <c r="P86" s="9">
        <v>0</v>
      </c>
      <c r="Q86" s="10">
        <f>L86+N86+P86</f>
        <v>25000</v>
      </c>
      <c r="R86" s="8" t="s">
        <v>62</v>
      </c>
      <c r="S86" s="8" t="s">
        <v>63</v>
      </c>
      <c r="T86" s="11">
        <v>0.32999999999999996</v>
      </c>
      <c r="U86" s="12">
        <v>93100</v>
      </c>
      <c r="V86" s="12">
        <v>127400</v>
      </c>
      <c r="W86" s="13">
        <v>220500</v>
      </c>
      <c r="X86" s="9">
        <f>W86-Q86</f>
        <v>195500</v>
      </c>
      <c r="Y86" s="14">
        <f>X86*0.0169</f>
        <v>3303.95</v>
      </c>
      <c r="Z86" s="15"/>
      <c r="AA86" s="16"/>
      <c r="AB86" s="17"/>
    </row>
    <row r="87" spans="1:28" x14ac:dyDescent="0.25">
      <c r="A87" t="s">
        <v>423</v>
      </c>
      <c r="B87">
        <v>128</v>
      </c>
      <c r="C87" t="s">
        <v>170</v>
      </c>
      <c r="D87" t="s">
        <v>424</v>
      </c>
      <c r="E87" t="s">
        <v>425</v>
      </c>
      <c r="F87" t="s">
        <v>426</v>
      </c>
      <c r="H87" t="s">
        <v>32</v>
      </c>
      <c r="I87" t="s">
        <v>33</v>
      </c>
      <c r="J87" s="8" t="s">
        <v>34</v>
      </c>
      <c r="L87" s="9">
        <v>0</v>
      </c>
      <c r="N87" s="9">
        <v>0</v>
      </c>
      <c r="P87" s="9">
        <v>0</v>
      </c>
      <c r="Q87" s="10">
        <f>L87+N87+P87</f>
        <v>0</v>
      </c>
      <c r="R87" s="8" t="s">
        <v>62</v>
      </c>
      <c r="S87" s="8" t="s">
        <v>63</v>
      </c>
      <c r="T87" s="11">
        <v>0.18</v>
      </c>
      <c r="U87" s="12">
        <v>45100</v>
      </c>
      <c r="V87" s="12">
        <v>429500</v>
      </c>
      <c r="W87" s="13">
        <v>474600</v>
      </c>
      <c r="X87" s="9">
        <f>W87-Q87</f>
        <v>474600</v>
      </c>
      <c r="Y87" s="14">
        <f>X87*0.0169</f>
        <v>8020.7399999999989</v>
      </c>
      <c r="Z87" s="15"/>
      <c r="AA87" s="16"/>
      <c r="AB87" s="17"/>
    </row>
    <row r="88" spans="1:28" x14ac:dyDescent="0.25">
      <c r="A88" t="s">
        <v>427</v>
      </c>
      <c r="B88">
        <v>15</v>
      </c>
      <c r="C88" t="s">
        <v>428</v>
      </c>
      <c r="D88" t="s">
        <v>429</v>
      </c>
      <c r="F88" t="s">
        <v>430</v>
      </c>
      <c r="H88" t="s">
        <v>32</v>
      </c>
      <c r="I88" t="s">
        <v>33</v>
      </c>
      <c r="J88" s="8" t="s">
        <v>431</v>
      </c>
      <c r="K88" t="s">
        <v>336</v>
      </c>
      <c r="L88" s="9">
        <v>6000</v>
      </c>
      <c r="M88" t="s">
        <v>183</v>
      </c>
      <c r="N88" s="9">
        <v>25000</v>
      </c>
      <c r="P88" s="9">
        <v>0</v>
      </c>
      <c r="Q88" s="10">
        <f>L88+N88+P88</f>
        <v>31000</v>
      </c>
      <c r="R88" s="8" t="s">
        <v>85</v>
      </c>
      <c r="S88" s="8" t="s">
        <v>86</v>
      </c>
      <c r="T88" s="11">
        <v>0.12</v>
      </c>
      <c r="U88" s="12">
        <v>51700</v>
      </c>
      <c r="V88" s="12">
        <v>181100</v>
      </c>
      <c r="W88" s="13">
        <v>232800</v>
      </c>
      <c r="X88" s="9">
        <f>W88-Q88</f>
        <v>201800</v>
      </c>
      <c r="Y88" s="14">
        <f>X88*0.0169</f>
        <v>3410.4199999999996</v>
      </c>
      <c r="Z88" s="15"/>
      <c r="AA88" s="16"/>
      <c r="AB88" s="17"/>
    </row>
    <row r="89" spans="1:28" x14ac:dyDescent="0.25">
      <c r="A89" t="s">
        <v>432</v>
      </c>
      <c r="B89">
        <v>42</v>
      </c>
      <c r="C89" t="s">
        <v>433</v>
      </c>
      <c r="D89" t="s">
        <v>434</v>
      </c>
      <c r="F89" t="s">
        <v>435</v>
      </c>
      <c r="H89" t="s">
        <v>436</v>
      </c>
      <c r="I89" t="s">
        <v>33</v>
      </c>
      <c r="J89" s="8" t="s">
        <v>437</v>
      </c>
      <c r="L89" s="9">
        <v>0</v>
      </c>
      <c r="N89" s="9">
        <v>0</v>
      </c>
      <c r="P89" s="9">
        <v>0</v>
      </c>
      <c r="Q89" s="10">
        <f>L89+N89+P89</f>
        <v>0</v>
      </c>
      <c r="R89" s="8" t="s">
        <v>62</v>
      </c>
      <c r="S89" s="8" t="s">
        <v>63</v>
      </c>
      <c r="T89" s="11">
        <v>0.1</v>
      </c>
      <c r="U89" s="12">
        <v>39200</v>
      </c>
      <c r="V89" s="12">
        <v>134600</v>
      </c>
      <c r="W89" s="13">
        <v>173800</v>
      </c>
      <c r="X89" s="9">
        <f>W89-Q89</f>
        <v>173800</v>
      </c>
      <c r="Y89" s="14">
        <f>X89*0.0169</f>
        <v>2937.22</v>
      </c>
      <c r="Z89" s="15"/>
      <c r="AA89" s="16"/>
      <c r="AB89" s="17"/>
    </row>
    <row r="90" spans="1:28" x14ac:dyDescent="0.25">
      <c r="A90" t="s">
        <v>438</v>
      </c>
      <c r="B90">
        <v>1447</v>
      </c>
      <c r="C90" t="s">
        <v>134</v>
      </c>
      <c r="D90" t="s">
        <v>439</v>
      </c>
      <c r="F90" t="s">
        <v>440</v>
      </c>
      <c r="H90" t="s">
        <v>32</v>
      </c>
      <c r="I90" t="s">
        <v>33</v>
      </c>
      <c r="J90" s="8" t="s">
        <v>34</v>
      </c>
      <c r="K90" t="s">
        <v>183</v>
      </c>
      <c r="L90" s="9">
        <v>25000</v>
      </c>
      <c r="N90" s="9">
        <v>0</v>
      </c>
      <c r="P90" s="9">
        <v>0</v>
      </c>
      <c r="Q90" s="10">
        <f>L90+N90+P90</f>
        <v>25000</v>
      </c>
      <c r="R90" s="8" t="s">
        <v>62</v>
      </c>
      <c r="S90" s="8" t="s">
        <v>63</v>
      </c>
      <c r="T90" s="11">
        <v>1</v>
      </c>
      <c r="U90" s="12">
        <v>106600</v>
      </c>
      <c r="V90" s="12">
        <v>185600</v>
      </c>
      <c r="W90" s="13">
        <v>292200</v>
      </c>
      <c r="X90" s="9">
        <f>W90-Q90</f>
        <v>267200</v>
      </c>
      <c r="Y90" s="14">
        <f>X90*0.0169</f>
        <v>4515.6799999999994</v>
      </c>
      <c r="Z90" s="15"/>
      <c r="AA90" s="16"/>
      <c r="AB90" s="17"/>
    </row>
    <row r="91" spans="1:28" x14ac:dyDescent="0.25">
      <c r="A91" t="s">
        <v>441</v>
      </c>
      <c r="B91">
        <v>69</v>
      </c>
      <c r="C91" t="s">
        <v>47</v>
      </c>
      <c r="D91" t="s">
        <v>442</v>
      </c>
      <c r="F91" t="s">
        <v>443</v>
      </c>
      <c r="H91" t="s">
        <v>32</v>
      </c>
      <c r="I91" t="s">
        <v>33</v>
      </c>
      <c r="J91" s="8" t="s">
        <v>34</v>
      </c>
      <c r="K91" t="s">
        <v>183</v>
      </c>
      <c r="L91" s="9">
        <v>25000</v>
      </c>
      <c r="N91" s="9">
        <v>0</v>
      </c>
      <c r="P91" s="9">
        <v>0</v>
      </c>
      <c r="Q91" s="10">
        <f>L91+N91+P91</f>
        <v>25000</v>
      </c>
      <c r="R91" s="8" t="s">
        <v>62</v>
      </c>
      <c r="S91" s="8" t="s">
        <v>63</v>
      </c>
      <c r="T91" s="11">
        <v>0.62</v>
      </c>
      <c r="U91" s="12">
        <v>69300</v>
      </c>
      <c r="V91" s="12">
        <v>176400</v>
      </c>
      <c r="W91" s="13">
        <v>245700</v>
      </c>
      <c r="X91" s="9">
        <f>W91-Q91</f>
        <v>220700</v>
      </c>
      <c r="Y91" s="14">
        <f>X91*0.0169</f>
        <v>3729.8299999999995</v>
      </c>
      <c r="Z91" s="15"/>
      <c r="AA91" s="16"/>
      <c r="AB91" s="17"/>
    </row>
    <row r="92" spans="1:28" x14ac:dyDescent="0.25">
      <c r="A92" t="s">
        <v>444</v>
      </c>
      <c r="B92">
        <v>1135</v>
      </c>
      <c r="C92" t="s">
        <v>56</v>
      </c>
      <c r="D92" t="s">
        <v>445</v>
      </c>
      <c r="E92" t="s">
        <v>446</v>
      </c>
      <c r="F92" t="s">
        <v>447</v>
      </c>
      <c r="H92" t="s">
        <v>32</v>
      </c>
      <c r="I92" t="s">
        <v>33</v>
      </c>
      <c r="J92" s="8" t="s">
        <v>448</v>
      </c>
      <c r="L92" s="9">
        <v>0</v>
      </c>
      <c r="N92" s="9">
        <v>0</v>
      </c>
      <c r="P92" s="9">
        <v>0</v>
      </c>
      <c r="Q92" s="10">
        <f>L92+N92+P92</f>
        <v>0</v>
      </c>
      <c r="R92" s="8" t="s">
        <v>62</v>
      </c>
      <c r="S92" s="8" t="s">
        <v>63</v>
      </c>
      <c r="T92" s="11">
        <v>0.51</v>
      </c>
      <c r="U92" s="12">
        <v>156100</v>
      </c>
      <c r="V92" s="12">
        <v>423300</v>
      </c>
      <c r="W92" s="13">
        <v>579400</v>
      </c>
      <c r="X92" s="9">
        <f>W92-Q92</f>
        <v>579400</v>
      </c>
      <c r="Y92" s="14">
        <f>X92*0.0169</f>
        <v>9791.8599999999988</v>
      </c>
      <c r="Z92" s="15"/>
      <c r="AA92" s="16"/>
      <c r="AB92" s="17"/>
    </row>
    <row r="93" spans="1:28" x14ac:dyDescent="0.25">
      <c r="A93" t="s">
        <v>449</v>
      </c>
      <c r="B93">
        <v>31</v>
      </c>
      <c r="C93" t="s">
        <v>450</v>
      </c>
      <c r="D93" t="s">
        <v>451</v>
      </c>
      <c r="F93" t="s">
        <v>452</v>
      </c>
      <c r="H93" t="s">
        <v>32</v>
      </c>
      <c r="I93" t="s">
        <v>33</v>
      </c>
      <c r="J93" s="8" t="s">
        <v>453</v>
      </c>
      <c r="L93" s="9">
        <v>0</v>
      </c>
      <c r="N93" s="9">
        <v>0</v>
      </c>
      <c r="P93" s="9">
        <v>0</v>
      </c>
      <c r="Q93" s="10">
        <f>L93+N93+P93</f>
        <v>0</v>
      </c>
      <c r="R93" s="8" t="s">
        <v>62</v>
      </c>
      <c r="S93" s="8" t="s">
        <v>63</v>
      </c>
      <c r="T93" s="11">
        <v>0.06</v>
      </c>
      <c r="U93" s="12">
        <v>21200</v>
      </c>
      <c r="V93" s="12">
        <v>105600</v>
      </c>
      <c r="W93" s="13">
        <v>126800</v>
      </c>
      <c r="X93" s="9">
        <f>W93-Q93</f>
        <v>126800</v>
      </c>
      <c r="Y93" s="14">
        <f>X93*0.0169</f>
        <v>2142.9199999999996</v>
      </c>
      <c r="Z93" s="15"/>
      <c r="AA93" s="16"/>
      <c r="AB93" s="17"/>
    </row>
    <row r="94" spans="1:28" x14ac:dyDescent="0.25">
      <c r="A94" t="s">
        <v>454</v>
      </c>
      <c r="B94">
        <v>119</v>
      </c>
      <c r="C94" t="s">
        <v>170</v>
      </c>
      <c r="D94" t="s">
        <v>455</v>
      </c>
      <c r="E94" t="s">
        <v>456</v>
      </c>
      <c r="F94" t="s">
        <v>457</v>
      </c>
      <c r="H94" t="s">
        <v>32</v>
      </c>
      <c r="I94" t="s">
        <v>33</v>
      </c>
      <c r="J94" s="8" t="s">
        <v>34</v>
      </c>
      <c r="L94" s="9">
        <v>0</v>
      </c>
      <c r="N94" s="9">
        <v>0</v>
      </c>
      <c r="P94" s="9">
        <v>0</v>
      </c>
      <c r="Q94" s="10">
        <f>L94+N94+P94</f>
        <v>0</v>
      </c>
      <c r="R94" s="8" t="s">
        <v>62</v>
      </c>
      <c r="S94" s="8" t="s">
        <v>63</v>
      </c>
      <c r="T94" s="11">
        <v>0.13999999999999999</v>
      </c>
      <c r="U94" s="12">
        <v>42100</v>
      </c>
      <c r="V94" s="12">
        <v>238800</v>
      </c>
      <c r="W94" s="13">
        <v>280900</v>
      </c>
      <c r="X94" s="9">
        <f>W94-Q94</f>
        <v>280900</v>
      </c>
      <c r="Y94" s="14">
        <f>X94*0.0169</f>
        <v>4747.2099999999991</v>
      </c>
      <c r="Z94" s="15"/>
      <c r="AA94" s="16"/>
      <c r="AB94" s="17"/>
    </row>
    <row r="95" spans="1:28" x14ac:dyDescent="0.25">
      <c r="A95" t="s">
        <v>458</v>
      </c>
      <c r="B95">
        <v>18</v>
      </c>
      <c r="C95" t="s">
        <v>459</v>
      </c>
      <c r="D95" t="s">
        <v>460</v>
      </c>
      <c r="F95" t="s">
        <v>461</v>
      </c>
      <c r="H95" t="s">
        <v>32</v>
      </c>
      <c r="I95" t="s">
        <v>33</v>
      </c>
      <c r="J95" s="8" t="s">
        <v>462</v>
      </c>
      <c r="K95" t="s">
        <v>194</v>
      </c>
      <c r="L95" s="9">
        <v>0</v>
      </c>
      <c r="M95" t="s">
        <v>183</v>
      </c>
      <c r="N95" s="9">
        <v>25000</v>
      </c>
      <c r="P95" s="9">
        <v>0</v>
      </c>
      <c r="Q95" s="10">
        <f>L95+N95+P95</f>
        <v>25000</v>
      </c>
      <c r="R95" s="8" t="s">
        <v>62</v>
      </c>
      <c r="S95" s="8" t="s">
        <v>63</v>
      </c>
      <c r="T95" s="11">
        <v>0.13999999999999999</v>
      </c>
      <c r="U95" s="12">
        <v>38300</v>
      </c>
      <c r="V95" s="12">
        <v>98600</v>
      </c>
      <c r="W95" s="13">
        <v>136900</v>
      </c>
      <c r="X95" s="9">
        <f>W95-Q95</f>
        <v>111900</v>
      </c>
      <c r="Y95" s="14">
        <f>X95*0.0169</f>
        <v>1891.11</v>
      </c>
      <c r="Z95" s="15"/>
      <c r="AA95" s="20">
        <v>1770.72</v>
      </c>
      <c r="AB95" s="19">
        <f>Y95-AA95</f>
        <v>120.38999999999987</v>
      </c>
    </row>
    <row r="96" spans="1:28" x14ac:dyDescent="0.25">
      <c r="A96" t="s">
        <v>463</v>
      </c>
      <c r="B96">
        <v>155</v>
      </c>
      <c r="C96" t="s">
        <v>191</v>
      </c>
      <c r="D96" t="s">
        <v>464</v>
      </c>
      <c r="F96" t="s">
        <v>465</v>
      </c>
      <c r="H96" t="s">
        <v>32</v>
      </c>
      <c r="I96" t="s">
        <v>33</v>
      </c>
      <c r="J96" s="8" t="s">
        <v>34</v>
      </c>
      <c r="K96" t="s">
        <v>183</v>
      </c>
      <c r="L96" s="9">
        <v>25000</v>
      </c>
      <c r="N96" s="9">
        <v>0</v>
      </c>
      <c r="P96" s="9">
        <v>0</v>
      </c>
      <c r="Q96" s="10">
        <f>L96+N96+P96</f>
        <v>25000</v>
      </c>
      <c r="R96" s="8" t="s">
        <v>62</v>
      </c>
      <c r="S96" s="8" t="s">
        <v>63</v>
      </c>
      <c r="T96" s="11">
        <v>1.4</v>
      </c>
      <c r="U96" s="12">
        <v>60900</v>
      </c>
      <c r="V96" s="12">
        <v>149900</v>
      </c>
      <c r="W96" s="13">
        <v>210800</v>
      </c>
      <c r="X96" s="9">
        <f>W96-Q96</f>
        <v>185800</v>
      </c>
      <c r="Y96" s="14">
        <f>X96*0.0169</f>
        <v>3140.0199999999995</v>
      </c>
      <c r="Z96" s="15"/>
      <c r="AA96" s="16"/>
      <c r="AB96" s="17"/>
    </row>
    <row r="97" spans="1:28" x14ac:dyDescent="0.25">
      <c r="A97" t="s">
        <v>466</v>
      </c>
      <c r="B97">
        <v>25</v>
      </c>
      <c r="C97" t="s">
        <v>56</v>
      </c>
      <c r="D97" t="s">
        <v>467</v>
      </c>
      <c r="F97" t="s">
        <v>468</v>
      </c>
      <c r="H97" t="s">
        <v>32</v>
      </c>
      <c r="I97" t="s">
        <v>33</v>
      </c>
      <c r="J97" s="8" t="s">
        <v>469</v>
      </c>
      <c r="K97" t="s">
        <v>194</v>
      </c>
      <c r="L97" s="9">
        <v>0</v>
      </c>
      <c r="M97" t="s">
        <v>183</v>
      </c>
      <c r="N97" s="9">
        <v>25000</v>
      </c>
      <c r="P97" s="9">
        <v>0</v>
      </c>
      <c r="Q97" s="10">
        <f>L97+N97+P97</f>
        <v>25000</v>
      </c>
      <c r="R97" s="8" t="s">
        <v>62</v>
      </c>
      <c r="S97" s="8" t="s">
        <v>63</v>
      </c>
      <c r="T97" s="11">
        <v>0.21000000000000002</v>
      </c>
      <c r="U97" s="12">
        <v>69200</v>
      </c>
      <c r="V97" s="12">
        <v>261200</v>
      </c>
      <c r="W97" s="13">
        <v>330400</v>
      </c>
      <c r="X97" s="9">
        <f>W97-Q97</f>
        <v>305400</v>
      </c>
      <c r="Y97" s="14">
        <f>X97*0.0169</f>
        <v>5161.2599999999993</v>
      </c>
      <c r="Z97" s="15"/>
      <c r="AA97" s="20">
        <v>4745.04</v>
      </c>
      <c r="AB97" s="19">
        <f>Y97-AA97</f>
        <v>416.21999999999935</v>
      </c>
    </row>
    <row r="98" spans="1:28" x14ac:dyDescent="0.25">
      <c r="A98" t="s">
        <v>470</v>
      </c>
      <c r="B98">
        <v>1301</v>
      </c>
      <c r="C98" t="s">
        <v>56</v>
      </c>
      <c r="D98" t="s">
        <v>471</v>
      </c>
      <c r="F98" t="s">
        <v>472</v>
      </c>
      <c r="H98" t="s">
        <v>32</v>
      </c>
      <c r="I98" t="s">
        <v>33</v>
      </c>
      <c r="J98" s="8" t="s">
        <v>34</v>
      </c>
      <c r="K98" t="s">
        <v>336</v>
      </c>
      <c r="L98" s="9">
        <v>6000</v>
      </c>
      <c r="M98" t="s">
        <v>183</v>
      </c>
      <c r="N98" s="9">
        <v>25000</v>
      </c>
      <c r="P98" s="9">
        <v>0</v>
      </c>
      <c r="Q98" s="10">
        <f>L98+N98+P98</f>
        <v>31000</v>
      </c>
      <c r="R98" s="8" t="s">
        <v>85</v>
      </c>
      <c r="S98" s="8" t="s">
        <v>86</v>
      </c>
      <c r="T98" s="11">
        <v>0.24</v>
      </c>
      <c r="U98" s="12">
        <v>75600</v>
      </c>
      <c r="V98" s="12">
        <v>195300</v>
      </c>
      <c r="W98" s="13">
        <v>270900</v>
      </c>
      <c r="X98" s="9">
        <f>W98-Q98</f>
        <v>239900</v>
      </c>
      <c r="Y98" s="14">
        <f>X98*0.0169</f>
        <v>4054.3099999999995</v>
      </c>
      <c r="Z98" s="15"/>
      <c r="AA98" s="16"/>
      <c r="AB98" s="17"/>
    </row>
    <row r="99" spans="1:28" x14ac:dyDescent="0.25">
      <c r="A99" t="s">
        <v>473</v>
      </c>
      <c r="B99">
        <v>92</v>
      </c>
      <c r="C99" t="s">
        <v>474</v>
      </c>
      <c r="D99" t="s">
        <v>475</v>
      </c>
      <c r="E99" t="s">
        <v>476</v>
      </c>
      <c r="F99" t="s">
        <v>477</v>
      </c>
      <c r="H99" t="s">
        <v>32</v>
      </c>
      <c r="I99" t="s">
        <v>33</v>
      </c>
      <c r="J99" s="8" t="s">
        <v>34</v>
      </c>
      <c r="K99" t="s">
        <v>183</v>
      </c>
      <c r="L99" s="9">
        <v>25000</v>
      </c>
      <c r="M99" t="s">
        <v>336</v>
      </c>
      <c r="N99" s="9">
        <v>6000</v>
      </c>
      <c r="P99" s="9">
        <v>0</v>
      </c>
      <c r="Q99" s="10">
        <f>L99+N99+P99</f>
        <v>31000</v>
      </c>
      <c r="R99" s="8" t="s">
        <v>62</v>
      </c>
      <c r="S99" s="8" t="s">
        <v>63</v>
      </c>
      <c r="T99" s="11">
        <v>0.18</v>
      </c>
      <c r="U99" s="12">
        <v>32800</v>
      </c>
      <c r="V99" s="12">
        <v>93100</v>
      </c>
      <c r="W99" s="13">
        <v>125900</v>
      </c>
      <c r="X99" s="9">
        <f>W99-Q99</f>
        <v>94900</v>
      </c>
      <c r="Y99" s="14">
        <f>X99*0.0169</f>
        <v>1603.81</v>
      </c>
      <c r="Z99" s="15"/>
      <c r="AA99" s="16"/>
      <c r="AB99" s="17"/>
    </row>
    <row r="100" spans="1:28" x14ac:dyDescent="0.25">
      <c r="A100" t="s">
        <v>478</v>
      </c>
      <c r="B100">
        <v>46</v>
      </c>
      <c r="C100" t="s">
        <v>479</v>
      </c>
      <c r="D100" t="s">
        <v>480</v>
      </c>
      <c r="E100" t="s">
        <v>481</v>
      </c>
      <c r="F100" t="s">
        <v>482</v>
      </c>
      <c r="H100" t="s">
        <v>32</v>
      </c>
      <c r="I100" t="s">
        <v>33</v>
      </c>
      <c r="J100" s="8" t="s">
        <v>483</v>
      </c>
      <c r="K100" t="s">
        <v>183</v>
      </c>
      <c r="L100" s="9">
        <v>25000</v>
      </c>
      <c r="N100" s="9">
        <v>0</v>
      </c>
      <c r="P100" s="9">
        <v>0</v>
      </c>
      <c r="Q100" s="10">
        <f>L100+N100+P100</f>
        <v>25000</v>
      </c>
      <c r="R100" s="8" t="s">
        <v>85</v>
      </c>
      <c r="S100" s="8" t="s">
        <v>86</v>
      </c>
      <c r="T100" s="11">
        <v>0.13</v>
      </c>
      <c r="U100" s="12">
        <v>33900</v>
      </c>
      <c r="V100" s="12">
        <v>195000</v>
      </c>
      <c r="W100" s="13">
        <v>228900</v>
      </c>
      <c r="X100" s="9">
        <f>W100-Q100</f>
        <v>203900</v>
      </c>
      <c r="Y100" s="14">
        <f>X100*0.0169</f>
        <v>3445.91</v>
      </c>
      <c r="Z100" s="15"/>
      <c r="AA100" s="16"/>
      <c r="AB100" s="17"/>
    </row>
    <row r="101" spans="1:28" x14ac:dyDescent="0.25">
      <c r="A101" t="s">
        <v>484</v>
      </c>
      <c r="B101">
        <v>6</v>
      </c>
      <c r="C101" t="s">
        <v>485</v>
      </c>
      <c r="D101" t="s">
        <v>486</v>
      </c>
      <c r="E101" t="s">
        <v>487</v>
      </c>
      <c r="F101" t="s">
        <v>488</v>
      </c>
      <c r="H101" t="s">
        <v>32</v>
      </c>
      <c r="I101" t="s">
        <v>33</v>
      </c>
      <c r="J101" s="8" t="s">
        <v>34</v>
      </c>
      <c r="K101" t="s">
        <v>183</v>
      </c>
      <c r="L101" s="9">
        <v>25000</v>
      </c>
      <c r="N101" s="9">
        <v>0</v>
      </c>
      <c r="P101" s="9">
        <v>0</v>
      </c>
      <c r="Q101" s="10">
        <f>L101+N101+P101</f>
        <v>25000</v>
      </c>
      <c r="R101" s="8" t="s">
        <v>62</v>
      </c>
      <c r="S101" s="8" t="s">
        <v>63</v>
      </c>
      <c r="T101" s="11">
        <v>0.33999999999999997</v>
      </c>
      <c r="U101" s="12">
        <v>46600</v>
      </c>
      <c r="V101" s="12">
        <v>360300</v>
      </c>
      <c r="W101" s="13">
        <v>406900</v>
      </c>
      <c r="X101" s="9">
        <f>W101-Q101</f>
        <v>381900</v>
      </c>
      <c r="Y101" s="14">
        <f>X101*0.0169</f>
        <v>6454.11</v>
      </c>
      <c r="Z101" s="15"/>
      <c r="AA101" s="16"/>
      <c r="AB101" s="17"/>
    </row>
    <row r="102" spans="1:28" x14ac:dyDescent="0.25">
      <c r="A102" t="s">
        <v>489</v>
      </c>
      <c r="B102">
        <v>1299</v>
      </c>
      <c r="C102" t="s">
        <v>56</v>
      </c>
      <c r="D102" t="s">
        <v>490</v>
      </c>
      <c r="E102" t="s">
        <v>491</v>
      </c>
      <c r="F102" t="s">
        <v>492</v>
      </c>
      <c r="H102" t="s">
        <v>32</v>
      </c>
      <c r="I102" t="s">
        <v>33</v>
      </c>
      <c r="J102" s="8" t="s">
        <v>34</v>
      </c>
      <c r="K102" t="s">
        <v>183</v>
      </c>
      <c r="L102" s="9">
        <v>25000</v>
      </c>
      <c r="N102" s="9">
        <v>0</v>
      </c>
      <c r="P102" s="9">
        <v>0</v>
      </c>
      <c r="Q102" s="10">
        <f>L102+N102+P102</f>
        <v>25000</v>
      </c>
      <c r="R102" s="8" t="s">
        <v>62</v>
      </c>
      <c r="S102" s="8" t="s">
        <v>63</v>
      </c>
      <c r="T102" s="11">
        <v>0.1</v>
      </c>
      <c r="U102" s="12">
        <v>59800</v>
      </c>
      <c r="V102" s="12">
        <v>207000</v>
      </c>
      <c r="W102" s="13">
        <v>266800</v>
      </c>
      <c r="X102" s="9">
        <f>W102-Q102</f>
        <v>241800</v>
      </c>
      <c r="Y102" s="14">
        <f>X102*0.0169</f>
        <v>4086.4199999999996</v>
      </c>
      <c r="Z102" s="15"/>
      <c r="AA102" s="16"/>
      <c r="AB102" s="17"/>
    </row>
    <row r="103" spans="1:28" x14ac:dyDescent="0.25">
      <c r="A103" t="s">
        <v>493</v>
      </c>
      <c r="C103" t="s">
        <v>134</v>
      </c>
      <c r="D103" t="s">
        <v>494</v>
      </c>
      <c r="F103" t="s">
        <v>495</v>
      </c>
      <c r="H103" t="s">
        <v>32</v>
      </c>
      <c r="I103" t="s">
        <v>33</v>
      </c>
      <c r="J103" s="8" t="s">
        <v>34</v>
      </c>
      <c r="L103" s="9">
        <v>0</v>
      </c>
      <c r="N103" s="9">
        <v>0</v>
      </c>
      <c r="P103" s="9">
        <v>0</v>
      </c>
      <c r="Q103" s="10">
        <f>L103+N103+P103</f>
        <v>0</v>
      </c>
      <c r="R103" s="8" t="s">
        <v>53</v>
      </c>
      <c r="S103" s="8" t="s">
        <v>54</v>
      </c>
      <c r="T103" s="11">
        <v>0.5</v>
      </c>
      <c r="U103" s="12">
        <v>67600</v>
      </c>
      <c r="V103" s="12">
        <v>0</v>
      </c>
      <c r="W103" s="13">
        <v>67600</v>
      </c>
      <c r="X103" s="9">
        <f>W103-Q103</f>
        <v>67600</v>
      </c>
      <c r="Y103" s="14">
        <f>X103*0.0169</f>
        <v>1142.4399999999998</v>
      </c>
      <c r="Z103" s="15"/>
      <c r="AA103" s="16"/>
      <c r="AB103" s="17"/>
    </row>
    <row r="104" spans="1:28" x14ac:dyDescent="0.25">
      <c r="A104" t="s">
        <v>496</v>
      </c>
      <c r="C104" t="s">
        <v>134</v>
      </c>
      <c r="D104" t="s">
        <v>494</v>
      </c>
      <c r="F104" t="s">
        <v>495</v>
      </c>
      <c r="H104" t="s">
        <v>32</v>
      </c>
      <c r="I104" t="s">
        <v>33</v>
      </c>
      <c r="J104" s="8" t="s">
        <v>34</v>
      </c>
      <c r="L104" s="9">
        <v>0</v>
      </c>
      <c r="N104" s="9">
        <v>0</v>
      </c>
      <c r="P104" s="9">
        <v>0</v>
      </c>
      <c r="Q104" s="10">
        <f>L104+N104+P104</f>
        <v>0</v>
      </c>
      <c r="R104" s="8" t="s">
        <v>53</v>
      </c>
      <c r="S104" s="8" t="s">
        <v>54</v>
      </c>
      <c r="T104" s="11">
        <v>0.5</v>
      </c>
      <c r="U104" s="12">
        <v>67600</v>
      </c>
      <c r="V104" s="12">
        <v>0</v>
      </c>
      <c r="W104" s="13">
        <v>67600</v>
      </c>
      <c r="X104" s="9">
        <f>W104-Q104</f>
        <v>67600</v>
      </c>
      <c r="Y104" s="14">
        <f>X104*0.0169</f>
        <v>1142.4399999999998</v>
      </c>
      <c r="Z104" s="15"/>
      <c r="AA104" s="16"/>
      <c r="AB104" s="17"/>
    </row>
    <row r="105" spans="1:28" x14ac:dyDescent="0.25">
      <c r="A105" t="s">
        <v>497</v>
      </c>
      <c r="C105" t="s">
        <v>134</v>
      </c>
      <c r="D105" t="s">
        <v>498</v>
      </c>
      <c r="F105" t="s">
        <v>332</v>
      </c>
      <c r="H105" t="s">
        <v>499</v>
      </c>
      <c r="I105" t="s">
        <v>33</v>
      </c>
      <c r="J105" s="8" t="s">
        <v>500</v>
      </c>
      <c r="L105" s="9">
        <v>0</v>
      </c>
      <c r="N105" s="9">
        <v>0</v>
      </c>
      <c r="P105" s="9">
        <v>0</v>
      </c>
      <c r="Q105" s="10">
        <f>L105+N105+P105</f>
        <v>0</v>
      </c>
      <c r="R105" s="8" t="s">
        <v>53</v>
      </c>
      <c r="S105" s="8" t="s">
        <v>54</v>
      </c>
      <c r="T105" s="11">
        <v>6.5</v>
      </c>
      <c r="U105" s="12">
        <v>102000</v>
      </c>
      <c r="V105" s="12">
        <v>0</v>
      </c>
      <c r="W105" s="13">
        <v>102000</v>
      </c>
      <c r="X105" s="9">
        <f>W105-Q105</f>
        <v>102000</v>
      </c>
      <c r="Y105" s="14">
        <f>X105*0.0169</f>
        <v>1723.7999999999997</v>
      </c>
      <c r="Z105" s="15"/>
      <c r="AA105" s="16"/>
      <c r="AB105" s="17"/>
    </row>
    <row r="106" spans="1:28" x14ac:dyDescent="0.25">
      <c r="A106" t="s">
        <v>501</v>
      </c>
      <c r="B106">
        <v>336</v>
      </c>
      <c r="C106" t="s">
        <v>134</v>
      </c>
      <c r="D106" t="s">
        <v>502</v>
      </c>
      <c r="E106" t="s">
        <v>503</v>
      </c>
      <c r="F106" t="s">
        <v>504</v>
      </c>
      <c r="H106" t="s">
        <v>32</v>
      </c>
      <c r="I106" t="s">
        <v>33</v>
      </c>
      <c r="J106" s="8" t="s">
        <v>505</v>
      </c>
      <c r="K106" t="s">
        <v>183</v>
      </c>
      <c r="L106" s="9">
        <v>25000</v>
      </c>
      <c r="N106" s="9">
        <v>0</v>
      </c>
      <c r="P106" s="9">
        <v>0</v>
      </c>
      <c r="Q106" s="10">
        <f>L106+N106+P106</f>
        <v>25000</v>
      </c>
      <c r="R106" s="8" t="s">
        <v>62</v>
      </c>
      <c r="S106" s="8" t="s">
        <v>63</v>
      </c>
      <c r="T106" s="11">
        <v>0.19</v>
      </c>
      <c r="U106" s="12">
        <v>46700</v>
      </c>
      <c r="V106" s="12">
        <v>165100</v>
      </c>
      <c r="W106" s="13">
        <v>211800</v>
      </c>
      <c r="X106" s="9">
        <f>W106-Q106</f>
        <v>186800</v>
      </c>
      <c r="Y106" s="14">
        <f>X106*0.0169</f>
        <v>3156.9199999999996</v>
      </c>
      <c r="Z106" s="15"/>
      <c r="AA106" s="16"/>
      <c r="AB106" s="17"/>
    </row>
    <row r="107" spans="1:28" x14ac:dyDescent="0.25">
      <c r="A107" t="s">
        <v>506</v>
      </c>
      <c r="B107">
        <v>8</v>
      </c>
      <c r="C107" t="s">
        <v>221</v>
      </c>
      <c r="D107" t="s">
        <v>507</v>
      </c>
      <c r="F107" t="s">
        <v>508</v>
      </c>
      <c r="H107" t="s">
        <v>32</v>
      </c>
      <c r="I107" t="s">
        <v>33</v>
      </c>
      <c r="J107" s="8" t="s">
        <v>34</v>
      </c>
      <c r="K107" t="s">
        <v>183</v>
      </c>
      <c r="L107" s="9">
        <v>25000</v>
      </c>
      <c r="N107" s="9">
        <v>0</v>
      </c>
      <c r="P107" s="9">
        <v>0</v>
      </c>
      <c r="Q107" s="10">
        <f>L107+N107+P107</f>
        <v>25000</v>
      </c>
      <c r="R107" s="8" t="s">
        <v>62</v>
      </c>
      <c r="S107" s="8" t="s">
        <v>63</v>
      </c>
      <c r="T107" s="11">
        <v>0.22999999999999998</v>
      </c>
      <c r="U107" s="12">
        <v>62100</v>
      </c>
      <c r="V107" s="12">
        <v>87800</v>
      </c>
      <c r="W107" s="13">
        <v>149900</v>
      </c>
      <c r="X107" s="9">
        <f>W107-Q107</f>
        <v>124900</v>
      </c>
      <c r="Y107" s="14">
        <f>X107*0.0169</f>
        <v>2110.81</v>
      </c>
      <c r="Z107" s="15"/>
      <c r="AA107" s="16"/>
      <c r="AB107" s="17"/>
    </row>
    <row r="108" spans="1:28" x14ac:dyDescent="0.25">
      <c r="A108" t="s">
        <v>509</v>
      </c>
      <c r="B108">
        <v>1238</v>
      </c>
      <c r="C108" t="s">
        <v>56</v>
      </c>
      <c r="D108" t="s">
        <v>510</v>
      </c>
      <c r="F108" t="s">
        <v>511</v>
      </c>
      <c r="H108" t="s">
        <v>32</v>
      </c>
      <c r="I108" t="s">
        <v>33</v>
      </c>
      <c r="J108" s="8" t="s">
        <v>34</v>
      </c>
      <c r="L108" s="9">
        <v>0</v>
      </c>
      <c r="N108" s="9">
        <v>0</v>
      </c>
      <c r="P108" s="9">
        <v>0</v>
      </c>
      <c r="Q108" s="10">
        <f>L108+N108+P108</f>
        <v>0</v>
      </c>
      <c r="R108" s="8" t="s">
        <v>35</v>
      </c>
      <c r="S108" s="8" t="s">
        <v>36</v>
      </c>
      <c r="T108" s="11">
        <v>6.9999999999999993E-2</v>
      </c>
      <c r="U108" s="12">
        <v>47000</v>
      </c>
      <c r="V108" s="12">
        <v>196900</v>
      </c>
      <c r="W108" s="13">
        <v>243900</v>
      </c>
      <c r="X108" s="9">
        <f>W108-Q108</f>
        <v>243900</v>
      </c>
      <c r="Y108" s="14">
        <f>X108*0.0169</f>
        <v>4121.91</v>
      </c>
      <c r="Z108" s="15"/>
      <c r="AA108" s="16"/>
      <c r="AB108" s="17"/>
    </row>
    <row r="109" spans="1:28" x14ac:dyDescent="0.25">
      <c r="A109" t="s">
        <v>512</v>
      </c>
      <c r="B109">
        <v>1281</v>
      </c>
      <c r="C109" t="s">
        <v>56</v>
      </c>
      <c r="D109" t="s">
        <v>510</v>
      </c>
      <c r="F109" t="s">
        <v>511</v>
      </c>
      <c r="H109" t="s">
        <v>32</v>
      </c>
      <c r="I109" t="s">
        <v>33</v>
      </c>
      <c r="J109" s="8" t="s">
        <v>34</v>
      </c>
      <c r="L109" s="9">
        <v>0</v>
      </c>
      <c r="N109" s="9">
        <v>0</v>
      </c>
      <c r="P109" s="9">
        <v>0</v>
      </c>
      <c r="Q109" s="10">
        <f>L109+N109+P109</f>
        <v>0</v>
      </c>
      <c r="R109" s="8" t="s">
        <v>116</v>
      </c>
      <c r="S109" s="8" t="s">
        <v>117</v>
      </c>
      <c r="T109" s="11">
        <v>0.1</v>
      </c>
      <c r="U109" s="12">
        <v>49800</v>
      </c>
      <c r="V109" s="12">
        <v>107500</v>
      </c>
      <c r="W109" s="13">
        <v>157300</v>
      </c>
      <c r="X109" s="9">
        <f>W109-Q109</f>
        <v>157300</v>
      </c>
      <c r="Y109" s="14">
        <f>X109*0.0169</f>
        <v>2658.37</v>
      </c>
      <c r="Z109" s="15"/>
      <c r="AA109" s="16"/>
      <c r="AB109" s="17"/>
    </row>
    <row r="110" spans="1:28" x14ac:dyDescent="0.25">
      <c r="A110" t="s">
        <v>513</v>
      </c>
      <c r="B110">
        <v>1273</v>
      </c>
      <c r="C110" t="s">
        <v>56</v>
      </c>
      <c r="D110" t="s">
        <v>510</v>
      </c>
      <c r="F110" t="s">
        <v>511</v>
      </c>
      <c r="H110" t="s">
        <v>32</v>
      </c>
      <c r="I110" t="s">
        <v>33</v>
      </c>
      <c r="J110" s="8" t="s">
        <v>34</v>
      </c>
      <c r="L110" s="9">
        <v>0</v>
      </c>
      <c r="N110" s="9">
        <v>0</v>
      </c>
      <c r="P110" s="9">
        <v>0</v>
      </c>
      <c r="Q110" s="10">
        <f>L110+N110+P110</f>
        <v>0</v>
      </c>
      <c r="R110" s="8" t="s">
        <v>116</v>
      </c>
      <c r="S110" s="8" t="s">
        <v>117</v>
      </c>
      <c r="T110" s="11">
        <v>0.32</v>
      </c>
      <c r="U110" s="12">
        <v>65000</v>
      </c>
      <c r="V110" s="12">
        <v>303300</v>
      </c>
      <c r="W110" s="13">
        <v>368300</v>
      </c>
      <c r="X110" s="9">
        <f>W110-Q110</f>
        <v>368300</v>
      </c>
      <c r="Y110" s="14">
        <f>X110*0.0169</f>
        <v>6224.2699999999995</v>
      </c>
      <c r="Z110" s="15"/>
      <c r="AA110" s="16"/>
      <c r="AB110" s="17"/>
    </row>
    <row r="111" spans="1:28" x14ac:dyDescent="0.25">
      <c r="A111" t="s">
        <v>514</v>
      </c>
      <c r="B111">
        <v>2</v>
      </c>
      <c r="C111" t="s">
        <v>515</v>
      </c>
      <c r="D111" t="s">
        <v>516</v>
      </c>
      <c r="E111" t="s">
        <v>517</v>
      </c>
      <c r="F111" t="s">
        <v>518</v>
      </c>
      <c r="H111" t="s">
        <v>32</v>
      </c>
      <c r="I111" t="s">
        <v>33</v>
      </c>
      <c r="J111" s="8" t="s">
        <v>34</v>
      </c>
      <c r="K111" t="s">
        <v>183</v>
      </c>
      <c r="L111" s="9">
        <v>25000</v>
      </c>
      <c r="N111" s="9">
        <v>0</v>
      </c>
      <c r="P111" s="9">
        <v>0</v>
      </c>
      <c r="Q111" s="10">
        <f>L111+N111+P111</f>
        <v>25000</v>
      </c>
      <c r="R111" s="8" t="s">
        <v>62</v>
      </c>
      <c r="S111" s="8" t="s">
        <v>63</v>
      </c>
      <c r="T111" s="11">
        <v>2.6</v>
      </c>
      <c r="U111" s="12">
        <v>86100</v>
      </c>
      <c r="V111" s="12">
        <v>259200</v>
      </c>
      <c r="W111" s="13">
        <v>345300</v>
      </c>
      <c r="X111" s="9">
        <f>W111-Q111</f>
        <v>320300</v>
      </c>
      <c r="Y111" s="14">
        <f>X111*0.0169</f>
        <v>5413.07</v>
      </c>
      <c r="Z111" s="15"/>
      <c r="AA111" s="16"/>
      <c r="AB111" s="17"/>
    </row>
    <row r="112" spans="1:28" x14ac:dyDescent="0.25">
      <c r="A112" t="s">
        <v>519</v>
      </c>
      <c r="B112">
        <v>2</v>
      </c>
      <c r="C112" t="s">
        <v>520</v>
      </c>
      <c r="D112" t="s">
        <v>521</v>
      </c>
      <c r="F112" t="s">
        <v>522</v>
      </c>
      <c r="H112" t="s">
        <v>32</v>
      </c>
      <c r="I112" t="s">
        <v>33</v>
      </c>
      <c r="J112" s="8" t="s">
        <v>34</v>
      </c>
      <c r="K112" t="s">
        <v>183</v>
      </c>
      <c r="L112" s="9">
        <v>25000</v>
      </c>
      <c r="N112" s="9">
        <v>0</v>
      </c>
      <c r="P112" s="9">
        <v>0</v>
      </c>
      <c r="Q112" s="10">
        <f>L112+N112+P112</f>
        <v>25000</v>
      </c>
      <c r="R112" s="8" t="s">
        <v>62</v>
      </c>
      <c r="S112" s="8" t="s">
        <v>63</v>
      </c>
      <c r="T112" s="11">
        <v>0.16</v>
      </c>
      <c r="U112" s="12">
        <v>55500</v>
      </c>
      <c r="V112" s="12">
        <v>117600</v>
      </c>
      <c r="W112" s="13">
        <v>173100</v>
      </c>
      <c r="X112" s="9">
        <f>W112-Q112</f>
        <v>148100</v>
      </c>
      <c r="Y112" s="14">
        <f>X112*0.0169</f>
        <v>2502.89</v>
      </c>
      <c r="Z112" s="15"/>
      <c r="AA112" s="16"/>
      <c r="AB112" s="17"/>
    </row>
    <row r="113" spans="1:28" x14ac:dyDescent="0.25">
      <c r="A113" t="s">
        <v>523</v>
      </c>
      <c r="B113">
        <v>1149</v>
      </c>
      <c r="C113" t="s">
        <v>56</v>
      </c>
      <c r="D113" t="s">
        <v>524</v>
      </c>
      <c r="F113" t="s">
        <v>525</v>
      </c>
      <c r="H113" t="s">
        <v>32</v>
      </c>
      <c r="I113" t="s">
        <v>33</v>
      </c>
      <c r="J113" s="8" t="s">
        <v>526</v>
      </c>
      <c r="L113" s="9">
        <v>0</v>
      </c>
      <c r="N113" s="9">
        <v>0</v>
      </c>
      <c r="P113" s="9">
        <v>0</v>
      </c>
      <c r="Q113" s="10">
        <f>L113+N113+P113</f>
        <v>0</v>
      </c>
      <c r="R113" s="8" t="s">
        <v>62</v>
      </c>
      <c r="S113" s="8" t="s">
        <v>63</v>
      </c>
      <c r="T113" s="11">
        <v>0.22000000000000003</v>
      </c>
      <c r="U113" s="12">
        <v>93900</v>
      </c>
      <c r="V113" s="12">
        <v>102900</v>
      </c>
      <c r="W113" s="13">
        <v>196800</v>
      </c>
      <c r="X113" s="9">
        <f>W113-Q113</f>
        <v>196800</v>
      </c>
      <c r="Y113" s="14">
        <f>X113*0.0169</f>
        <v>3325.9199999999996</v>
      </c>
      <c r="Z113" s="15"/>
      <c r="AA113" s="16"/>
      <c r="AB113" s="17"/>
    </row>
    <row r="114" spans="1:28" x14ac:dyDescent="0.25">
      <c r="A114" t="s">
        <v>527</v>
      </c>
      <c r="B114">
        <v>1362</v>
      </c>
      <c r="C114" t="s">
        <v>56</v>
      </c>
      <c r="D114" t="s">
        <v>528</v>
      </c>
      <c r="F114" t="s">
        <v>525</v>
      </c>
      <c r="H114" t="s">
        <v>32</v>
      </c>
      <c r="I114" t="s">
        <v>33</v>
      </c>
      <c r="J114" s="8" t="s">
        <v>483</v>
      </c>
      <c r="L114" s="9">
        <v>0</v>
      </c>
      <c r="N114" s="9">
        <v>0</v>
      </c>
      <c r="P114" s="9">
        <v>0</v>
      </c>
      <c r="Q114" s="10">
        <f>L114+N114+P114</f>
        <v>0</v>
      </c>
      <c r="R114" s="8" t="s">
        <v>62</v>
      </c>
      <c r="S114" s="8" t="s">
        <v>63</v>
      </c>
      <c r="T114" s="11">
        <v>0.25</v>
      </c>
      <c r="U114" s="12">
        <v>102800</v>
      </c>
      <c r="V114" s="12">
        <v>199000</v>
      </c>
      <c r="W114" s="13">
        <v>301800</v>
      </c>
      <c r="X114" s="9">
        <f>W114-Q114</f>
        <v>301800</v>
      </c>
      <c r="Y114" s="14">
        <f>X114*0.0169</f>
        <v>5100.4199999999992</v>
      </c>
      <c r="Z114" s="15"/>
      <c r="AA114" s="16"/>
      <c r="AB114" s="17"/>
    </row>
    <row r="115" spans="1:28" x14ac:dyDescent="0.25">
      <c r="A115" t="s">
        <v>529</v>
      </c>
      <c r="B115">
        <v>9</v>
      </c>
      <c r="C115" t="s">
        <v>530</v>
      </c>
      <c r="D115" t="s">
        <v>528</v>
      </c>
      <c r="F115" t="s">
        <v>525</v>
      </c>
      <c r="H115" t="s">
        <v>32</v>
      </c>
      <c r="I115" t="s">
        <v>33</v>
      </c>
      <c r="J115" s="8" t="s">
        <v>483</v>
      </c>
      <c r="L115" s="9">
        <v>0</v>
      </c>
      <c r="N115" s="9">
        <v>0</v>
      </c>
      <c r="P115" s="9">
        <v>0</v>
      </c>
      <c r="Q115" s="10">
        <f>L115+N115+P115</f>
        <v>0</v>
      </c>
      <c r="R115" s="8" t="s">
        <v>62</v>
      </c>
      <c r="S115" s="8" t="s">
        <v>63</v>
      </c>
      <c r="T115" s="11">
        <v>0.19</v>
      </c>
      <c r="U115" s="12">
        <v>45800</v>
      </c>
      <c r="V115" s="12">
        <v>207400</v>
      </c>
      <c r="W115" s="13">
        <v>253200</v>
      </c>
      <c r="X115" s="9">
        <f>W115-Q115</f>
        <v>253200</v>
      </c>
      <c r="Y115" s="14">
        <f>X115*0.0169</f>
        <v>4279.08</v>
      </c>
      <c r="Z115" s="15"/>
      <c r="AA115" s="16"/>
      <c r="AB115" s="17"/>
    </row>
    <row r="116" spans="1:28" x14ac:dyDescent="0.25">
      <c r="A116" t="s">
        <v>531</v>
      </c>
      <c r="B116">
        <v>1044</v>
      </c>
      <c r="C116" t="s">
        <v>56</v>
      </c>
      <c r="D116" t="s">
        <v>532</v>
      </c>
      <c r="F116" t="s">
        <v>525</v>
      </c>
      <c r="H116" t="s">
        <v>32</v>
      </c>
      <c r="I116" t="s">
        <v>33</v>
      </c>
      <c r="J116" s="8" t="s">
        <v>526</v>
      </c>
      <c r="K116" t="s">
        <v>194</v>
      </c>
      <c r="L116" s="9">
        <v>0</v>
      </c>
      <c r="M116" t="s">
        <v>183</v>
      </c>
      <c r="N116" s="9">
        <v>25000</v>
      </c>
      <c r="P116" s="9">
        <v>0</v>
      </c>
      <c r="Q116" s="10">
        <f>L116+N116+P116</f>
        <v>25000</v>
      </c>
      <c r="R116" s="8" t="s">
        <v>173</v>
      </c>
      <c r="S116" s="8" t="s">
        <v>174</v>
      </c>
      <c r="T116" s="11">
        <v>0.18</v>
      </c>
      <c r="U116" s="12">
        <v>88100</v>
      </c>
      <c r="V116" s="12">
        <v>395300</v>
      </c>
      <c r="W116" s="13">
        <v>483400</v>
      </c>
      <c r="X116" s="9">
        <f>W116-Q116</f>
        <v>458400</v>
      </c>
      <c r="Y116" s="14">
        <f>X116*0.0169</f>
        <v>7746.9599999999991</v>
      </c>
      <c r="Z116" s="15"/>
      <c r="AA116" s="20">
        <v>7172.64</v>
      </c>
      <c r="AB116" s="19">
        <f>Y116-AA116</f>
        <v>574.3199999999988</v>
      </c>
    </row>
    <row r="117" spans="1:28" x14ac:dyDescent="0.25">
      <c r="A117" t="s">
        <v>533</v>
      </c>
      <c r="B117">
        <v>14</v>
      </c>
      <c r="C117" t="s">
        <v>534</v>
      </c>
      <c r="D117" t="s">
        <v>532</v>
      </c>
      <c r="E117" t="s">
        <v>535</v>
      </c>
      <c r="F117" t="s">
        <v>525</v>
      </c>
      <c r="H117" t="s">
        <v>32</v>
      </c>
      <c r="I117" t="s">
        <v>33</v>
      </c>
      <c r="J117" s="8" t="s">
        <v>34</v>
      </c>
      <c r="L117" s="9">
        <v>0</v>
      </c>
      <c r="N117" s="9">
        <v>0</v>
      </c>
      <c r="P117" s="9">
        <v>0</v>
      </c>
      <c r="Q117" s="10">
        <f>L117+N117+P117</f>
        <v>0</v>
      </c>
      <c r="R117" s="8" t="s">
        <v>62</v>
      </c>
      <c r="S117" s="8" t="s">
        <v>63</v>
      </c>
      <c r="T117" s="11">
        <v>0.19</v>
      </c>
      <c r="U117" s="12">
        <v>41700</v>
      </c>
      <c r="V117" s="12">
        <v>167000</v>
      </c>
      <c r="W117" s="13">
        <v>208700</v>
      </c>
      <c r="X117" s="9">
        <f>W117-Q117</f>
        <v>208700</v>
      </c>
      <c r="Y117" s="14">
        <f>X117*0.0169</f>
        <v>3527.0299999999997</v>
      </c>
      <c r="Z117" s="15"/>
      <c r="AA117" s="16"/>
      <c r="AB117" s="17"/>
    </row>
    <row r="118" spans="1:28" x14ac:dyDescent="0.25">
      <c r="A118" t="s">
        <v>536</v>
      </c>
      <c r="B118">
        <v>7</v>
      </c>
      <c r="C118" t="s">
        <v>530</v>
      </c>
      <c r="D118" t="s">
        <v>537</v>
      </c>
      <c r="F118" t="s">
        <v>525</v>
      </c>
      <c r="H118" t="s">
        <v>32</v>
      </c>
      <c r="I118" t="s">
        <v>33</v>
      </c>
      <c r="J118" s="8" t="s">
        <v>34</v>
      </c>
      <c r="L118" s="9">
        <v>0</v>
      </c>
      <c r="N118" s="9">
        <v>0</v>
      </c>
      <c r="P118" s="9">
        <v>0</v>
      </c>
      <c r="Q118" s="10">
        <f>L118+N118+P118</f>
        <v>0</v>
      </c>
      <c r="R118" s="8" t="s">
        <v>62</v>
      </c>
      <c r="S118" s="8" t="s">
        <v>63</v>
      </c>
      <c r="T118" s="11">
        <v>0.2</v>
      </c>
      <c r="U118" s="12">
        <v>46600</v>
      </c>
      <c r="V118" s="12">
        <v>138600</v>
      </c>
      <c r="W118" s="13">
        <v>185200</v>
      </c>
      <c r="X118" s="9">
        <f>W118-Q118</f>
        <v>185200</v>
      </c>
      <c r="Y118" s="14">
        <f>X118*0.0169</f>
        <v>3129.8799999999997</v>
      </c>
      <c r="Z118" s="15"/>
      <c r="AA118" s="16"/>
      <c r="AB118" s="17"/>
    </row>
    <row r="119" spans="1:28" x14ac:dyDescent="0.25">
      <c r="A119" t="s">
        <v>538</v>
      </c>
      <c r="B119">
        <v>30</v>
      </c>
      <c r="C119" t="s">
        <v>539</v>
      </c>
      <c r="D119" t="s">
        <v>540</v>
      </c>
      <c r="E119" t="s">
        <v>541</v>
      </c>
      <c r="F119" t="s">
        <v>542</v>
      </c>
      <c r="H119" t="s">
        <v>32</v>
      </c>
      <c r="I119" t="s">
        <v>33</v>
      </c>
      <c r="J119" s="8" t="s">
        <v>34</v>
      </c>
      <c r="K119" t="s">
        <v>194</v>
      </c>
      <c r="L119" s="9">
        <v>0</v>
      </c>
      <c r="M119" t="s">
        <v>183</v>
      </c>
      <c r="N119" s="9">
        <v>25000</v>
      </c>
      <c r="P119" s="9">
        <v>0</v>
      </c>
      <c r="Q119" s="10">
        <f>L119+N119+P119</f>
        <v>25000</v>
      </c>
      <c r="R119" s="8" t="s">
        <v>62</v>
      </c>
      <c r="S119" s="8" t="s">
        <v>63</v>
      </c>
      <c r="T119" s="11">
        <v>0.13999999999999999</v>
      </c>
      <c r="U119" s="12">
        <v>53600</v>
      </c>
      <c r="V119" s="12">
        <v>201400</v>
      </c>
      <c r="W119" s="13">
        <v>255000</v>
      </c>
      <c r="X119" s="9">
        <f>W119-Q119</f>
        <v>230000</v>
      </c>
      <c r="Y119" s="14">
        <f>X119*0.0169</f>
        <v>3886.9999999999995</v>
      </c>
      <c r="Z119" s="15"/>
      <c r="AA119" s="20">
        <v>3233.4</v>
      </c>
      <c r="AB119" s="19">
        <f>Y119-AA119</f>
        <v>653.59999999999945</v>
      </c>
    </row>
    <row r="120" spans="1:28" x14ac:dyDescent="0.25">
      <c r="A120" t="s">
        <v>543</v>
      </c>
      <c r="B120">
        <v>20</v>
      </c>
      <c r="C120" t="s">
        <v>534</v>
      </c>
      <c r="D120" t="s">
        <v>544</v>
      </c>
      <c r="F120" t="s">
        <v>545</v>
      </c>
      <c r="H120" t="s">
        <v>32</v>
      </c>
      <c r="I120" t="s">
        <v>33</v>
      </c>
      <c r="J120" s="8" t="s">
        <v>34</v>
      </c>
      <c r="K120" t="s">
        <v>183</v>
      </c>
      <c r="L120" s="9">
        <v>25000</v>
      </c>
      <c r="N120" s="9">
        <v>0</v>
      </c>
      <c r="P120" s="9">
        <v>0</v>
      </c>
      <c r="Q120" s="10">
        <f>L120+N120+P120</f>
        <v>25000</v>
      </c>
      <c r="R120" s="8" t="s">
        <v>62</v>
      </c>
      <c r="S120" s="8" t="s">
        <v>63</v>
      </c>
      <c r="T120" s="11">
        <v>0.22000000000000003</v>
      </c>
      <c r="U120" s="12">
        <v>43700</v>
      </c>
      <c r="V120" s="12">
        <v>180800</v>
      </c>
      <c r="W120" s="13">
        <v>224500</v>
      </c>
      <c r="X120" s="9">
        <f>W120-Q120</f>
        <v>199500</v>
      </c>
      <c r="Y120" s="14">
        <f>X120*0.0169</f>
        <v>3371.5499999999997</v>
      </c>
      <c r="Z120" s="15"/>
      <c r="AA120" s="16"/>
      <c r="AB120" s="17"/>
    </row>
    <row r="121" spans="1:28" x14ac:dyDescent="0.25">
      <c r="A121" t="s">
        <v>546</v>
      </c>
      <c r="B121">
        <v>1030</v>
      </c>
      <c r="C121" t="s">
        <v>47</v>
      </c>
      <c r="D121" t="s">
        <v>547</v>
      </c>
      <c r="E121" t="s">
        <v>548</v>
      </c>
      <c r="F121" t="s">
        <v>549</v>
      </c>
      <c r="H121" t="s">
        <v>32</v>
      </c>
      <c r="I121" t="s">
        <v>33</v>
      </c>
      <c r="J121" s="8" t="s">
        <v>34</v>
      </c>
      <c r="K121" t="s">
        <v>183</v>
      </c>
      <c r="L121" s="9">
        <v>25000</v>
      </c>
      <c r="N121" s="9">
        <v>0</v>
      </c>
      <c r="P121" s="9">
        <v>0</v>
      </c>
      <c r="Q121" s="10">
        <f>L121+N121+P121</f>
        <v>25000</v>
      </c>
      <c r="R121" s="8" t="s">
        <v>62</v>
      </c>
      <c r="S121" s="8" t="s">
        <v>63</v>
      </c>
      <c r="T121" s="11">
        <v>0.13</v>
      </c>
      <c r="U121" s="12">
        <v>52700</v>
      </c>
      <c r="V121" s="12">
        <v>170300</v>
      </c>
      <c r="W121" s="13">
        <v>223000</v>
      </c>
      <c r="X121" s="9">
        <f>W121-Q121</f>
        <v>198000</v>
      </c>
      <c r="Y121" s="14">
        <f>X121*0.0169</f>
        <v>3346.2</v>
      </c>
      <c r="Z121" s="15"/>
      <c r="AA121" s="16"/>
      <c r="AB121" s="17"/>
    </row>
    <row r="122" spans="1:28" x14ac:dyDescent="0.25">
      <c r="A122" t="s">
        <v>550</v>
      </c>
      <c r="B122">
        <v>77</v>
      </c>
      <c r="C122" t="s">
        <v>459</v>
      </c>
      <c r="D122" t="s">
        <v>551</v>
      </c>
      <c r="F122" t="s">
        <v>552</v>
      </c>
      <c r="H122" t="s">
        <v>167</v>
      </c>
      <c r="I122" t="s">
        <v>33</v>
      </c>
      <c r="J122" s="8" t="s">
        <v>553</v>
      </c>
      <c r="L122" s="9">
        <v>0</v>
      </c>
      <c r="N122" s="9">
        <v>0</v>
      </c>
      <c r="P122" s="9">
        <v>0</v>
      </c>
      <c r="Q122" s="10">
        <f>L122+N122+P122</f>
        <v>0</v>
      </c>
      <c r="R122" s="8" t="s">
        <v>62</v>
      </c>
      <c r="S122" s="8" t="s">
        <v>63</v>
      </c>
      <c r="T122" s="11">
        <v>0.21000000000000002</v>
      </c>
      <c r="U122" s="12">
        <v>43000</v>
      </c>
      <c r="V122" s="12">
        <v>82900</v>
      </c>
      <c r="W122" s="13">
        <v>125900</v>
      </c>
      <c r="X122" s="9">
        <f>W122-Q122</f>
        <v>125900</v>
      </c>
      <c r="Y122" s="14">
        <f>X122*0.0169</f>
        <v>2127.7099999999996</v>
      </c>
      <c r="Z122" s="15"/>
      <c r="AA122" s="16"/>
      <c r="AB122" s="17"/>
    </row>
    <row r="123" spans="1:28" x14ac:dyDescent="0.25">
      <c r="A123" t="s">
        <v>554</v>
      </c>
      <c r="B123">
        <v>75</v>
      </c>
      <c r="C123" t="s">
        <v>520</v>
      </c>
      <c r="D123" t="s">
        <v>551</v>
      </c>
      <c r="F123" t="s">
        <v>552</v>
      </c>
      <c r="H123" t="s">
        <v>167</v>
      </c>
      <c r="I123" t="s">
        <v>33</v>
      </c>
      <c r="J123" s="8" t="s">
        <v>553</v>
      </c>
      <c r="L123" s="9">
        <v>0</v>
      </c>
      <c r="N123" s="9">
        <v>0</v>
      </c>
      <c r="P123" s="9">
        <v>0</v>
      </c>
      <c r="Q123" s="10">
        <f>L123+N123+P123</f>
        <v>0</v>
      </c>
      <c r="R123" s="8" t="s">
        <v>62</v>
      </c>
      <c r="S123" s="8" t="s">
        <v>63</v>
      </c>
      <c r="T123" s="11">
        <v>0.16</v>
      </c>
      <c r="U123" s="12">
        <v>39600</v>
      </c>
      <c r="V123" s="12">
        <v>100400</v>
      </c>
      <c r="W123" s="13">
        <v>140000</v>
      </c>
      <c r="X123" s="9">
        <f>W123-Q123</f>
        <v>140000</v>
      </c>
      <c r="Y123" s="14">
        <f>X123*0.0169</f>
        <v>2365.9999999999995</v>
      </c>
      <c r="Z123" s="15"/>
      <c r="AA123" s="16"/>
      <c r="AB123" s="17"/>
    </row>
    <row r="124" spans="1:28" x14ac:dyDescent="0.25">
      <c r="A124" t="s">
        <v>555</v>
      </c>
      <c r="B124">
        <v>209</v>
      </c>
      <c r="C124" t="s">
        <v>29</v>
      </c>
      <c r="D124" t="s">
        <v>556</v>
      </c>
      <c r="F124" t="s">
        <v>557</v>
      </c>
      <c r="H124" t="s">
        <v>32</v>
      </c>
      <c r="I124" t="s">
        <v>33</v>
      </c>
      <c r="J124" s="8" t="s">
        <v>558</v>
      </c>
      <c r="K124" t="s">
        <v>194</v>
      </c>
      <c r="L124" s="9">
        <v>0</v>
      </c>
      <c r="M124" t="s">
        <v>183</v>
      </c>
      <c r="N124" s="9">
        <v>25000</v>
      </c>
      <c r="P124" s="9">
        <v>0</v>
      </c>
      <c r="Q124" s="10">
        <f>L124+N124+P124</f>
        <v>25000</v>
      </c>
      <c r="R124" s="8" t="s">
        <v>62</v>
      </c>
      <c r="S124" s="8" t="s">
        <v>63</v>
      </c>
      <c r="T124" s="11">
        <v>0.11000000000000001</v>
      </c>
      <c r="U124" s="12">
        <v>43500</v>
      </c>
      <c r="V124" s="12">
        <v>159800</v>
      </c>
      <c r="W124" s="13">
        <v>203300</v>
      </c>
      <c r="X124" s="9">
        <f>W124-Q124</f>
        <v>178300</v>
      </c>
      <c r="Y124" s="14">
        <f>X124*0.0169</f>
        <v>3013.2699999999995</v>
      </c>
      <c r="Z124" s="15"/>
      <c r="AA124" s="20">
        <v>2719.32</v>
      </c>
      <c r="AB124" s="19">
        <f>Y124-AA124</f>
        <v>293.94999999999936</v>
      </c>
    </row>
    <row r="125" spans="1:28" x14ac:dyDescent="0.25">
      <c r="A125" t="s">
        <v>559</v>
      </c>
      <c r="B125">
        <v>477</v>
      </c>
      <c r="C125" t="s">
        <v>47</v>
      </c>
      <c r="D125" t="s">
        <v>560</v>
      </c>
      <c r="F125" t="s">
        <v>561</v>
      </c>
      <c r="H125" t="s">
        <v>32</v>
      </c>
      <c r="I125" t="s">
        <v>33</v>
      </c>
      <c r="J125" s="8" t="s">
        <v>34</v>
      </c>
      <c r="K125" t="s">
        <v>183</v>
      </c>
      <c r="L125" s="9">
        <v>25000</v>
      </c>
      <c r="N125" s="9">
        <v>0</v>
      </c>
      <c r="P125" s="9">
        <v>0</v>
      </c>
      <c r="Q125" s="10">
        <f>L125+N125+P125</f>
        <v>25000</v>
      </c>
      <c r="R125" s="8" t="s">
        <v>62</v>
      </c>
      <c r="S125" s="8" t="s">
        <v>63</v>
      </c>
      <c r="T125" s="11">
        <v>0.13</v>
      </c>
      <c r="U125" s="12">
        <v>33900</v>
      </c>
      <c r="V125" s="12">
        <v>161400</v>
      </c>
      <c r="W125" s="13">
        <v>195300</v>
      </c>
      <c r="X125" s="9">
        <f>W125-Q125</f>
        <v>170300</v>
      </c>
      <c r="Y125" s="14">
        <f>X125*0.0169</f>
        <v>2878.0699999999997</v>
      </c>
      <c r="Z125" s="15"/>
      <c r="AA125" s="16"/>
      <c r="AB125" s="17"/>
    </row>
    <row r="126" spans="1:28" x14ac:dyDescent="0.25">
      <c r="A126" t="s">
        <v>562</v>
      </c>
      <c r="B126">
        <v>22</v>
      </c>
      <c r="C126" t="s">
        <v>563</v>
      </c>
      <c r="D126" t="s">
        <v>564</v>
      </c>
      <c r="E126" t="s">
        <v>565</v>
      </c>
      <c r="F126" t="s">
        <v>566</v>
      </c>
      <c r="H126" t="s">
        <v>32</v>
      </c>
      <c r="I126" t="s">
        <v>33</v>
      </c>
      <c r="J126" s="8" t="s">
        <v>34</v>
      </c>
      <c r="K126" t="s">
        <v>183</v>
      </c>
      <c r="L126" s="9">
        <v>25000</v>
      </c>
      <c r="N126" s="9">
        <v>0</v>
      </c>
      <c r="P126" s="9">
        <v>0</v>
      </c>
      <c r="Q126" s="10">
        <f>L126+N126+P126</f>
        <v>25000</v>
      </c>
      <c r="R126" s="8" t="s">
        <v>62</v>
      </c>
      <c r="S126" s="8" t="s">
        <v>63</v>
      </c>
      <c r="T126" s="11">
        <v>0.13</v>
      </c>
      <c r="U126" s="12">
        <v>79000</v>
      </c>
      <c r="V126" s="12">
        <v>337400</v>
      </c>
      <c r="W126" s="13">
        <v>416400</v>
      </c>
      <c r="X126" s="9">
        <f>W126-Q126</f>
        <v>391400</v>
      </c>
      <c r="Y126" s="14">
        <f>X126*0.0169</f>
        <v>6614.6599999999989</v>
      </c>
      <c r="Z126" s="15"/>
      <c r="AA126" s="16"/>
      <c r="AB126" s="17"/>
    </row>
    <row r="127" spans="1:28" x14ac:dyDescent="0.25">
      <c r="A127" t="s">
        <v>567</v>
      </c>
      <c r="B127">
        <v>1169</v>
      </c>
      <c r="C127" t="s">
        <v>56</v>
      </c>
      <c r="D127" t="s">
        <v>568</v>
      </c>
      <c r="F127" t="s">
        <v>569</v>
      </c>
      <c r="H127" t="s">
        <v>32</v>
      </c>
      <c r="I127" t="s">
        <v>33</v>
      </c>
      <c r="J127" s="8" t="s">
        <v>34</v>
      </c>
      <c r="K127" t="s">
        <v>183</v>
      </c>
      <c r="L127" s="9">
        <v>25000</v>
      </c>
      <c r="N127" s="9">
        <v>0</v>
      </c>
      <c r="P127" s="9">
        <v>0</v>
      </c>
      <c r="Q127" s="10">
        <f>L127+N127+P127</f>
        <v>25000</v>
      </c>
      <c r="R127" s="8" t="s">
        <v>62</v>
      </c>
      <c r="S127" s="8" t="s">
        <v>63</v>
      </c>
      <c r="T127" s="11">
        <v>0.18</v>
      </c>
      <c r="U127" s="12">
        <v>86100</v>
      </c>
      <c r="V127" s="12">
        <v>231900</v>
      </c>
      <c r="W127" s="13">
        <v>318000</v>
      </c>
      <c r="X127" s="9">
        <f>W127-Q127</f>
        <v>293000</v>
      </c>
      <c r="Y127" s="14">
        <f>X127*0.0169</f>
        <v>4951.7</v>
      </c>
      <c r="Z127" s="15"/>
      <c r="AA127" s="16"/>
      <c r="AB127" s="17"/>
    </row>
    <row r="128" spans="1:28" x14ac:dyDescent="0.25">
      <c r="A128" t="s">
        <v>570</v>
      </c>
      <c r="B128">
        <v>26</v>
      </c>
      <c r="C128" t="s">
        <v>571</v>
      </c>
      <c r="D128" t="s">
        <v>572</v>
      </c>
      <c r="F128" t="s">
        <v>573</v>
      </c>
      <c r="H128" t="s">
        <v>32</v>
      </c>
      <c r="I128" t="s">
        <v>33</v>
      </c>
      <c r="J128" s="8" t="s">
        <v>34</v>
      </c>
      <c r="K128" t="s">
        <v>183</v>
      </c>
      <c r="L128" s="9">
        <v>25000</v>
      </c>
      <c r="N128" s="9">
        <v>0</v>
      </c>
      <c r="P128" s="9">
        <v>0</v>
      </c>
      <c r="Q128" s="10">
        <f>L128+N128+P128</f>
        <v>25000</v>
      </c>
      <c r="R128" s="8" t="s">
        <v>62</v>
      </c>
      <c r="S128" s="8" t="s">
        <v>63</v>
      </c>
      <c r="T128" s="11">
        <v>0.16999999999999998</v>
      </c>
      <c r="U128" s="12">
        <v>56400</v>
      </c>
      <c r="V128" s="12">
        <v>221400</v>
      </c>
      <c r="W128" s="13">
        <v>277800</v>
      </c>
      <c r="X128" s="9">
        <f>W128-Q128</f>
        <v>252800</v>
      </c>
      <c r="Y128" s="14">
        <f>X128*0.0169</f>
        <v>4272.32</v>
      </c>
      <c r="Z128" s="15"/>
      <c r="AA128" s="16"/>
      <c r="AB128" s="17"/>
    </row>
    <row r="129" spans="1:28" x14ac:dyDescent="0.25">
      <c r="A129" t="s">
        <v>574</v>
      </c>
      <c r="B129">
        <v>51</v>
      </c>
      <c r="C129" t="s">
        <v>32</v>
      </c>
      <c r="D129" t="s">
        <v>575</v>
      </c>
      <c r="F129" t="s">
        <v>576</v>
      </c>
      <c r="H129" t="s">
        <v>32</v>
      </c>
      <c r="I129" t="s">
        <v>33</v>
      </c>
      <c r="J129" s="8" t="s">
        <v>577</v>
      </c>
      <c r="K129" t="s">
        <v>194</v>
      </c>
      <c r="L129" s="9">
        <v>0</v>
      </c>
      <c r="M129" t="s">
        <v>183</v>
      </c>
      <c r="N129" s="9">
        <v>25000</v>
      </c>
      <c r="P129" s="9">
        <v>0</v>
      </c>
      <c r="Q129" s="10">
        <f>L129+N129+P129</f>
        <v>25000</v>
      </c>
      <c r="R129" s="8" t="s">
        <v>62</v>
      </c>
      <c r="S129" s="8" t="s">
        <v>63</v>
      </c>
      <c r="T129" s="11">
        <v>0.11000000000000001</v>
      </c>
      <c r="U129" s="12">
        <v>32600</v>
      </c>
      <c r="V129" s="12">
        <v>151900</v>
      </c>
      <c r="W129" s="13">
        <v>184500</v>
      </c>
      <c r="X129" s="9">
        <f>W129-Q129</f>
        <v>159500</v>
      </c>
      <c r="Y129" s="14">
        <f>X129*0.0169</f>
        <v>2695.5499999999997</v>
      </c>
      <c r="Z129" s="15"/>
      <c r="AA129" s="20">
        <v>2413.3200000000002</v>
      </c>
      <c r="AB129" s="19">
        <f>Y129-AA129</f>
        <v>282.22999999999956</v>
      </c>
    </row>
    <row r="130" spans="1:28" x14ac:dyDescent="0.25">
      <c r="A130" t="s">
        <v>578</v>
      </c>
      <c r="B130">
        <v>3</v>
      </c>
      <c r="C130" t="s">
        <v>485</v>
      </c>
      <c r="D130" t="s">
        <v>579</v>
      </c>
      <c r="E130" t="s">
        <v>580</v>
      </c>
      <c r="F130" t="s">
        <v>581</v>
      </c>
      <c r="H130" t="s">
        <v>32</v>
      </c>
      <c r="I130" t="s">
        <v>33</v>
      </c>
      <c r="J130" s="8" t="s">
        <v>34</v>
      </c>
      <c r="L130" s="9">
        <v>0</v>
      </c>
      <c r="N130" s="9">
        <v>0</v>
      </c>
      <c r="P130" s="9">
        <v>0</v>
      </c>
      <c r="Q130" s="10">
        <f>L130+N130+P130</f>
        <v>0</v>
      </c>
      <c r="R130" s="8" t="s">
        <v>62</v>
      </c>
      <c r="S130" s="8" t="s">
        <v>63</v>
      </c>
      <c r="T130" s="11">
        <v>0.36</v>
      </c>
      <c r="U130" s="12">
        <v>56200</v>
      </c>
      <c r="V130" s="12">
        <v>387300</v>
      </c>
      <c r="W130" s="13">
        <v>443500</v>
      </c>
      <c r="X130" s="9">
        <f>W130-Q130</f>
        <v>443500</v>
      </c>
      <c r="Y130" s="14">
        <f>X130*0.0169</f>
        <v>7495.15</v>
      </c>
      <c r="Z130" s="15"/>
      <c r="AA130" s="16"/>
      <c r="AB130" s="17"/>
    </row>
    <row r="131" spans="1:28" x14ac:dyDescent="0.25">
      <c r="A131" t="s">
        <v>582</v>
      </c>
      <c r="B131">
        <v>97</v>
      </c>
      <c r="C131" t="s">
        <v>252</v>
      </c>
      <c r="D131" t="s">
        <v>583</v>
      </c>
      <c r="F131" t="s">
        <v>584</v>
      </c>
      <c r="G131" t="s">
        <v>585</v>
      </c>
      <c r="H131" t="s">
        <v>32</v>
      </c>
      <c r="I131" t="s">
        <v>33</v>
      </c>
      <c r="J131" s="8" t="s">
        <v>34</v>
      </c>
      <c r="L131" s="9">
        <v>0</v>
      </c>
      <c r="N131" s="9">
        <v>0</v>
      </c>
      <c r="P131" s="9">
        <v>0</v>
      </c>
      <c r="Q131" s="10">
        <f>L131+N131+P131</f>
        <v>0</v>
      </c>
      <c r="R131" s="8" t="s">
        <v>35</v>
      </c>
      <c r="S131" s="8" t="s">
        <v>36</v>
      </c>
      <c r="T131" s="11">
        <v>0.19</v>
      </c>
      <c r="U131" s="12">
        <v>58400</v>
      </c>
      <c r="V131" s="12">
        <v>280900</v>
      </c>
      <c r="W131" s="13">
        <v>339300</v>
      </c>
      <c r="X131" s="9">
        <f>W131-Q131</f>
        <v>339300</v>
      </c>
      <c r="Y131" s="14">
        <f>X131*0.0169</f>
        <v>5734.1699999999992</v>
      </c>
      <c r="Z131" s="15"/>
      <c r="AA131" s="16"/>
      <c r="AB131" s="17"/>
    </row>
    <row r="132" spans="1:28" x14ac:dyDescent="0.25">
      <c r="A132" t="s">
        <v>586</v>
      </c>
      <c r="B132">
        <v>1600</v>
      </c>
      <c r="C132" t="s">
        <v>56</v>
      </c>
      <c r="D132" t="s">
        <v>587</v>
      </c>
      <c r="E132" t="s">
        <v>588</v>
      </c>
      <c r="F132" t="s">
        <v>589</v>
      </c>
      <c r="H132" t="s">
        <v>590</v>
      </c>
      <c r="I132" t="s">
        <v>106</v>
      </c>
      <c r="J132" s="8" t="s">
        <v>591</v>
      </c>
      <c r="L132" s="9">
        <v>0</v>
      </c>
      <c r="N132" s="9">
        <v>0</v>
      </c>
      <c r="P132" s="9">
        <v>0</v>
      </c>
      <c r="Q132" s="10">
        <f>L132+N132+P132</f>
        <v>0</v>
      </c>
      <c r="R132" s="8" t="s">
        <v>90</v>
      </c>
      <c r="S132" s="8" t="s">
        <v>91</v>
      </c>
      <c r="T132" s="11">
        <v>0.91999999999999993</v>
      </c>
      <c r="U132" s="12">
        <v>708754</v>
      </c>
      <c r="V132" s="12">
        <v>667800</v>
      </c>
      <c r="W132" s="13">
        <v>1376554</v>
      </c>
      <c r="X132" s="9">
        <f>W132-Q132</f>
        <v>1376554</v>
      </c>
      <c r="Y132" s="14">
        <f>X132*0.0169</f>
        <v>23263.762599999998</v>
      </c>
      <c r="Z132" s="15"/>
      <c r="AA132" s="16"/>
      <c r="AB132" s="17"/>
    </row>
    <row r="133" spans="1:28" x14ac:dyDescent="0.25">
      <c r="A133" t="s">
        <v>592</v>
      </c>
      <c r="B133">
        <v>1043</v>
      </c>
      <c r="C133" t="s">
        <v>56</v>
      </c>
      <c r="D133" t="s">
        <v>593</v>
      </c>
      <c r="E133" t="s">
        <v>594</v>
      </c>
      <c r="F133" t="s">
        <v>595</v>
      </c>
      <c r="H133" t="s">
        <v>32</v>
      </c>
      <c r="I133" t="s">
        <v>33</v>
      </c>
      <c r="J133" s="8" t="s">
        <v>34</v>
      </c>
      <c r="L133" s="9">
        <v>0</v>
      </c>
      <c r="N133" s="9">
        <v>0</v>
      </c>
      <c r="P133" s="9">
        <v>0</v>
      </c>
      <c r="Q133" s="10">
        <f>L133+N133+P133</f>
        <v>0</v>
      </c>
      <c r="R133" s="8" t="s">
        <v>62</v>
      </c>
      <c r="S133" s="8" t="s">
        <v>63</v>
      </c>
      <c r="T133" s="11">
        <v>0.22000000000000003</v>
      </c>
      <c r="U133" s="12">
        <v>93900</v>
      </c>
      <c r="V133" s="12">
        <v>360400</v>
      </c>
      <c r="W133" s="13">
        <v>454300</v>
      </c>
      <c r="X133" s="9">
        <f>W133-Q133</f>
        <v>454300</v>
      </c>
      <c r="Y133" s="14">
        <f>X133*0.0169</f>
        <v>7677.6699999999992</v>
      </c>
      <c r="Z133" s="15"/>
      <c r="AA133" s="16"/>
      <c r="AB133" s="17"/>
    </row>
    <row r="134" spans="1:28" x14ac:dyDescent="0.25">
      <c r="A134" t="s">
        <v>596</v>
      </c>
      <c r="B134">
        <v>21</v>
      </c>
      <c r="C134" t="s">
        <v>281</v>
      </c>
      <c r="D134" t="s">
        <v>597</v>
      </c>
      <c r="F134" t="s">
        <v>598</v>
      </c>
      <c r="H134" t="s">
        <v>32</v>
      </c>
      <c r="I134" t="s">
        <v>33</v>
      </c>
      <c r="J134" s="8" t="s">
        <v>34</v>
      </c>
      <c r="L134" s="9">
        <v>0</v>
      </c>
      <c r="N134" s="9">
        <v>0</v>
      </c>
      <c r="P134" s="9">
        <v>0</v>
      </c>
      <c r="Q134" s="10">
        <f>L134+N134+P134</f>
        <v>0</v>
      </c>
      <c r="R134" s="8" t="s">
        <v>62</v>
      </c>
      <c r="S134" s="8" t="s">
        <v>63</v>
      </c>
      <c r="T134" s="11">
        <v>0.15</v>
      </c>
      <c r="U134" s="12">
        <v>46800</v>
      </c>
      <c r="V134" s="12">
        <v>92000</v>
      </c>
      <c r="W134" s="13">
        <v>138800</v>
      </c>
      <c r="X134" s="9">
        <f>W134-Q134</f>
        <v>138800</v>
      </c>
      <c r="Y134" s="14">
        <f>X134*0.0169</f>
        <v>2345.7199999999998</v>
      </c>
      <c r="Z134" s="15"/>
      <c r="AA134" s="16"/>
      <c r="AB134" s="17"/>
    </row>
    <row r="135" spans="1:28" x14ac:dyDescent="0.25">
      <c r="A135" t="s">
        <v>599</v>
      </c>
      <c r="C135" t="s">
        <v>134</v>
      </c>
      <c r="D135" t="s">
        <v>600</v>
      </c>
      <c r="F135" t="s">
        <v>601</v>
      </c>
      <c r="H135" t="s">
        <v>167</v>
      </c>
      <c r="I135" t="s">
        <v>33</v>
      </c>
      <c r="J135" s="8" t="s">
        <v>553</v>
      </c>
      <c r="L135" s="9">
        <v>0</v>
      </c>
      <c r="N135" s="9">
        <v>0</v>
      </c>
      <c r="P135" s="9">
        <v>0</v>
      </c>
      <c r="Q135" s="10">
        <f>L135+N135+P135</f>
        <v>0</v>
      </c>
      <c r="R135" s="8" t="s">
        <v>53</v>
      </c>
      <c r="S135" s="8" t="s">
        <v>54</v>
      </c>
      <c r="T135" s="11">
        <v>0.33999999999999997</v>
      </c>
      <c r="U135" s="12">
        <v>65300</v>
      </c>
      <c r="V135" s="12">
        <v>0</v>
      </c>
      <c r="W135" s="13">
        <v>65300</v>
      </c>
      <c r="X135" s="9">
        <f>W135-Q135</f>
        <v>65300</v>
      </c>
      <c r="Y135" s="14">
        <f>X135*0.0169</f>
        <v>1103.57</v>
      </c>
      <c r="Z135" s="15"/>
      <c r="AA135" s="16"/>
      <c r="AB135" s="17"/>
    </row>
    <row r="136" spans="1:28" x14ac:dyDescent="0.25">
      <c r="A136" t="s">
        <v>602</v>
      </c>
      <c r="B136">
        <v>65</v>
      </c>
      <c r="C136" t="s">
        <v>47</v>
      </c>
      <c r="D136" t="s">
        <v>603</v>
      </c>
      <c r="F136" t="s">
        <v>604</v>
      </c>
      <c r="H136" t="s">
        <v>32</v>
      </c>
      <c r="I136" t="s">
        <v>33</v>
      </c>
      <c r="J136" s="8" t="s">
        <v>34</v>
      </c>
      <c r="K136" t="s">
        <v>194</v>
      </c>
      <c r="L136" s="9">
        <v>0</v>
      </c>
      <c r="M136" t="s">
        <v>183</v>
      </c>
      <c r="N136" s="9">
        <v>25000</v>
      </c>
      <c r="P136" s="9">
        <v>0</v>
      </c>
      <c r="Q136" s="10">
        <f>L136+N136+P136</f>
        <v>25000</v>
      </c>
      <c r="R136" s="8" t="s">
        <v>62</v>
      </c>
      <c r="S136" s="8" t="s">
        <v>63</v>
      </c>
      <c r="T136" s="11">
        <v>1.2</v>
      </c>
      <c r="U136" s="12">
        <v>76000</v>
      </c>
      <c r="V136" s="12">
        <v>260200</v>
      </c>
      <c r="W136" s="13">
        <v>336200</v>
      </c>
      <c r="X136" s="9">
        <f>W136-Q136</f>
        <v>311200</v>
      </c>
      <c r="Y136" s="14">
        <f>X136*0.0169</f>
        <v>5259.28</v>
      </c>
      <c r="Z136" s="15"/>
      <c r="AA136" s="20">
        <v>5185.68</v>
      </c>
      <c r="AB136" s="19">
        <f>Y136-AA136</f>
        <v>73.599999999999454</v>
      </c>
    </row>
    <row r="137" spans="1:28" x14ac:dyDescent="0.25">
      <c r="A137" t="s">
        <v>605</v>
      </c>
      <c r="B137">
        <v>9</v>
      </c>
      <c r="C137" t="s">
        <v>340</v>
      </c>
      <c r="D137" t="s">
        <v>606</v>
      </c>
      <c r="F137" t="s">
        <v>607</v>
      </c>
      <c r="H137" t="s">
        <v>32</v>
      </c>
      <c r="I137" t="s">
        <v>33</v>
      </c>
      <c r="J137" s="8" t="s">
        <v>34</v>
      </c>
      <c r="L137" s="9">
        <v>0</v>
      </c>
      <c r="N137" s="9">
        <v>0</v>
      </c>
      <c r="P137" s="9">
        <v>0</v>
      </c>
      <c r="Q137" s="10">
        <f>L137+N137+P137</f>
        <v>0</v>
      </c>
      <c r="R137" s="8" t="s">
        <v>85</v>
      </c>
      <c r="S137" s="8" t="s">
        <v>86</v>
      </c>
      <c r="T137" s="11">
        <v>0.16</v>
      </c>
      <c r="U137" s="12">
        <v>39600</v>
      </c>
      <c r="V137" s="12">
        <v>84200</v>
      </c>
      <c r="W137" s="13">
        <v>123800</v>
      </c>
      <c r="X137" s="9">
        <f>W137-Q137</f>
        <v>123800</v>
      </c>
      <c r="Y137" s="14">
        <f>X137*0.0169</f>
        <v>2092.2199999999998</v>
      </c>
      <c r="Z137" s="15"/>
      <c r="AA137" s="16"/>
      <c r="AB137" s="17"/>
    </row>
    <row r="138" spans="1:28" x14ac:dyDescent="0.25">
      <c r="A138" t="s">
        <v>608</v>
      </c>
      <c r="B138">
        <v>2</v>
      </c>
      <c r="C138" t="s">
        <v>459</v>
      </c>
      <c r="D138" t="s">
        <v>606</v>
      </c>
      <c r="F138" t="s">
        <v>607</v>
      </c>
      <c r="H138" t="s">
        <v>32</v>
      </c>
      <c r="I138" t="s">
        <v>33</v>
      </c>
      <c r="J138" s="8" t="s">
        <v>34</v>
      </c>
      <c r="L138" s="9">
        <v>0</v>
      </c>
      <c r="N138" s="9">
        <v>0</v>
      </c>
      <c r="P138" s="9">
        <v>0</v>
      </c>
      <c r="Q138" s="10">
        <f>L138+N138+P138</f>
        <v>0</v>
      </c>
      <c r="R138" s="8" t="s">
        <v>85</v>
      </c>
      <c r="S138" s="8" t="s">
        <v>86</v>
      </c>
      <c r="T138" s="11">
        <v>0.15</v>
      </c>
      <c r="U138" s="12">
        <v>39000</v>
      </c>
      <c r="V138" s="12">
        <v>121400</v>
      </c>
      <c r="W138" s="13">
        <v>160400</v>
      </c>
      <c r="X138" s="9">
        <f>W138-Q138</f>
        <v>160400</v>
      </c>
      <c r="Y138" s="14">
        <f>X138*0.0169</f>
        <v>2710.7599999999998</v>
      </c>
      <c r="Z138" s="15"/>
      <c r="AA138" s="16"/>
      <c r="AB138" s="17"/>
    </row>
    <row r="139" spans="1:28" x14ac:dyDescent="0.25">
      <c r="A139" t="s">
        <v>609</v>
      </c>
      <c r="B139">
        <v>18</v>
      </c>
      <c r="C139" t="s">
        <v>610</v>
      </c>
      <c r="D139" t="s">
        <v>606</v>
      </c>
      <c r="F139" t="s">
        <v>607</v>
      </c>
      <c r="H139" t="s">
        <v>32</v>
      </c>
      <c r="I139" t="s">
        <v>33</v>
      </c>
      <c r="J139" s="8" t="s">
        <v>34</v>
      </c>
      <c r="L139" s="9">
        <v>0</v>
      </c>
      <c r="N139" s="9">
        <v>0</v>
      </c>
      <c r="P139" s="9">
        <v>0</v>
      </c>
      <c r="Q139" s="10">
        <f>L139+N139+P139</f>
        <v>0</v>
      </c>
      <c r="R139" s="8" t="s">
        <v>62</v>
      </c>
      <c r="S139" s="8" t="s">
        <v>63</v>
      </c>
      <c r="T139" s="11">
        <v>0.06</v>
      </c>
      <c r="U139" s="12">
        <v>35300</v>
      </c>
      <c r="V139" s="12">
        <v>133200</v>
      </c>
      <c r="W139" s="13">
        <v>168500</v>
      </c>
      <c r="X139" s="9">
        <f>W139-Q139</f>
        <v>168500</v>
      </c>
      <c r="Y139" s="14">
        <f>X139*0.0169</f>
        <v>2847.6499999999996</v>
      </c>
      <c r="Z139" s="15"/>
      <c r="AA139" s="16"/>
      <c r="AB139" s="17"/>
    </row>
    <row r="140" spans="1:28" x14ac:dyDescent="0.25">
      <c r="A140" t="s">
        <v>611</v>
      </c>
      <c r="C140" t="s">
        <v>612</v>
      </c>
      <c r="D140" t="s">
        <v>606</v>
      </c>
      <c r="F140" t="s">
        <v>607</v>
      </c>
      <c r="H140" t="s">
        <v>32</v>
      </c>
      <c r="I140" t="s">
        <v>33</v>
      </c>
      <c r="J140" s="8" t="s">
        <v>34</v>
      </c>
      <c r="L140" s="9">
        <v>0</v>
      </c>
      <c r="N140" s="9">
        <v>0</v>
      </c>
      <c r="P140" s="9">
        <v>0</v>
      </c>
      <c r="Q140" s="10">
        <f>L140+N140+P140</f>
        <v>0</v>
      </c>
      <c r="R140" s="8" t="s">
        <v>613</v>
      </c>
      <c r="S140" s="8" t="s">
        <v>54</v>
      </c>
      <c r="T140" s="11">
        <v>3.3000000000000002E-2</v>
      </c>
      <c r="U140" s="12">
        <v>1500</v>
      </c>
      <c r="V140" s="12">
        <v>0</v>
      </c>
      <c r="W140" s="13">
        <v>1500</v>
      </c>
      <c r="X140" s="9">
        <f>W140-Q140</f>
        <v>1500</v>
      </c>
      <c r="Y140" s="14">
        <f>X140*0.0169</f>
        <v>25.349999999999998</v>
      </c>
      <c r="Z140" s="15"/>
      <c r="AA140" s="16"/>
      <c r="AB140" s="17"/>
    </row>
    <row r="141" spans="1:28" x14ac:dyDescent="0.25">
      <c r="A141" t="s">
        <v>614</v>
      </c>
      <c r="C141" t="s">
        <v>612</v>
      </c>
      <c r="D141" t="s">
        <v>606</v>
      </c>
      <c r="F141" t="s">
        <v>607</v>
      </c>
      <c r="H141" t="s">
        <v>32</v>
      </c>
      <c r="I141" t="s">
        <v>33</v>
      </c>
      <c r="J141" s="8" t="s">
        <v>34</v>
      </c>
      <c r="L141" s="9">
        <v>0</v>
      </c>
      <c r="N141" s="9">
        <v>0</v>
      </c>
      <c r="P141" s="9">
        <v>0</v>
      </c>
      <c r="Q141" s="10">
        <f>L141+N141+P141</f>
        <v>0</v>
      </c>
      <c r="R141" s="8" t="s">
        <v>613</v>
      </c>
      <c r="S141" s="8" t="s">
        <v>54</v>
      </c>
      <c r="T141" s="11">
        <v>3.3000000000000002E-2</v>
      </c>
      <c r="U141" s="12">
        <v>1500</v>
      </c>
      <c r="V141" s="12">
        <v>0</v>
      </c>
      <c r="W141" s="13">
        <v>1500</v>
      </c>
      <c r="X141" s="9">
        <f>W141-Q141</f>
        <v>1500</v>
      </c>
      <c r="Y141" s="14">
        <f>X141*0.0169</f>
        <v>25.349999999999998</v>
      </c>
      <c r="Z141" s="15"/>
      <c r="AA141" s="16"/>
      <c r="AB141" s="17"/>
    </row>
    <row r="142" spans="1:28" x14ac:dyDescent="0.25">
      <c r="A142" t="s">
        <v>615</v>
      </c>
      <c r="B142">
        <v>7</v>
      </c>
      <c r="C142" t="s">
        <v>616</v>
      </c>
      <c r="D142" t="s">
        <v>606</v>
      </c>
      <c r="F142" t="s">
        <v>607</v>
      </c>
      <c r="H142" t="s">
        <v>32</v>
      </c>
      <c r="I142" t="s">
        <v>33</v>
      </c>
      <c r="J142" s="8" t="s">
        <v>34</v>
      </c>
      <c r="L142" s="9">
        <v>0</v>
      </c>
      <c r="N142" s="9">
        <v>0</v>
      </c>
      <c r="P142" s="9">
        <v>0</v>
      </c>
      <c r="Q142" s="10">
        <f>L142+N142+P142</f>
        <v>0</v>
      </c>
      <c r="R142" s="8" t="s">
        <v>85</v>
      </c>
      <c r="S142" s="8" t="s">
        <v>86</v>
      </c>
      <c r="T142" s="11">
        <v>0.06</v>
      </c>
      <c r="U142" s="12">
        <v>35300</v>
      </c>
      <c r="V142" s="12">
        <v>116000</v>
      </c>
      <c r="W142" s="13">
        <v>151300</v>
      </c>
      <c r="X142" s="9">
        <f>W142-Q142</f>
        <v>151300</v>
      </c>
      <c r="Y142" s="14">
        <f>X142*0.0169</f>
        <v>2556.9699999999998</v>
      </c>
      <c r="Z142" s="15"/>
      <c r="AA142" s="16"/>
      <c r="AB142" s="17"/>
    </row>
    <row r="143" spans="1:28" x14ac:dyDescent="0.25">
      <c r="A143" t="s">
        <v>617</v>
      </c>
      <c r="B143">
        <v>854</v>
      </c>
      <c r="C143" t="s">
        <v>56</v>
      </c>
      <c r="D143" t="s">
        <v>618</v>
      </c>
      <c r="F143" t="s">
        <v>607</v>
      </c>
      <c r="H143" t="s">
        <v>32</v>
      </c>
      <c r="I143" t="s">
        <v>33</v>
      </c>
      <c r="J143" s="8" t="s">
        <v>34</v>
      </c>
      <c r="L143" s="9">
        <v>0</v>
      </c>
      <c r="N143" s="9">
        <v>0</v>
      </c>
      <c r="P143" s="9">
        <v>0</v>
      </c>
      <c r="Q143" s="10">
        <f>L143+N143+P143</f>
        <v>0</v>
      </c>
      <c r="R143" s="8" t="s">
        <v>62</v>
      </c>
      <c r="S143" s="8" t="s">
        <v>63</v>
      </c>
      <c r="T143" s="11">
        <v>0.25</v>
      </c>
      <c r="U143" s="12">
        <v>45200</v>
      </c>
      <c r="V143" s="12">
        <v>390800</v>
      </c>
      <c r="W143" s="13">
        <v>436000</v>
      </c>
      <c r="X143" s="9">
        <f>W143-Q143</f>
        <v>436000</v>
      </c>
      <c r="Y143" s="14">
        <f>X143*0.0169</f>
        <v>7368.4</v>
      </c>
      <c r="Z143" s="15"/>
      <c r="AA143" s="16"/>
      <c r="AB143" s="17"/>
    </row>
    <row r="144" spans="1:28" x14ac:dyDescent="0.25">
      <c r="A144" t="s">
        <v>619</v>
      </c>
      <c r="B144">
        <v>3</v>
      </c>
      <c r="C144" t="s">
        <v>620</v>
      </c>
      <c r="D144" t="s">
        <v>621</v>
      </c>
      <c r="F144" t="s">
        <v>622</v>
      </c>
      <c r="H144" t="s">
        <v>32</v>
      </c>
      <c r="I144" t="s">
        <v>33</v>
      </c>
      <c r="J144" s="8" t="s">
        <v>34</v>
      </c>
      <c r="K144" t="s">
        <v>194</v>
      </c>
      <c r="L144" s="9">
        <v>0</v>
      </c>
      <c r="M144" t="s">
        <v>183</v>
      </c>
      <c r="N144" s="9">
        <v>25000</v>
      </c>
      <c r="P144" s="9">
        <v>0</v>
      </c>
      <c r="Q144" s="10">
        <f>L144+N144+P144</f>
        <v>25000</v>
      </c>
      <c r="R144" s="8" t="s">
        <v>62</v>
      </c>
      <c r="S144" s="8" t="s">
        <v>63</v>
      </c>
      <c r="T144" s="11">
        <v>0.37</v>
      </c>
      <c r="U144" s="12">
        <v>80000</v>
      </c>
      <c r="V144" s="12">
        <v>262700</v>
      </c>
      <c r="W144" s="13">
        <v>342700</v>
      </c>
      <c r="X144" s="9">
        <f>W144-Q144</f>
        <v>317700</v>
      </c>
      <c r="Y144" s="14">
        <f>X144*0.0169</f>
        <v>5369.1299999999992</v>
      </c>
      <c r="Z144" s="15"/>
      <c r="AA144" s="20">
        <v>5040.84</v>
      </c>
      <c r="AB144" s="19">
        <f>Y144-AA144</f>
        <v>328.28999999999905</v>
      </c>
    </row>
    <row r="145" spans="1:28" x14ac:dyDescent="0.25">
      <c r="A145" t="s">
        <v>623</v>
      </c>
      <c r="B145">
        <v>43</v>
      </c>
      <c r="C145" t="s">
        <v>520</v>
      </c>
      <c r="D145" t="s">
        <v>624</v>
      </c>
      <c r="F145" t="s">
        <v>625</v>
      </c>
      <c r="H145" t="s">
        <v>32</v>
      </c>
      <c r="I145" t="s">
        <v>33</v>
      </c>
      <c r="J145" s="8" t="s">
        <v>34</v>
      </c>
      <c r="K145" t="s">
        <v>183</v>
      </c>
      <c r="L145" s="9">
        <v>25000</v>
      </c>
      <c r="N145" s="9">
        <v>0</v>
      </c>
      <c r="P145" s="9">
        <v>0</v>
      </c>
      <c r="Q145" s="10">
        <f>L145+N145+P145</f>
        <v>25000</v>
      </c>
      <c r="R145" s="8" t="s">
        <v>85</v>
      </c>
      <c r="S145" s="8" t="s">
        <v>86</v>
      </c>
      <c r="T145" s="11">
        <v>0.24</v>
      </c>
      <c r="U145" s="12">
        <v>45000</v>
      </c>
      <c r="V145" s="12">
        <v>113600</v>
      </c>
      <c r="W145" s="13">
        <v>158600</v>
      </c>
      <c r="X145" s="9">
        <f>W145-Q145</f>
        <v>133600</v>
      </c>
      <c r="Y145" s="14">
        <f>X145*0.0169</f>
        <v>2257.8399999999997</v>
      </c>
      <c r="Z145" s="15"/>
      <c r="AA145" s="16"/>
      <c r="AB145" s="17"/>
    </row>
    <row r="146" spans="1:28" x14ac:dyDescent="0.25">
      <c r="A146" t="s">
        <v>626</v>
      </c>
      <c r="B146">
        <v>34</v>
      </c>
      <c r="C146" t="s">
        <v>261</v>
      </c>
      <c r="D146" t="s">
        <v>627</v>
      </c>
      <c r="F146" t="s">
        <v>628</v>
      </c>
      <c r="H146" t="s">
        <v>629</v>
      </c>
      <c r="I146" t="s">
        <v>630</v>
      </c>
      <c r="J146" s="8" t="s">
        <v>631</v>
      </c>
      <c r="L146" s="9">
        <v>0</v>
      </c>
      <c r="N146" s="9">
        <v>0</v>
      </c>
      <c r="P146" s="9">
        <v>0</v>
      </c>
      <c r="Q146" s="10">
        <f>L146+N146+P146</f>
        <v>0</v>
      </c>
      <c r="R146" s="8" t="s">
        <v>62</v>
      </c>
      <c r="S146" s="8" t="s">
        <v>63</v>
      </c>
      <c r="T146" s="11">
        <v>0.16</v>
      </c>
      <c r="U146" s="12">
        <v>49900</v>
      </c>
      <c r="V146" s="12">
        <v>105000</v>
      </c>
      <c r="W146" s="13">
        <v>154900</v>
      </c>
      <c r="X146" s="9">
        <f>W146-Q146</f>
        <v>154900</v>
      </c>
      <c r="Y146" s="14">
        <f>X146*0.0169</f>
        <v>2617.81</v>
      </c>
      <c r="Z146" s="15"/>
      <c r="AA146" s="16"/>
      <c r="AB146" s="17"/>
    </row>
    <row r="147" spans="1:28" x14ac:dyDescent="0.25">
      <c r="A147" t="s">
        <v>632</v>
      </c>
      <c r="B147">
        <v>23</v>
      </c>
      <c r="C147" t="s">
        <v>633</v>
      </c>
      <c r="D147" t="s">
        <v>634</v>
      </c>
      <c r="E147" t="s">
        <v>635</v>
      </c>
      <c r="F147" t="s">
        <v>636</v>
      </c>
      <c r="H147" t="s">
        <v>32</v>
      </c>
      <c r="I147" t="s">
        <v>33</v>
      </c>
      <c r="J147" s="8" t="s">
        <v>34</v>
      </c>
      <c r="L147" s="9">
        <v>0</v>
      </c>
      <c r="N147" s="9">
        <v>0</v>
      </c>
      <c r="P147" s="9">
        <v>0</v>
      </c>
      <c r="Q147" s="10">
        <f>L147+N147+P147</f>
        <v>0</v>
      </c>
      <c r="R147" s="8" t="s">
        <v>90</v>
      </c>
      <c r="S147" s="8" t="s">
        <v>91</v>
      </c>
      <c r="T147" s="11">
        <v>4.82</v>
      </c>
      <c r="U147" s="12">
        <v>137850</v>
      </c>
      <c r="V147" s="12">
        <v>249100</v>
      </c>
      <c r="W147" s="13">
        <v>386950</v>
      </c>
      <c r="X147" s="9">
        <f>W147-Q147</f>
        <v>386950</v>
      </c>
      <c r="Y147" s="14">
        <f>X147*0.0169</f>
        <v>6539.454999999999</v>
      </c>
      <c r="Z147" s="15"/>
      <c r="AA147" s="16"/>
      <c r="AB147" s="17"/>
    </row>
    <row r="148" spans="1:28" x14ac:dyDescent="0.25">
      <c r="A148" t="s">
        <v>637</v>
      </c>
      <c r="B148">
        <v>1482</v>
      </c>
      <c r="C148" t="s">
        <v>56</v>
      </c>
      <c r="D148" t="s">
        <v>638</v>
      </c>
      <c r="F148" t="s">
        <v>639</v>
      </c>
      <c r="H148" t="s">
        <v>32</v>
      </c>
      <c r="I148" t="s">
        <v>33</v>
      </c>
      <c r="J148" s="8" t="s">
        <v>640</v>
      </c>
      <c r="K148" t="s">
        <v>194</v>
      </c>
      <c r="L148" s="9">
        <v>0</v>
      </c>
      <c r="M148" t="s">
        <v>183</v>
      </c>
      <c r="N148" s="9">
        <v>25000</v>
      </c>
      <c r="P148" s="9">
        <v>0</v>
      </c>
      <c r="Q148" s="10">
        <f>L148+N148+P148</f>
        <v>25000</v>
      </c>
      <c r="R148" s="8" t="s">
        <v>62</v>
      </c>
      <c r="S148" s="8" t="s">
        <v>63</v>
      </c>
      <c r="T148" s="11">
        <v>1</v>
      </c>
      <c r="U148" s="12">
        <v>146600</v>
      </c>
      <c r="V148" s="12">
        <v>143300</v>
      </c>
      <c r="W148" s="13">
        <v>289900</v>
      </c>
      <c r="X148" s="9">
        <f>W148-Q148</f>
        <v>264900</v>
      </c>
      <c r="Y148" s="14">
        <f>X148*0.0169</f>
        <v>4476.8099999999995</v>
      </c>
      <c r="Z148" s="15"/>
      <c r="AA148" s="20">
        <v>3975.96</v>
      </c>
      <c r="AB148" s="19">
        <f>Y148-AA148</f>
        <v>500.84999999999945</v>
      </c>
    </row>
    <row r="149" spans="1:28" x14ac:dyDescent="0.25">
      <c r="A149" t="s">
        <v>641</v>
      </c>
      <c r="B149">
        <v>19</v>
      </c>
      <c r="C149" t="s">
        <v>221</v>
      </c>
      <c r="D149" t="s">
        <v>642</v>
      </c>
      <c r="F149" t="s">
        <v>643</v>
      </c>
      <c r="H149" t="s">
        <v>32</v>
      </c>
      <c r="I149" t="s">
        <v>33</v>
      </c>
      <c r="J149" s="8" t="s">
        <v>483</v>
      </c>
      <c r="K149" t="s">
        <v>183</v>
      </c>
      <c r="L149" s="9">
        <v>25000</v>
      </c>
      <c r="N149" s="9">
        <v>0</v>
      </c>
      <c r="P149" s="9">
        <v>0</v>
      </c>
      <c r="Q149" s="10">
        <f>L149+N149+P149</f>
        <v>25000</v>
      </c>
      <c r="R149" s="8" t="s">
        <v>62</v>
      </c>
      <c r="S149" s="8" t="s">
        <v>63</v>
      </c>
      <c r="T149" s="11">
        <v>6.9999999999999993E-2</v>
      </c>
      <c r="U149" s="12">
        <v>43400</v>
      </c>
      <c r="V149" s="12">
        <v>115600</v>
      </c>
      <c r="W149" s="13">
        <v>159000</v>
      </c>
      <c r="X149" s="9">
        <f>W149-Q149</f>
        <v>134000</v>
      </c>
      <c r="Y149" s="14">
        <f>X149*0.0169</f>
        <v>2264.6</v>
      </c>
      <c r="Z149" s="15"/>
      <c r="AA149" s="16"/>
      <c r="AB149" s="17"/>
    </row>
    <row r="150" spans="1:28" x14ac:dyDescent="0.25">
      <c r="A150" t="s">
        <v>644</v>
      </c>
      <c r="B150">
        <v>80</v>
      </c>
      <c r="C150" t="s">
        <v>185</v>
      </c>
      <c r="D150" t="s">
        <v>645</v>
      </c>
      <c r="F150" t="s">
        <v>646</v>
      </c>
      <c r="H150" t="s">
        <v>32</v>
      </c>
      <c r="I150" t="s">
        <v>33</v>
      </c>
      <c r="J150" s="8" t="s">
        <v>34</v>
      </c>
      <c r="K150" t="s">
        <v>194</v>
      </c>
      <c r="L150" s="9">
        <v>0</v>
      </c>
      <c r="M150" t="s">
        <v>183</v>
      </c>
      <c r="N150" s="9">
        <v>25000</v>
      </c>
      <c r="P150" s="9">
        <v>0</v>
      </c>
      <c r="Q150" s="10">
        <f>L150+N150+P150</f>
        <v>25000</v>
      </c>
      <c r="R150" s="8" t="s">
        <v>62</v>
      </c>
      <c r="S150" s="8" t="s">
        <v>63</v>
      </c>
      <c r="T150" s="11">
        <v>0.12</v>
      </c>
      <c r="U150" s="12">
        <v>33300</v>
      </c>
      <c r="V150" s="12">
        <v>188500</v>
      </c>
      <c r="W150" s="13">
        <v>221800</v>
      </c>
      <c r="X150" s="9">
        <f>W150-Q150</f>
        <v>196800</v>
      </c>
      <c r="Y150" s="14">
        <f>X150*0.0169</f>
        <v>3325.9199999999996</v>
      </c>
      <c r="Z150" s="15"/>
      <c r="AA150" s="20">
        <v>3078.36</v>
      </c>
      <c r="AB150" s="19">
        <f>Y150-AA150</f>
        <v>247.55999999999949</v>
      </c>
    </row>
    <row r="151" spans="1:28" x14ac:dyDescent="0.25">
      <c r="A151" t="s">
        <v>647</v>
      </c>
      <c r="B151">
        <v>286</v>
      </c>
      <c r="C151" t="s">
        <v>47</v>
      </c>
      <c r="D151" t="s">
        <v>648</v>
      </c>
      <c r="F151" t="s">
        <v>649</v>
      </c>
      <c r="H151" t="s">
        <v>32</v>
      </c>
      <c r="I151" t="s">
        <v>33</v>
      </c>
      <c r="J151" s="8" t="s">
        <v>34</v>
      </c>
      <c r="L151" s="9">
        <v>0</v>
      </c>
      <c r="N151" s="9">
        <v>0</v>
      </c>
      <c r="P151" s="9">
        <v>0</v>
      </c>
      <c r="Q151" s="10">
        <f>L151+N151+P151</f>
        <v>0</v>
      </c>
      <c r="R151" s="8" t="s">
        <v>62</v>
      </c>
      <c r="S151" s="8" t="s">
        <v>63</v>
      </c>
      <c r="T151" s="11">
        <v>0.38</v>
      </c>
      <c r="U151" s="12">
        <v>59300</v>
      </c>
      <c r="V151" s="12">
        <v>185800</v>
      </c>
      <c r="W151" s="13">
        <v>245100</v>
      </c>
      <c r="X151" s="9">
        <f>W151-Q151</f>
        <v>245100</v>
      </c>
      <c r="Y151" s="14">
        <f>X151*0.0169</f>
        <v>4142.1899999999996</v>
      </c>
      <c r="Z151" s="15"/>
      <c r="AA151" s="16"/>
      <c r="AB151" s="17"/>
    </row>
    <row r="152" spans="1:28" x14ac:dyDescent="0.25">
      <c r="A152" t="s">
        <v>650</v>
      </c>
      <c r="B152">
        <v>29</v>
      </c>
      <c r="C152" t="s">
        <v>651</v>
      </c>
      <c r="D152" t="s">
        <v>652</v>
      </c>
      <c r="F152" t="s">
        <v>653</v>
      </c>
      <c r="H152" t="s">
        <v>32</v>
      </c>
      <c r="I152" t="s">
        <v>33</v>
      </c>
      <c r="J152" s="8" t="s">
        <v>34</v>
      </c>
      <c r="K152" t="s">
        <v>194</v>
      </c>
      <c r="L152" s="9">
        <v>0</v>
      </c>
      <c r="M152" t="s">
        <v>183</v>
      </c>
      <c r="N152" s="9">
        <v>25000</v>
      </c>
      <c r="O152" t="s">
        <v>336</v>
      </c>
      <c r="P152" s="9">
        <v>6000</v>
      </c>
      <c r="Q152" s="10">
        <f>L152+N152+P152</f>
        <v>31000</v>
      </c>
      <c r="R152" s="8" t="s">
        <v>62</v>
      </c>
      <c r="S152" s="8" t="s">
        <v>63</v>
      </c>
      <c r="T152" s="11">
        <v>0.15</v>
      </c>
      <c r="U152" s="12">
        <v>54600</v>
      </c>
      <c r="V152" s="12">
        <v>206400</v>
      </c>
      <c r="W152" s="13">
        <v>261000</v>
      </c>
      <c r="X152" s="9">
        <f>W152-Q152</f>
        <v>230000</v>
      </c>
      <c r="Y152" s="14">
        <f>X152*0.0169</f>
        <v>3886.9999999999995</v>
      </c>
      <c r="Z152" s="15"/>
      <c r="AA152" s="20">
        <v>3600.6</v>
      </c>
      <c r="AB152" s="19">
        <f>Y152-AA152</f>
        <v>286.39999999999964</v>
      </c>
    </row>
    <row r="153" spans="1:28" x14ac:dyDescent="0.25">
      <c r="A153" t="s">
        <v>654</v>
      </c>
      <c r="B153">
        <v>43</v>
      </c>
      <c r="C153" t="s">
        <v>655</v>
      </c>
      <c r="D153" t="s">
        <v>656</v>
      </c>
      <c r="F153" t="s">
        <v>657</v>
      </c>
      <c r="H153" t="s">
        <v>32</v>
      </c>
      <c r="I153" t="s">
        <v>33</v>
      </c>
      <c r="J153" s="8" t="s">
        <v>34</v>
      </c>
      <c r="K153" t="s">
        <v>194</v>
      </c>
      <c r="L153" s="9">
        <v>0</v>
      </c>
      <c r="N153" s="9">
        <v>0</v>
      </c>
      <c r="P153" s="9">
        <v>0</v>
      </c>
      <c r="Q153" s="10">
        <f>L153+N153+P153</f>
        <v>0</v>
      </c>
      <c r="R153" s="8" t="s">
        <v>62</v>
      </c>
      <c r="S153" s="8" t="s">
        <v>63</v>
      </c>
      <c r="T153" s="11">
        <v>0.35</v>
      </c>
      <c r="U153" s="12">
        <v>62200</v>
      </c>
      <c r="V153" s="12">
        <v>85800</v>
      </c>
      <c r="W153" s="13">
        <v>148000</v>
      </c>
      <c r="X153" s="9">
        <f>W153-Q153</f>
        <v>148000</v>
      </c>
      <c r="Y153" s="14">
        <f>X153*0.0169</f>
        <v>2501.1999999999998</v>
      </c>
      <c r="Z153" s="15"/>
      <c r="AA153" s="20">
        <v>2415.36</v>
      </c>
      <c r="AB153" s="19">
        <f>Y153-AA153</f>
        <v>85.839999999999691</v>
      </c>
    </row>
    <row r="154" spans="1:28" x14ac:dyDescent="0.25">
      <c r="A154" t="s">
        <v>658</v>
      </c>
      <c r="B154">
        <v>283</v>
      </c>
      <c r="C154" t="s">
        <v>47</v>
      </c>
      <c r="D154" t="s">
        <v>659</v>
      </c>
      <c r="F154" t="s">
        <v>660</v>
      </c>
      <c r="H154" t="s">
        <v>32</v>
      </c>
      <c r="I154" t="s">
        <v>33</v>
      </c>
      <c r="J154" s="8" t="s">
        <v>34</v>
      </c>
      <c r="K154" t="s">
        <v>194</v>
      </c>
      <c r="L154" s="9">
        <v>0</v>
      </c>
      <c r="M154" t="s">
        <v>183</v>
      </c>
      <c r="N154" s="9">
        <v>25000</v>
      </c>
      <c r="P154" s="9">
        <v>0</v>
      </c>
      <c r="Q154" s="10">
        <f>L154+N154+P154</f>
        <v>25000</v>
      </c>
      <c r="R154" s="8" t="s">
        <v>62</v>
      </c>
      <c r="S154" s="8" t="s">
        <v>63</v>
      </c>
      <c r="T154" s="11">
        <v>0.13999999999999999</v>
      </c>
      <c r="U154" s="12">
        <v>53600</v>
      </c>
      <c r="V154" s="12">
        <v>241200</v>
      </c>
      <c r="W154" s="13">
        <v>294800</v>
      </c>
      <c r="X154" s="9">
        <f>W154-Q154</f>
        <v>269800</v>
      </c>
      <c r="Y154" s="18">
        <f>X154*0.0169</f>
        <v>4559.62</v>
      </c>
      <c r="Z154" s="15"/>
      <c r="AA154" s="16">
        <v>4900.08</v>
      </c>
      <c r="AB154" s="19"/>
    </row>
    <row r="155" spans="1:28" x14ac:dyDescent="0.25">
      <c r="A155" t="s">
        <v>661</v>
      </c>
      <c r="B155">
        <v>28</v>
      </c>
      <c r="C155" t="s">
        <v>662</v>
      </c>
      <c r="D155" t="s">
        <v>663</v>
      </c>
      <c r="E155" t="s">
        <v>664</v>
      </c>
      <c r="F155" t="s">
        <v>665</v>
      </c>
      <c r="H155" t="s">
        <v>32</v>
      </c>
      <c r="I155" t="s">
        <v>33</v>
      </c>
      <c r="J155" s="8" t="s">
        <v>34</v>
      </c>
      <c r="L155" s="9">
        <v>0</v>
      </c>
      <c r="N155" s="9">
        <v>0</v>
      </c>
      <c r="P155" s="9">
        <v>0</v>
      </c>
      <c r="Q155" s="10">
        <f>L155+N155+P155</f>
        <v>0</v>
      </c>
      <c r="R155" s="8" t="s">
        <v>62</v>
      </c>
      <c r="S155" s="8" t="s">
        <v>63</v>
      </c>
      <c r="T155" s="11">
        <v>0.2</v>
      </c>
      <c r="U155" s="12">
        <v>42300</v>
      </c>
      <c r="V155" s="12">
        <v>209900</v>
      </c>
      <c r="W155" s="13">
        <v>252200</v>
      </c>
      <c r="X155" s="9">
        <f>W155-Q155</f>
        <v>252200</v>
      </c>
      <c r="Y155" s="14">
        <f>X155*0.0169</f>
        <v>4262.1799999999994</v>
      </c>
      <c r="Z155" s="15"/>
      <c r="AA155" s="16"/>
      <c r="AB155" s="17"/>
    </row>
    <row r="156" spans="1:28" x14ac:dyDescent="0.25">
      <c r="A156" t="s">
        <v>666</v>
      </c>
      <c r="B156">
        <v>22</v>
      </c>
      <c r="C156" t="s">
        <v>667</v>
      </c>
      <c r="D156" t="s">
        <v>668</v>
      </c>
      <c r="F156" t="s">
        <v>669</v>
      </c>
      <c r="H156" t="s">
        <v>56</v>
      </c>
      <c r="I156" t="s">
        <v>670</v>
      </c>
      <c r="J156" s="8" t="s">
        <v>671</v>
      </c>
      <c r="L156" s="9">
        <v>0</v>
      </c>
      <c r="N156" s="9">
        <v>0</v>
      </c>
      <c r="P156" s="9">
        <v>0</v>
      </c>
      <c r="Q156" s="10">
        <f>L156+N156+P156</f>
        <v>0</v>
      </c>
      <c r="R156" s="8" t="s">
        <v>62</v>
      </c>
      <c r="S156" s="8" t="s">
        <v>63</v>
      </c>
      <c r="T156" s="11">
        <v>0.73</v>
      </c>
      <c r="U156" s="12">
        <v>50600</v>
      </c>
      <c r="V156" s="12">
        <v>102800</v>
      </c>
      <c r="W156" s="13">
        <v>153400</v>
      </c>
      <c r="X156" s="9">
        <f>W156-Q156</f>
        <v>153400</v>
      </c>
      <c r="Y156" s="14">
        <f>X156*0.0169</f>
        <v>2592.4599999999996</v>
      </c>
      <c r="Z156" s="15"/>
      <c r="AA156" s="16"/>
      <c r="AB156" s="17"/>
    </row>
    <row r="157" spans="1:28" x14ac:dyDescent="0.25">
      <c r="A157" t="s">
        <v>672</v>
      </c>
      <c r="B157">
        <v>141</v>
      </c>
      <c r="C157" t="s">
        <v>673</v>
      </c>
      <c r="D157" t="s">
        <v>674</v>
      </c>
      <c r="F157" t="s">
        <v>675</v>
      </c>
      <c r="H157" t="s">
        <v>676</v>
      </c>
      <c r="I157" t="s">
        <v>33</v>
      </c>
      <c r="J157" s="8" t="s">
        <v>677</v>
      </c>
      <c r="L157" s="9">
        <v>0</v>
      </c>
      <c r="N157" s="9">
        <v>0</v>
      </c>
      <c r="P157" s="9">
        <v>0</v>
      </c>
      <c r="Q157" s="10">
        <f>L157+N157+P157</f>
        <v>0</v>
      </c>
      <c r="R157" s="8" t="s">
        <v>678</v>
      </c>
      <c r="S157" s="8" t="s">
        <v>679</v>
      </c>
      <c r="T157" s="11">
        <v>0.45</v>
      </c>
      <c r="U157" s="12">
        <v>199100</v>
      </c>
      <c r="V157" s="12">
        <v>290200</v>
      </c>
      <c r="W157" s="13">
        <v>489300</v>
      </c>
      <c r="X157" s="9">
        <f>W157-Q157</f>
        <v>489300</v>
      </c>
      <c r="Y157" s="14">
        <f>X157*0.0169</f>
        <v>8269.17</v>
      </c>
      <c r="Z157" s="15"/>
      <c r="AA157" s="16"/>
      <c r="AB157" s="17"/>
    </row>
    <row r="158" spans="1:28" x14ac:dyDescent="0.25">
      <c r="A158" t="s">
        <v>680</v>
      </c>
      <c r="B158">
        <v>1217</v>
      </c>
      <c r="C158" t="s">
        <v>134</v>
      </c>
      <c r="D158" t="s">
        <v>681</v>
      </c>
      <c r="F158" t="s">
        <v>682</v>
      </c>
      <c r="H158" t="s">
        <v>167</v>
      </c>
      <c r="I158" t="s">
        <v>33</v>
      </c>
      <c r="J158" s="8" t="s">
        <v>553</v>
      </c>
      <c r="L158" s="9">
        <v>0</v>
      </c>
      <c r="N158" s="9">
        <v>0</v>
      </c>
      <c r="P158" s="9">
        <v>0</v>
      </c>
      <c r="Q158" s="10">
        <f>L158+N158+P158</f>
        <v>0</v>
      </c>
      <c r="R158" s="8" t="s">
        <v>62</v>
      </c>
      <c r="S158" s="8" t="s">
        <v>63</v>
      </c>
      <c r="T158" s="11">
        <v>0.09</v>
      </c>
      <c r="U158" s="12">
        <v>35600</v>
      </c>
      <c r="V158" s="12">
        <v>118300</v>
      </c>
      <c r="W158" s="13">
        <v>153900</v>
      </c>
      <c r="X158" s="9">
        <f>W158-Q158</f>
        <v>153900</v>
      </c>
      <c r="Y158" s="14">
        <f>X158*0.0169</f>
        <v>2600.91</v>
      </c>
      <c r="Z158" s="15"/>
      <c r="AA158" s="16"/>
      <c r="AB158" s="17"/>
    </row>
    <row r="159" spans="1:28" x14ac:dyDescent="0.25">
      <c r="A159" t="s">
        <v>683</v>
      </c>
      <c r="B159">
        <v>305</v>
      </c>
      <c r="C159" t="s">
        <v>684</v>
      </c>
      <c r="D159" t="s">
        <v>685</v>
      </c>
      <c r="F159" t="s">
        <v>686</v>
      </c>
      <c r="H159" t="s">
        <v>32</v>
      </c>
      <c r="I159" t="s">
        <v>33</v>
      </c>
      <c r="J159" s="8" t="s">
        <v>34</v>
      </c>
      <c r="K159" t="s">
        <v>183</v>
      </c>
      <c r="L159" s="9">
        <v>25000</v>
      </c>
      <c r="N159" s="9">
        <v>0</v>
      </c>
      <c r="P159" s="9">
        <v>0</v>
      </c>
      <c r="Q159" s="10">
        <f>L159+N159+P159</f>
        <v>25000</v>
      </c>
      <c r="R159" s="8" t="s">
        <v>62</v>
      </c>
      <c r="S159" s="8" t="s">
        <v>63</v>
      </c>
      <c r="T159" s="11">
        <v>1.2</v>
      </c>
      <c r="U159" s="12">
        <v>53800</v>
      </c>
      <c r="V159" s="12">
        <v>285100</v>
      </c>
      <c r="W159" s="13">
        <v>338900</v>
      </c>
      <c r="X159" s="9">
        <f>W159-Q159</f>
        <v>313900</v>
      </c>
      <c r="Y159" s="14">
        <f>X159*0.0169</f>
        <v>5304.91</v>
      </c>
      <c r="Z159" s="15"/>
      <c r="AA159" s="16"/>
      <c r="AB159" s="17"/>
    </row>
    <row r="160" spans="1:28" x14ac:dyDescent="0.25">
      <c r="A160" t="s">
        <v>687</v>
      </c>
      <c r="B160">
        <v>17</v>
      </c>
      <c r="C160" t="s">
        <v>147</v>
      </c>
      <c r="D160" t="s">
        <v>688</v>
      </c>
      <c r="E160" t="s">
        <v>689</v>
      </c>
      <c r="F160" t="s">
        <v>690</v>
      </c>
      <c r="H160" t="s">
        <v>32</v>
      </c>
      <c r="I160" t="s">
        <v>33</v>
      </c>
      <c r="J160" s="8" t="s">
        <v>34</v>
      </c>
      <c r="L160" s="9">
        <v>0</v>
      </c>
      <c r="N160" s="9">
        <v>0</v>
      </c>
      <c r="P160" s="9">
        <v>0</v>
      </c>
      <c r="Q160" s="10">
        <f>L160+N160+P160</f>
        <v>0</v>
      </c>
      <c r="R160" s="8" t="s">
        <v>62</v>
      </c>
      <c r="S160" s="8" t="s">
        <v>63</v>
      </c>
      <c r="T160" s="11">
        <v>0.28999999999999998</v>
      </c>
      <c r="U160" s="12">
        <v>64600</v>
      </c>
      <c r="V160" s="12">
        <v>181700</v>
      </c>
      <c r="W160" s="13">
        <v>246300</v>
      </c>
      <c r="X160" s="9">
        <f>W160-Q160</f>
        <v>246300</v>
      </c>
      <c r="Y160" s="14">
        <f>X160*0.0169</f>
        <v>4162.4699999999993</v>
      </c>
      <c r="Z160" s="15"/>
      <c r="AA160" s="16"/>
      <c r="AB160" s="17"/>
    </row>
    <row r="161" spans="1:28" x14ac:dyDescent="0.25">
      <c r="A161" t="s">
        <v>691</v>
      </c>
      <c r="B161">
        <v>4</v>
      </c>
      <c r="C161" t="s">
        <v>692</v>
      </c>
      <c r="D161" t="s">
        <v>693</v>
      </c>
      <c r="E161" t="s">
        <v>694</v>
      </c>
      <c r="F161" t="s">
        <v>695</v>
      </c>
      <c r="H161" t="s">
        <v>696</v>
      </c>
      <c r="I161" t="s">
        <v>106</v>
      </c>
      <c r="J161" s="8" t="s">
        <v>697</v>
      </c>
      <c r="L161" s="9">
        <v>0</v>
      </c>
      <c r="N161" s="9">
        <v>0</v>
      </c>
      <c r="P161" s="9">
        <v>0</v>
      </c>
      <c r="Q161" s="10">
        <f>L161+N161+P161</f>
        <v>0</v>
      </c>
      <c r="R161" s="8" t="s">
        <v>62</v>
      </c>
      <c r="S161" s="8" t="s">
        <v>63</v>
      </c>
      <c r="T161" s="11">
        <v>0.13999999999999999</v>
      </c>
      <c r="U161" s="12">
        <v>34500</v>
      </c>
      <c r="V161" s="12">
        <v>217300</v>
      </c>
      <c r="W161" s="13">
        <v>251800</v>
      </c>
      <c r="X161" s="9">
        <f>W161-Q161</f>
        <v>251800</v>
      </c>
      <c r="Y161" s="14">
        <f>X161*0.0169</f>
        <v>4255.4199999999992</v>
      </c>
      <c r="Z161" s="15"/>
      <c r="AA161" s="16"/>
      <c r="AB161" s="17"/>
    </row>
    <row r="162" spans="1:28" x14ac:dyDescent="0.25">
      <c r="A162" t="s">
        <v>698</v>
      </c>
      <c r="B162">
        <v>80</v>
      </c>
      <c r="C162" t="s">
        <v>699</v>
      </c>
      <c r="D162" t="s">
        <v>700</v>
      </c>
      <c r="F162" t="s">
        <v>701</v>
      </c>
      <c r="H162" t="s">
        <v>702</v>
      </c>
      <c r="I162" t="s">
        <v>106</v>
      </c>
      <c r="J162" s="8" t="s">
        <v>703</v>
      </c>
      <c r="L162" s="9">
        <v>0</v>
      </c>
      <c r="N162" s="9">
        <v>0</v>
      </c>
      <c r="P162" s="9">
        <v>0</v>
      </c>
      <c r="Q162" s="10">
        <f>L162+N162+P162</f>
        <v>0</v>
      </c>
      <c r="R162" s="8" t="s">
        <v>90</v>
      </c>
      <c r="S162" s="8" t="s">
        <v>91</v>
      </c>
      <c r="T162" s="11">
        <v>2.4300000000000002</v>
      </c>
      <c r="U162" s="12">
        <v>124450</v>
      </c>
      <c r="V162" s="12">
        <v>440900</v>
      </c>
      <c r="W162" s="13">
        <v>565350</v>
      </c>
      <c r="X162" s="9">
        <f>W162-Q162</f>
        <v>565350</v>
      </c>
      <c r="Y162" s="14">
        <f>X162*0.0169</f>
        <v>9554.4149999999991</v>
      </c>
      <c r="Z162" s="15"/>
      <c r="AA162" s="16"/>
      <c r="AB162" s="17"/>
    </row>
    <row r="163" spans="1:28" x14ac:dyDescent="0.25">
      <c r="A163" t="s">
        <v>704</v>
      </c>
      <c r="B163">
        <v>27</v>
      </c>
      <c r="C163" t="s">
        <v>520</v>
      </c>
      <c r="D163" t="s">
        <v>705</v>
      </c>
      <c r="F163" t="s">
        <v>706</v>
      </c>
      <c r="H163" t="s">
        <v>32</v>
      </c>
      <c r="I163" t="s">
        <v>33</v>
      </c>
      <c r="J163" s="8" t="s">
        <v>34</v>
      </c>
      <c r="L163" s="9">
        <v>0</v>
      </c>
      <c r="N163" s="9">
        <v>0</v>
      </c>
      <c r="P163" s="9">
        <v>0</v>
      </c>
      <c r="Q163" s="10">
        <f>L163+N163+P163</f>
        <v>0</v>
      </c>
      <c r="R163" s="8" t="s">
        <v>79</v>
      </c>
      <c r="S163" s="8" t="s">
        <v>80</v>
      </c>
      <c r="T163" s="11">
        <v>0</v>
      </c>
      <c r="U163" s="12">
        <v>30000</v>
      </c>
      <c r="V163" s="12">
        <v>97700</v>
      </c>
      <c r="W163" s="13">
        <v>127700</v>
      </c>
      <c r="X163" s="9">
        <f>W163-Q163</f>
        <v>127700</v>
      </c>
      <c r="Y163" s="14">
        <f>X163*0.0169</f>
        <v>2158.1299999999997</v>
      </c>
      <c r="Z163" s="15"/>
      <c r="AA163" s="16"/>
      <c r="AB163" s="17"/>
    </row>
    <row r="164" spans="1:28" x14ac:dyDescent="0.25">
      <c r="A164" t="s">
        <v>707</v>
      </c>
      <c r="B164">
        <v>119</v>
      </c>
      <c r="C164" t="s">
        <v>191</v>
      </c>
      <c r="D164" t="s">
        <v>708</v>
      </c>
      <c r="F164" t="s">
        <v>709</v>
      </c>
      <c r="H164" t="s">
        <v>32</v>
      </c>
      <c r="I164" t="s">
        <v>33</v>
      </c>
      <c r="J164" s="8" t="s">
        <v>34</v>
      </c>
      <c r="K164" t="s">
        <v>183</v>
      </c>
      <c r="L164" s="9">
        <v>25000</v>
      </c>
      <c r="N164" s="9">
        <v>0</v>
      </c>
      <c r="P164" s="9">
        <v>0</v>
      </c>
      <c r="Q164" s="10">
        <f>L164+N164+P164</f>
        <v>25000</v>
      </c>
      <c r="R164" s="8" t="s">
        <v>62</v>
      </c>
      <c r="S164" s="8" t="s">
        <v>63</v>
      </c>
      <c r="T164" s="11">
        <v>1</v>
      </c>
      <c r="U164" s="12">
        <v>46900</v>
      </c>
      <c r="V164" s="12">
        <v>103500</v>
      </c>
      <c r="W164" s="13">
        <v>150400</v>
      </c>
      <c r="X164" s="9">
        <f>W164-Q164</f>
        <v>125400</v>
      </c>
      <c r="Y164" s="14">
        <f>X164*0.0169</f>
        <v>2119.2599999999998</v>
      </c>
      <c r="Z164" s="15"/>
      <c r="AA164" s="16"/>
      <c r="AB164" s="17"/>
    </row>
    <row r="165" spans="1:28" x14ac:dyDescent="0.25">
      <c r="A165" t="s">
        <v>710</v>
      </c>
      <c r="B165">
        <v>8</v>
      </c>
      <c r="C165" t="s">
        <v>711</v>
      </c>
      <c r="D165" t="s">
        <v>712</v>
      </c>
      <c r="F165" t="s">
        <v>713</v>
      </c>
      <c r="H165" t="s">
        <v>32</v>
      </c>
      <c r="I165" t="s">
        <v>33</v>
      </c>
      <c r="J165" s="8" t="s">
        <v>714</v>
      </c>
      <c r="K165" t="s">
        <v>183</v>
      </c>
      <c r="L165" s="9">
        <v>25000</v>
      </c>
      <c r="N165" s="9">
        <v>0</v>
      </c>
      <c r="P165" s="9">
        <v>0</v>
      </c>
      <c r="Q165" s="10">
        <f>L165+N165+P165</f>
        <v>25000</v>
      </c>
      <c r="R165" s="8" t="s">
        <v>62</v>
      </c>
      <c r="S165" s="8" t="s">
        <v>63</v>
      </c>
      <c r="T165" s="11">
        <v>0.16999999999999998</v>
      </c>
      <c r="U165" s="12">
        <v>40300</v>
      </c>
      <c r="V165" s="12">
        <v>126100</v>
      </c>
      <c r="W165" s="13">
        <v>166400</v>
      </c>
      <c r="X165" s="9">
        <f>W165-Q165</f>
        <v>141400</v>
      </c>
      <c r="Y165" s="14">
        <f>X165*0.0169</f>
        <v>2389.66</v>
      </c>
      <c r="Z165" s="15"/>
      <c r="AA165" s="16"/>
      <c r="AB165" s="17"/>
    </row>
    <row r="166" spans="1:28" x14ac:dyDescent="0.25">
      <c r="A166" t="s">
        <v>715</v>
      </c>
      <c r="B166">
        <v>97</v>
      </c>
      <c r="C166" t="s">
        <v>97</v>
      </c>
      <c r="D166" t="s">
        <v>716</v>
      </c>
      <c r="F166" t="s">
        <v>717</v>
      </c>
      <c r="H166" t="s">
        <v>32</v>
      </c>
      <c r="I166" t="s">
        <v>33</v>
      </c>
      <c r="J166" s="8" t="s">
        <v>718</v>
      </c>
      <c r="L166" s="9">
        <v>0</v>
      </c>
      <c r="N166" s="9">
        <v>0</v>
      </c>
      <c r="P166" s="9">
        <v>0</v>
      </c>
      <c r="Q166" s="10">
        <f>L166+N166+P166</f>
        <v>0</v>
      </c>
      <c r="R166" s="8" t="s">
        <v>719</v>
      </c>
      <c r="S166" s="8" t="s">
        <v>720</v>
      </c>
      <c r="T166" s="11">
        <v>1.8</v>
      </c>
      <c r="U166" s="12">
        <v>29039</v>
      </c>
      <c r="V166" s="12">
        <v>500</v>
      </c>
      <c r="W166" s="13">
        <v>29539</v>
      </c>
      <c r="X166" s="9">
        <f>W166-Q166</f>
        <v>29539</v>
      </c>
      <c r="Y166" s="14">
        <f>X166*0.0169</f>
        <v>499.20909999999998</v>
      </c>
      <c r="Z166" s="15"/>
      <c r="AA166" s="16"/>
      <c r="AB166" s="17"/>
    </row>
    <row r="167" spans="1:28" x14ac:dyDescent="0.25">
      <c r="A167" t="s">
        <v>721</v>
      </c>
      <c r="B167">
        <v>10</v>
      </c>
      <c r="C167" t="s">
        <v>534</v>
      </c>
      <c r="D167" t="s">
        <v>722</v>
      </c>
      <c r="F167" t="s">
        <v>717</v>
      </c>
      <c r="H167" t="s">
        <v>32</v>
      </c>
      <c r="I167" t="s">
        <v>33</v>
      </c>
      <c r="J167" s="8" t="s">
        <v>723</v>
      </c>
      <c r="K167" t="s">
        <v>183</v>
      </c>
      <c r="L167" s="9">
        <v>25000</v>
      </c>
      <c r="N167" s="9">
        <v>0</v>
      </c>
      <c r="P167" s="9">
        <v>0</v>
      </c>
      <c r="Q167" s="10">
        <f>L167+N167+P167</f>
        <v>25000</v>
      </c>
      <c r="R167" s="8" t="s">
        <v>62</v>
      </c>
      <c r="S167" s="8" t="s">
        <v>63</v>
      </c>
      <c r="T167" s="11">
        <v>0.21000000000000002</v>
      </c>
      <c r="U167" s="12">
        <v>43000</v>
      </c>
      <c r="V167" s="12">
        <v>135000</v>
      </c>
      <c r="W167" s="13">
        <v>178000</v>
      </c>
      <c r="X167" s="9">
        <f>W167-Q167</f>
        <v>153000</v>
      </c>
      <c r="Y167" s="14">
        <f>X167*0.0169</f>
        <v>2585.6999999999998</v>
      </c>
      <c r="Z167" s="15"/>
      <c r="AA167" s="16"/>
      <c r="AB167" s="17"/>
    </row>
    <row r="168" spans="1:28" x14ac:dyDescent="0.25">
      <c r="A168" t="s">
        <v>724</v>
      </c>
      <c r="B168">
        <v>2</v>
      </c>
      <c r="C168" t="s">
        <v>725</v>
      </c>
      <c r="D168" t="s">
        <v>726</v>
      </c>
      <c r="F168" t="s">
        <v>727</v>
      </c>
      <c r="H168" t="s">
        <v>32</v>
      </c>
      <c r="I168" t="s">
        <v>33</v>
      </c>
      <c r="J168" s="8" t="s">
        <v>34</v>
      </c>
      <c r="K168" t="s">
        <v>183</v>
      </c>
      <c r="L168" s="9">
        <v>25000</v>
      </c>
      <c r="N168" s="9">
        <v>0</v>
      </c>
      <c r="P168" s="9">
        <v>0</v>
      </c>
      <c r="Q168" s="10">
        <f>L168+N168+P168</f>
        <v>25000</v>
      </c>
      <c r="R168" s="8" t="s">
        <v>62</v>
      </c>
      <c r="S168" s="8" t="s">
        <v>63</v>
      </c>
      <c r="T168" s="11">
        <v>2</v>
      </c>
      <c r="U168" s="12">
        <v>69500</v>
      </c>
      <c r="V168" s="12">
        <v>184400</v>
      </c>
      <c r="W168" s="13">
        <v>253900</v>
      </c>
      <c r="X168" s="9">
        <f>W168-Q168</f>
        <v>228900</v>
      </c>
      <c r="Y168" s="14">
        <f>X168*0.0169</f>
        <v>3868.4099999999994</v>
      </c>
      <c r="Z168" s="15"/>
      <c r="AA168" s="16"/>
      <c r="AB168" s="17"/>
    </row>
    <row r="169" spans="1:28" x14ac:dyDescent="0.25">
      <c r="A169" t="s">
        <v>728</v>
      </c>
      <c r="B169">
        <v>104</v>
      </c>
      <c r="C169" t="s">
        <v>729</v>
      </c>
      <c r="D169" t="s">
        <v>730</v>
      </c>
      <c r="E169" t="s">
        <v>731</v>
      </c>
      <c r="F169" t="s">
        <v>732</v>
      </c>
      <c r="H169" t="s">
        <v>32</v>
      </c>
      <c r="I169" t="s">
        <v>33</v>
      </c>
      <c r="J169" s="8" t="s">
        <v>34</v>
      </c>
      <c r="K169" t="s">
        <v>183</v>
      </c>
      <c r="L169" s="9">
        <v>25000</v>
      </c>
      <c r="N169" s="9">
        <v>0</v>
      </c>
      <c r="P169" s="9">
        <v>0</v>
      </c>
      <c r="Q169" s="10">
        <f>L169+N169+P169</f>
        <v>25000</v>
      </c>
      <c r="R169" s="8" t="s">
        <v>62</v>
      </c>
      <c r="S169" s="8" t="s">
        <v>63</v>
      </c>
      <c r="T169" s="11">
        <v>0.33999999999999997</v>
      </c>
      <c r="U169" s="12">
        <v>65300</v>
      </c>
      <c r="V169" s="12">
        <v>274700</v>
      </c>
      <c r="W169" s="13">
        <v>340000</v>
      </c>
      <c r="X169" s="9">
        <f>W169-Q169</f>
        <v>315000</v>
      </c>
      <c r="Y169" s="14">
        <f>X169*0.0169</f>
        <v>5323.4999999999991</v>
      </c>
      <c r="Z169" s="15"/>
      <c r="AA169" s="16"/>
      <c r="AB169" s="17"/>
    </row>
    <row r="170" spans="1:28" x14ac:dyDescent="0.25">
      <c r="A170" t="s">
        <v>733</v>
      </c>
      <c r="B170">
        <v>2</v>
      </c>
      <c r="C170" t="s">
        <v>734</v>
      </c>
      <c r="D170" t="s">
        <v>735</v>
      </c>
      <c r="F170" t="s">
        <v>736</v>
      </c>
      <c r="H170" t="s">
        <v>32</v>
      </c>
      <c r="I170" t="s">
        <v>33</v>
      </c>
      <c r="J170" s="8" t="s">
        <v>34</v>
      </c>
      <c r="L170" s="9">
        <v>0</v>
      </c>
      <c r="N170" s="9">
        <v>0</v>
      </c>
      <c r="P170" s="9">
        <v>0</v>
      </c>
      <c r="Q170" s="10">
        <f>L170+N170+P170</f>
        <v>0</v>
      </c>
      <c r="R170" s="8" t="s">
        <v>62</v>
      </c>
      <c r="S170" s="8" t="s">
        <v>63</v>
      </c>
      <c r="T170" s="11">
        <v>0.25</v>
      </c>
      <c r="U170" s="12">
        <v>41100</v>
      </c>
      <c r="V170" s="12">
        <v>230200</v>
      </c>
      <c r="W170" s="13">
        <v>271300</v>
      </c>
      <c r="X170" s="9">
        <f>W170-Q170</f>
        <v>271300</v>
      </c>
      <c r="Y170" s="14">
        <f>X170*0.0169</f>
        <v>4584.9699999999993</v>
      </c>
      <c r="Z170" s="15"/>
      <c r="AA170" s="16"/>
      <c r="AB170" s="17"/>
    </row>
    <row r="171" spans="1:28" x14ac:dyDescent="0.25">
      <c r="A171" t="s">
        <v>737</v>
      </c>
      <c r="B171">
        <v>15</v>
      </c>
      <c r="C171" t="s">
        <v>738</v>
      </c>
      <c r="D171" t="s">
        <v>739</v>
      </c>
      <c r="E171" t="s">
        <v>740</v>
      </c>
      <c r="F171" t="s">
        <v>741</v>
      </c>
      <c r="H171" t="s">
        <v>742</v>
      </c>
      <c r="I171" t="s">
        <v>106</v>
      </c>
      <c r="J171" s="8" t="s">
        <v>743</v>
      </c>
      <c r="L171" s="9">
        <v>0</v>
      </c>
      <c r="N171" s="9">
        <v>0</v>
      </c>
      <c r="P171" s="9">
        <v>0</v>
      </c>
      <c r="Q171" s="10">
        <f>L171+N171+P171</f>
        <v>0</v>
      </c>
      <c r="R171" s="8" t="s">
        <v>90</v>
      </c>
      <c r="S171" s="8" t="s">
        <v>91</v>
      </c>
      <c r="T171" s="11">
        <v>0.93</v>
      </c>
      <c r="U171" s="12">
        <v>181893</v>
      </c>
      <c r="V171" s="12">
        <v>66000</v>
      </c>
      <c r="W171" s="13">
        <v>247893</v>
      </c>
      <c r="X171" s="9">
        <f>W171-Q171</f>
        <v>247893</v>
      </c>
      <c r="Y171" s="14">
        <f>X171*0.0169</f>
        <v>4189.3916999999992</v>
      </c>
      <c r="Z171" s="15"/>
      <c r="AA171" s="16"/>
      <c r="AB171" s="17"/>
    </row>
    <row r="172" spans="1:28" x14ac:dyDescent="0.25">
      <c r="A172" t="s">
        <v>744</v>
      </c>
      <c r="B172">
        <v>103</v>
      </c>
      <c r="C172" t="s">
        <v>745</v>
      </c>
      <c r="D172" t="s">
        <v>746</v>
      </c>
      <c r="E172" t="s">
        <v>747</v>
      </c>
      <c r="F172" t="s">
        <v>266</v>
      </c>
      <c r="H172" t="s">
        <v>748</v>
      </c>
      <c r="I172" t="s">
        <v>68</v>
      </c>
      <c r="J172" s="8" t="s">
        <v>749</v>
      </c>
      <c r="K172" t="s">
        <v>750</v>
      </c>
      <c r="L172" s="9">
        <v>15000</v>
      </c>
      <c r="N172" s="9">
        <v>0</v>
      </c>
      <c r="P172" s="9">
        <v>0</v>
      </c>
      <c r="Q172" s="10">
        <f>L172+N172+P172</f>
        <v>15000</v>
      </c>
      <c r="R172" s="8" t="s">
        <v>90</v>
      </c>
      <c r="S172" s="8" t="s">
        <v>91</v>
      </c>
      <c r="T172" s="11">
        <v>1.1000000000000001</v>
      </c>
      <c r="U172" s="12">
        <v>186078</v>
      </c>
      <c r="V172" s="12">
        <v>242000</v>
      </c>
      <c r="W172" s="13">
        <v>428078</v>
      </c>
      <c r="X172" s="9">
        <f>W172-Q172</f>
        <v>413078</v>
      </c>
      <c r="Y172" s="14">
        <f>X172*0.0169</f>
        <v>6981.0181999999995</v>
      </c>
      <c r="Z172" s="15"/>
      <c r="AA172" s="16"/>
      <c r="AB172" s="17"/>
    </row>
    <row r="173" spans="1:28" x14ac:dyDescent="0.25">
      <c r="A173" t="s">
        <v>751</v>
      </c>
      <c r="B173">
        <v>161</v>
      </c>
      <c r="C173" t="s">
        <v>134</v>
      </c>
      <c r="D173" t="s">
        <v>752</v>
      </c>
      <c r="F173" t="s">
        <v>753</v>
      </c>
      <c r="H173" t="s">
        <v>32</v>
      </c>
      <c r="I173" t="s">
        <v>33</v>
      </c>
      <c r="J173" s="8" t="s">
        <v>34</v>
      </c>
      <c r="K173" t="s">
        <v>194</v>
      </c>
      <c r="L173" s="9">
        <v>0</v>
      </c>
      <c r="M173" t="s">
        <v>183</v>
      </c>
      <c r="N173" s="9">
        <v>25000</v>
      </c>
      <c r="P173" s="9">
        <v>0</v>
      </c>
      <c r="Q173" s="10">
        <f>L173+N173+P173</f>
        <v>25000</v>
      </c>
      <c r="R173" s="8" t="s">
        <v>62</v>
      </c>
      <c r="S173" s="8" t="s">
        <v>63</v>
      </c>
      <c r="T173" s="11">
        <v>1.8</v>
      </c>
      <c r="U173" s="12">
        <v>80300</v>
      </c>
      <c r="V173" s="12">
        <v>111100</v>
      </c>
      <c r="W173" s="13">
        <v>191400</v>
      </c>
      <c r="X173" s="9">
        <f>W173-Q173</f>
        <v>166400</v>
      </c>
      <c r="Y173" s="14">
        <f>X173*0.0169</f>
        <v>2812.16</v>
      </c>
      <c r="Z173" s="15"/>
      <c r="AA173" s="20">
        <v>2631.6</v>
      </c>
      <c r="AB173" s="19">
        <f>Y173-AA173</f>
        <v>180.55999999999995</v>
      </c>
    </row>
    <row r="174" spans="1:28" x14ac:dyDescent="0.25">
      <c r="A174" t="s">
        <v>754</v>
      </c>
      <c r="B174">
        <v>152</v>
      </c>
      <c r="C174" t="s">
        <v>170</v>
      </c>
      <c r="D174" t="s">
        <v>755</v>
      </c>
      <c r="F174" t="s">
        <v>756</v>
      </c>
      <c r="H174" t="s">
        <v>757</v>
      </c>
      <c r="I174" t="s">
        <v>33</v>
      </c>
      <c r="J174" s="8" t="s">
        <v>758</v>
      </c>
      <c r="L174" s="9">
        <v>0</v>
      </c>
      <c r="N174" s="9">
        <v>0</v>
      </c>
      <c r="P174" s="9">
        <v>0</v>
      </c>
      <c r="Q174" s="10">
        <f>L174+N174+P174</f>
        <v>0</v>
      </c>
      <c r="R174" s="8" t="s">
        <v>85</v>
      </c>
      <c r="S174" s="8" t="s">
        <v>86</v>
      </c>
      <c r="T174" s="11">
        <v>0.28650000000000003</v>
      </c>
      <c r="U174" s="12">
        <v>50700</v>
      </c>
      <c r="V174" s="12">
        <v>213800</v>
      </c>
      <c r="W174" s="13">
        <v>264500</v>
      </c>
      <c r="X174" s="9">
        <f>W174-Q174</f>
        <v>264500</v>
      </c>
      <c r="Y174" s="14">
        <f>X174*0.0169</f>
        <v>4470.0499999999993</v>
      </c>
      <c r="Z174" s="15"/>
      <c r="AA174" s="16"/>
      <c r="AB174" s="17"/>
    </row>
    <row r="175" spans="1:28" x14ac:dyDescent="0.25">
      <c r="A175" t="s">
        <v>759</v>
      </c>
      <c r="B175">
        <v>18</v>
      </c>
      <c r="C175" t="s">
        <v>760</v>
      </c>
      <c r="D175" t="s">
        <v>755</v>
      </c>
      <c r="F175" t="s">
        <v>761</v>
      </c>
      <c r="H175" t="s">
        <v>32</v>
      </c>
      <c r="I175" t="s">
        <v>33</v>
      </c>
      <c r="J175" s="8" t="s">
        <v>34</v>
      </c>
      <c r="L175" s="9">
        <v>0</v>
      </c>
      <c r="N175" s="9">
        <v>0</v>
      </c>
      <c r="P175" s="9">
        <v>0</v>
      </c>
      <c r="Q175" s="10">
        <f>L175+N175+P175</f>
        <v>0</v>
      </c>
      <c r="R175" s="8" t="s">
        <v>85</v>
      </c>
      <c r="S175" s="8" t="s">
        <v>86</v>
      </c>
      <c r="T175" s="11">
        <v>0.1</v>
      </c>
      <c r="U175" s="12">
        <v>32000</v>
      </c>
      <c r="V175" s="12">
        <v>165600</v>
      </c>
      <c r="W175" s="13">
        <v>197600</v>
      </c>
      <c r="X175" s="9">
        <f>W175-Q175</f>
        <v>197600</v>
      </c>
      <c r="Y175" s="14">
        <f>X175*0.0169</f>
        <v>3339.4399999999996</v>
      </c>
      <c r="Z175" s="15"/>
      <c r="AA175" s="16"/>
      <c r="AB175" s="17"/>
    </row>
    <row r="176" spans="1:28" x14ac:dyDescent="0.25">
      <c r="A176" t="s">
        <v>762</v>
      </c>
      <c r="B176">
        <v>41</v>
      </c>
      <c r="C176" t="s">
        <v>763</v>
      </c>
      <c r="D176" t="s">
        <v>764</v>
      </c>
      <c r="E176" t="s">
        <v>765</v>
      </c>
      <c r="F176" t="s">
        <v>766</v>
      </c>
      <c r="H176" t="s">
        <v>767</v>
      </c>
      <c r="I176" t="s">
        <v>60</v>
      </c>
      <c r="J176" s="8" t="s">
        <v>768</v>
      </c>
      <c r="L176" s="9">
        <v>0</v>
      </c>
      <c r="N176" s="9">
        <v>0</v>
      </c>
      <c r="P176" s="9">
        <v>0</v>
      </c>
      <c r="Q176" s="10">
        <f>L176+N176+P176</f>
        <v>0</v>
      </c>
      <c r="R176" s="8" t="s">
        <v>62</v>
      </c>
      <c r="S176" s="8" t="s">
        <v>63</v>
      </c>
      <c r="T176" s="11">
        <v>0.12</v>
      </c>
      <c r="U176" s="12">
        <v>77600</v>
      </c>
      <c r="V176" s="12">
        <v>290300</v>
      </c>
      <c r="W176" s="13">
        <v>367900</v>
      </c>
      <c r="X176" s="9">
        <f>W176-Q176</f>
        <v>367900</v>
      </c>
      <c r="Y176" s="14">
        <f>X176*0.0169</f>
        <v>6217.5099999999993</v>
      </c>
      <c r="Z176" s="15"/>
      <c r="AA176" s="16"/>
      <c r="AB176" s="17"/>
    </row>
    <row r="177" spans="1:28" x14ac:dyDescent="0.25">
      <c r="A177" t="s">
        <v>769</v>
      </c>
      <c r="B177">
        <v>50</v>
      </c>
      <c r="C177" t="s">
        <v>770</v>
      </c>
      <c r="D177" t="s">
        <v>771</v>
      </c>
      <c r="E177" t="s">
        <v>772</v>
      </c>
      <c r="F177" t="s">
        <v>773</v>
      </c>
      <c r="H177" t="s">
        <v>32</v>
      </c>
      <c r="I177" t="s">
        <v>33</v>
      </c>
      <c r="J177" s="8" t="s">
        <v>34</v>
      </c>
      <c r="L177" s="9">
        <v>0</v>
      </c>
      <c r="N177" s="9">
        <v>0</v>
      </c>
      <c r="P177" s="9">
        <v>0</v>
      </c>
      <c r="Q177" s="10">
        <f>L177+N177+P177</f>
        <v>0</v>
      </c>
      <c r="R177" s="8" t="s">
        <v>85</v>
      </c>
      <c r="S177" s="8" t="s">
        <v>86</v>
      </c>
      <c r="T177" s="11">
        <v>0.13</v>
      </c>
      <c r="U177" s="12">
        <v>33900</v>
      </c>
      <c r="V177" s="12">
        <v>197800</v>
      </c>
      <c r="W177" s="13">
        <v>231700</v>
      </c>
      <c r="X177" s="9">
        <f>W177-Q177</f>
        <v>231700</v>
      </c>
      <c r="Y177" s="14">
        <f>X177*0.0169</f>
        <v>3915.7299999999996</v>
      </c>
      <c r="Z177" s="15"/>
      <c r="AA177" s="16"/>
      <c r="AB177" s="17"/>
    </row>
    <row r="178" spans="1:28" x14ac:dyDescent="0.25">
      <c r="A178" t="s">
        <v>774</v>
      </c>
      <c r="C178" t="s">
        <v>56</v>
      </c>
      <c r="D178" t="s">
        <v>775</v>
      </c>
      <c r="F178" t="s">
        <v>776</v>
      </c>
      <c r="H178" t="s">
        <v>32</v>
      </c>
      <c r="I178" t="s">
        <v>33</v>
      </c>
      <c r="J178" s="8" t="s">
        <v>34</v>
      </c>
      <c r="L178" s="9">
        <v>0</v>
      </c>
      <c r="N178" s="9">
        <v>0</v>
      </c>
      <c r="P178" s="9">
        <v>0</v>
      </c>
      <c r="Q178" s="10">
        <f>L178+N178+P178</f>
        <v>0</v>
      </c>
      <c r="R178" s="8" t="s">
        <v>53</v>
      </c>
      <c r="S178" s="8" t="s">
        <v>54</v>
      </c>
      <c r="T178" s="11">
        <v>6.8</v>
      </c>
      <c r="U178" s="12">
        <v>103600</v>
      </c>
      <c r="V178" s="12">
        <v>0</v>
      </c>
      <c r="W178" s="13">
        <v>103600</v>
      </c>
      <c r="X178" s="9">
        <f>W178-Q178</f>
        <v>103600</v>
      </c>
      <c r="Y178" s="14">
        <f>X178*0.0169</f>
        <v>1750.84</v>
      </c>
      <c r="Z178" s="15"/>
      <c r="AA178" s="16"/>
      <c r="AB178" s="17"/>
    </row>
    <row r="179" spans="1:28" x14ac:dyDescent="0.25">
      <c r="A179" t="s">
        <v>777</v>
      </c>
      <c r="B179">
        <v>1561</v>
      </c>
      <c r="C179" t="s">
        <v>56</v>
      </c>
      <c r="D179" t="s">
        <v>778</v>
      </c>
      <c r="E179" t="s">
        <v>779</v>
      </c>
      <c r="F179" t="s">
        <v>776</v>
      </c>
      <c r="H179" t="s">
        <v>32</v>
      </c>
      <c r="I179" t="s">
        <v>33</v>
      </c>
      <c r="J179" s="8" t="s">
        <v>34</v>
      </c>
      <c r="K179" t="s">
        <v>194</v>
      </c>
      <c r="L179" s="9">
        <v>0</v>
      </c>
      <c r="M179" t="s">
        <v>183</v>
      </c>
      <c r="N179" s="9">
        <v>25000</v>
      </c>
      <c r="P179" s="9">
        <v>0</v>
      </c>
      <c r="Q179" s="10">
        <f>L179+N179+P179</f>
        <v>25000</v>
      </c>
      <c r="R179" s="8" t="s">
        <v>90</v>
      </c>
      <c r="S179" s="8" t="s">
        <v>91</v>
      </c>
      <c r="T179" s="11">
        <v>0.42000000000000004</v>
      </c>
      <c r="U179" s="12">
        <v>284808</v>
      </c>
      <c r="V179" s="12">
        <v>419000</v>
      </c>
      <c r="W179" s="13">
        <v>703808</v>
      </c>
      <c r="X179" s="9">
        <f>W179-Q179</f>
        <v>678808</v>
      </c>
      <c r="Y179" s="14">
        <f>X179*0.0169</f>
        <v>11471.855199999998</v>
      </c>
      <c r="Z179" s="15"/>
      <c r="AA179" s="20">
        <v>9065.76</v>
      </c>
      <c r="AB179" s="19">
        <f>Y179-AA179</f>
        <v>2406.0951999999979</v>
      </c>
    </row>
    <row r="180" spans="1:28" x14ac:dyDescent="0.25">
      <c r="A180" t="s">
        <v>780</v>
      </c>
      <c r="B180">
        <v>1</v>
      </c>
      <c r="C180" t="s">
        <v>781</v>
      </c>
      <c r="D180" t="s">
        <v>782</v>
      </c>
      <c r="F180" t="s">
        <v>783</v>
      </c>
      <c r="H180" t="s">
        <v>32</v>
      </c>
      <c r="I180" t="s">
        <v>33</v>
      </c>
      <c r="J180" s="8" t="s">
        <v>34</v>
      </c>
      <c r="K180" t="s">
        <v>183</v>
      </c>
      <c r="L180" s="9">
        <v>25000</v>
      </c>
      <c r="N180" s="9">
        <v>0</v>
      </c>
      <c r="P180" s="9">
        <v>0</v>
      </c>
      <c r="Q180" s="10">
        <f>L180+N180+P180</f>
        <v>25000</v>
      </c>
      <c r="R180" s="8" t="s">
        <v>62</v>
      </c>
      <c r="S180" s="8" t="s">
        <v>63</v>
      </c>
      <c r="T180" s="11">
        <v>0.18</v>
      </c>
      <c r="U180" s="12">
        <v>36100</v>
      </c>
      <c r="V180" s="12">
        <v>249100</v>
      </c>
      <c r="W180" s="13">
        <v>285200</v>
      </c>
      <c r="X180" s="9">
        <f>W180-Q180</f>
        <v>260200</v>
      </c>
      <c r="Y180" s="14">
        <f>X180*0.0169</f>
        <v>4397.3799999999992</v>
      </c>
      <c r="Z180" s="15"/>
      <c r="AA180" s="16"/>
      <c r="AB180" s="17"/>
    </row>
    <row r="181" spans="1:28" x14ac:dyDescent="0.25">
      <c r="A181" t="s">
        <v>784</v>
      </c>
      <c r="B181">
        <v>45</v>
      </c>
      <c r="C181" t="s">
        <v>38</v>
      </c>
      <c r="D181" t="s">
        <v>785</v>
      </c>
      <c r="F181" t="s">
        <v>786</v>
      </c>
      <c r="H181" t="s">
        <v>167</v>
      </c>
      <c r="I181" t="s">
        <v>33</v>
      </c>
      <c r="J181" s="8" t="s">
        <v>553</v>
      </c>
      <c r="L181" s="9">
        <v>0</v>
      </c>
      <c r="N181" s="9">
        <v>0</v>
      </c>
      <c r="P181" s="9">
        <v>0</v>
      </c>
      <c r="Q181" s="10">
        <f>L181+N181+P181</f>
        <v>0</v>
      </c>
      <c r="R181" s="8" t="s">
        <v>44</v>
      </c>
      <c r="S181" s="8" t="s">
        <v>45</v>
      </c>
      <c r="T181" s="11">
        <v>0.12</v>
      </c>
      <c r="U181" s="12">
        <v>157500</v>
      </c>
      <c r="V181" s="12">
        <v>618600</v>
      </c>
      <c r="W181" s="13">
        <v>776100</v>
      </c>
      <c r="X181" s="9">
        <f>W181-Q181</f>
        <v>776100</v>
      </c>
      <c r="Y181" s="14">
        <f>X181*0.0169</f>
        <v>13116.089999999998</v>
      </c>
      <c r="Z181" s="15"/>
      <c r="AA181" s="16"/>
      <c r="AB181" s="17"/>
    </row>
    <row r="182" spans="1:28" x14ac:dyDescent="0.25">
      <c r="A182" t="s">
        <v>787</v>
      </c>
      <c r="C182" t="s">
        <v>788</v>
      </c>
      <c r="D182" t="s">
        <v>789</v>
      </c>
      <c r="E182" t="s">
        <v>790</v>
      </c>
      <c r="F182" t="s">
        <v>791</v>
      </c>
      <c r="H182" t="s">
        <v>792</v>
      </c>
      <c r="I182" t="s">
        <v>33</v>
      </c>
      <c r="J182" s="8" t="s">
        <v>793</v>
      </c>
      <c r="L182" s="9">
        <v>0</v>
      </c>
      <c r="N182" s="9">
        <v>0</v>
      </c>
      <c r="P182" s="9">
        <v>0</v>
      </c>
      <c r="Q182" s="10">
        <f>L182+N182+P182</f>
        <v>0</v>
      </c>
      <c r="R182" s="8" t="s">
        <v>53</v>
      </c>
      <c r="S182" s="8" t="s">
        <v>54</v>
      </c>
      <c r="T182" s="11">
        <v>10.4</v>
      </c>
      <c r="U182" s="12">
        <v>110000</v>
      </c>
      <c r="V182" s="12">
        <v>0</v>
      </c>
      <c r="W182" s="13">
        <v>110000</v>
      </c>
      <c r="X182" s="9">
        <f>W182-Q182</f>
        <v>110000</v>
      </c>
      <c r="Y182" s="14">
        <f>X182*0.0169</f>
        <v>1858.9999999999998</v>
      </c>
      <c r="Z182" s="15"/>
      <c r="AA182" s="16"/>
      <c r="AB182" s="17"/>
    </row>
    <row r="183" spans="1:28" x14ac:dyDescent="0.25">
      <c r="A183" t="s">
        <v>794</v>
      </c>
      <c r="C183" t="s">
        <v>788</v>
      </c>
      <c r="D183" t="s">
        <v>789</v>
      </c>
      <c r="E183" t="s">
        <v>790</v>
      </c>
      <c r="F183" t="s">
        <v>791</v>
      </c>
      <c r="H183" t="s">
        <v>792</v>
      </c>
      <c r="I183" t="s">
        <v>33</v>
      </c>
      <c r="J183" s="8" t="s">
        <v>793</v>
      </c>
      <c r="L183" s="9">
        <v>0</v>
      </c>
      <c r="N183" s="9">
        <v>0</v>
      </c>
      <c r="P183" s="9">
        <v>0</v>
      </c>
      <c r="Q183" s="10">
        <f>L183+N183+P183</f>
        <v>0</v>
      </c>
      <c r="R183" s="8" t="s">
        <v>53</v>
      </c>
      <c r="S183" s="8" t="s">
        <v>54</v>
      </c>
      <c r="T183" s="11">
        <v>8.3800000000000008</v>
      </c>
      <c r="U183" s="12">
        <v>100000</v>
      </c>
      <c r="V183" s="12">
        <v>0</v>
      </c>
      <c r="W183" s="13">
        <v>100000</v>
      </c>
      <c r="X183" s="9">
        <f>W183-Q183</f>
        <v>100000</v>
      </c>
      <c r="Y183" s="14">
        <f>X183*0.0169</f>
        <v>1689.9999999999998</v>
      </c>
      <c r="Z183" s="15"/>
      <c r="AA183" s="16"/>
      <c r="AB183" s="17"/>
    </row>
    <row r="184" spans="1:28" x14ac:dyDescent="0.25">
      <c r="A184" t="s">
        <v>795</v>
      </c>
      <c r="B184">
        <v>14</v>
      </c>
      <c r="C184" t="s">
        <v>796</v>
      </c>
      <c r="D184" t="s">
        <v>797</v>
      </c>
      <c r="E184" t="s">
        <v>798</v>
      </c>
      <c r="F184" t="s">
        <v>799</v>
      </c>
      <c r="H184" t="s">
        <v>32</v>
      </c>
      <c r="I184" t="s">
        <v>33</v>
      </c>
      <c r="J184" s="8" t="s">
        <v>34</v>
      </c>
      <c r="K184" t="s">
        <v>800</v>
      </c>
      <c r="L184" s="9">
        <v>6000</v>
      </c>
      <c r="M184" t="s">
        <v>183</v>
      </c>
      <c r="N184" s="9">
        <v>25000</v>
      </c>
      <c r="P184" s="9">
        <v>0</v>
      </c>
      <c r="Q184" s="10">
        <f>L184+N184+P184</f>
        <v>31000</v>
      </c>
      <c r="R184" s="8" t="s">
        <v>70</v>
      </c>
      <c r="S184" s="8" t="s">
        <v>71</v>
      </c>
      <c r="T184" s="11">
        <v>1.5</v>
      </c>
      <c r="U184" s="12">
        <v>214464</v>
      </c>
      <c r="V184" s="12">
        <v>470800</v>
      </c>
      <c r="W184" s="13">
        <v>685264</v>
      </c>
      <c r="X184" s="9">
        <f>W184-Q184</f>
        <v>654264</v>
      </c>
      <c r="Y184" s="14">
        <f>X184*0.0169</f>
        <v>11057.061599999999</v>
      </c>
      <c r="Z184" s="15"/>
      <c r="AA184" s="16"/>
      <c r="AB184" s="17"/>
    </row>
    <row r="185" spans="1:28" x14ac:dyDescent="0.25">
      <c r="A185" t="s">
        <v>801</v>
      </c>
      <c r="B185">
        <v>482</v>
      </c>
      <c r="C185" t="s">
        <v>47</v>
      </c>
      <c r="D185" t="s">
        <v>802</v>
      </c>
      <c r="F185" t="s">
        <v>803</v>
      </c>
      <c r="H185" t="s">
        <v>32</v>
      </c>
      <c r="I185" t="s">
        <v>33</v>
      </c>
      <c r="J185" s="8" t="s">
        <v>34</v>
      </c>
      <c r="K185" t="s">
        <v>183</v>
      </c>
      <c r="L185" s="9">
        <v>25000</v>
      </c>
      <c r="N185" s="9">
        <v>0</v>
      </c>
      <c r="P185" s="9">
        <v>0</v>
      </c>
      <c r="Q185" s="10">
        <f>L185+N185+P185</f>
        <v>25000</v>
      </c>
      <c r="R185" s="8" t="s">
        <v>62</v>
      </c>
      <c r="S185" s="8" t="s">
        <v>63</v>
      </c>
      <c r="T185" s="11">
        <v>0.06</v>
      </c>
      <c r="U185" s="12">
        <v>26500</v>
      </c>
      <c r="V185" s="12">
        <v>170500</v>
      </c>
      <c r="W185" s="13">
        <v>197000</v>
      </c>
      <c r="X185" s="9">
        <f>W185-Q185</f>
        <v>172000</v>
      </c>
      <c r="Y185" s="14">
        <f>X185*0.0169</f>
        <v>2906.7999999999997</v>
      </c>
      <c r="Z185" s="15"/>
      <c r="AA185" s="16"/>
      <c r="AB185" s="17"/>
    </row>
    <row r="186" spans="1:28" x14ac:dyDescent="0.25">
      <c r="A186" t="s">
        <v>804</v>
      </c>
      <c r="B186">
        <v>84</v>
      </c>
      <c r="C186" t="s">
        <v>805</v>
      </c>
      <c r="D186" t="s">
        <v>806</v>
      </c>
      <c r="F186" t="s">
        <v>807</v>
      </c>
      <c r="H186" t="s">
        <v>32</v>
      </c>
      <c r="I186" t="s">
        <v>33</v>
      </c>
      <c r="J186" s="8" t="s">
        <v>34</v>
      </c>
      <c r="L186" s="9">
        <v>0</v>
      </c>
      <c r="N186" s="9">
        <v>0</v>
      </c>
      <c r="P186" s="9">
        <v>0</v>
      </c>
      <c r="Q186" s="10">
        <f>L186+N186+P186</f>
        <v>0</v>
      </c>
      <c r="R186" s="8" t="s">
        <v>719</v>
      </c>
      <c r="S186" s="8" t="s">
        <v>720</v>
      </c>
      <c r="T186" s="11">
        <v>0.18</v>
      </c>
      <c r="U186" s="12">
        <v>57400</v>
      </c>
      <c r="V186" s="12">
        <v>200</v>
      </c>
      <c r="W186" s="13">
        <v>57600</v>
      </c>
      <c r="X186" s="9">
        <f>W186-Q186</f>
        <v>57600</v>
      </c>
      <c r="Y186" s="14">
        <f>X186*0.0169</f>
        <v>973.43999999999994</v>
      </c>
      <c r="Z186" s="15"/>
      <c r="AA186" s="16"/>
      <c r="AB186" s="17"/>
    </row>
    <row r="187" spans="1:28" x14ac:dyDescent="0.25">
      <c r="A187" t="s">
        <v>808</v>
      </c>
      <c r="B187">
        <v>1023</v>
      </c>
      <c r="C187" t="s">
        <v>47</v>
      </c>
      <c r="D187" t="s">
        <v>806</v>
      </c>
      <c r="F187" t="s">
        <v>807</v>
      </c>
      <c r="H187" t="s">
        <v>32</v>
      </c>
      <c r="I187" t="s">
        <v>33</v>
      </c>
      <c r="J187" s="8" t="s">
        <v>34</v>
      </c>
      <c r="L187" s="9">
        <v>0</v>
      </c>
      <c r="N187" s="9">
        <v>0</v>
      </c>
      <c r="P187" s="9">
        <v>0</v>
      </c>
      <c r="Q187" s="10">
        <f>L187+N187+P187</f>
        <v>0</v>
      </c>
      <c r="R187" s="8" t="s">
        <v>62</v>
      </c>
      <c r="S187" s="8" t="s">
        <v>63</v>
      </c>
      <c r="T187" s="11">
        <v>0.21000000000000002</v>
      </c>
      <c r="U187" s="12">
        <v>60200</v>
      </c>
      <c r="V187" s="12">
        <v>248600</v>
      </c>
      <c r="W187" s="13">
        <v>308800</v>
      </c>
      <c r="X187" s="9">
        <f>W187-Q187</f>
        <v>308800</v>
      </c>
      <c r="Y187" s="14">
        <f>X187*0.0169</f>
        <v>5218.7199999999993</v>
      </c>
      <c r="Z187" s="15"/>
      <c r="AA187" s="16"/>
      <c r="AB187" s="17"/>
    </row>
    <row r="188" spans="1:28" x14ac:dyDescent="0.25">
      <c r="A188" t="s">
        <v>809</v>
      </c>
      <c r="B188">
        <v>8</v>
      </c>
      <c r="C188" t="s">
        <v>810</v>
      </c>
      <c r="D188" t="s">
        <v>811</v>
      </c>
      <c r="F188" t="s">
        <v>812</v>
      </c>
      <c r="H188" t="s">
        <v>32</v>
      </c>
      <c r="I188" t="s">
        <v>33</v>
      </c>
      <c r="J188" s="8" t="s">
        <v>34</v>
      </c>
      <c r="K188" t="s">
        <v>194</v>
      </c>
      <c r="L188" s="9">
        <v>0</v>
      </c>
      <c r="M188" t="s">
        <v>183</v>
      </c>
      <c r="N188" s="9">
        <v>25000</v>
      </c>
      <c r="P188" s="9">
        <v>0</v>
      </c>
      <c r="Q188" s="10">
        <f>L188+N188+P188</f>
        <v>25000</v>
      </c>
      <c r="R188" s="8" t="s">
        <v>62</v>
      </c>
      <c r="S188" s="8" t="s">
        <v>63</v>
      </c>
      <c r="T188" s="11">
        <v>0.73799999999999999</v>
      </c>
      <c r="U188" s="12">
        <v>190000</v>
      </c>
      <c r="V188" s="12">
        <v>390000</v>
      </c>
      <c r="W188" s="13">
        <v>580000</v>
      </c>
      <c r="X188" s="9">
        <f>W188-Q188</f>
        <v>555000</v>
      </c>
      <c r="Y188" s="14">
        <f>X188*0.0169</f>
        <v>9379.4999999999982</v>
      </c>
      <c r="Z188" s="15"/>
      <c r="AA188" s="20">
        <v>8659.7999999999993</v>
      </c>
      <c r="AB188" s="19">
        <f>Y188-AA188</f>
        <v>719.69999999999891</v>
      </c>
    </row>
    <row r="189" spans="1:28" x14ac:dyDescent="0.25">
      <c r="A189" t="s">
        <v>813</v>
      </c>
      <c r="B189">
        <v>92</v>
      </c>
      <c r="C189" t="s">
        <v>185</v>
      </c>
      <c r="D189" t="s">
        <v>814</v>
      </c>
      <c r="F189" t="s">
        <v>815</v>
      </c>
      <c r="H189" t="s">
        <v>32</v>
      </c>
      <c r="I189" t="s">
        <v>33</v>
      </c>
      <c r="J189" s="8" t="s">
        <v>34</v>
      </c>
      <c r="L189" s="9">
        <v>0</v>
      </c>
      <c r="N189" s="9">
        <v>0</v>
      </c>
      <c r="P189" s="9">
        <v>0</v>
      </c>
      <c r="Q189" s="10">
        <f>L189+N189+P189</f>
        <v>0</v>
      </c>
      <c r="R189" s="8" t="s">
        <v>62</v>
      </c>
      <c r="S189" s="8" t="s">
        <v>63</v>
      </c>
      <c r="T189" s="11">
        <v>0.08</v>
      </c>
      <c r="U189" s="12">
        <v>29300</v>
      </c>
      <c r="V189" s="12">
        <v>245600</v>
      </c>
      <c r="W189" s="13">
        <v>274900</v>
      </c>
      <c r="X189" s="9">
        <f>W189-Q189</f>
        <v>274900</v>
      </c>
      <c r="Y189" s="14">
        <f>X189*0.0169</f>
        <v>4645.8099999999995</v>
      </c>
      <c r="Z189" s="15"/>
      <c r="AA189" s="16"/>
      <c r="AB189" s="17"/>
    </row>
    <row r="190" spans="1:28" x14ac:dyDescent="0.25">
      <c r="A190" t="s">
        <v>816</v>
      </c>
      <c r="B190">
        <v>1404</v>
      </c>
      <c r="C190" t="s">
        <v>56</v>
      </c>
      <c r="D190" t="s">
        <v>817</v>
      </c>
      <c r="F190" t="s">
        <v>818</v>
      </c>
      <c r="H190" t="s">
        <v>32</v>
      </c>
      <c r="I190" t="s">
        <v>33</v>
      </c>
      <c r="J190" s="8" t="s">
        <v>819</v>
      </c>
      <c r="K190" t="s">
        <v>183</v>
      </c>
      <c r="L190" s="9">
        <v>25000</v>
      </c>
      <c r="N190" s="9">
        <v>0</v>
      </c>
      <c r="P190" s="9">
        <v>0</v>
      </c>
      <c r="Q190" s="10">
        <f>L190+N190+P190</f>
        <v>25000</v>
      </c>
      <c r="R190" s="8" t="s">
        <v>62</v>
      </c>
      <c r="S190" s="8" t="s">
        <v>63</v>
      </c>
      <c r="T190" s="11">
        <v>0.09</v>
      </c>
      <c r="U190" s="12">
        <v>85200</v>
      </c>
      <c r="V190" s="12">
        <v>162500</v>
      </c>
      <c r="W190" s="13">
        <v>247700</v>
      </c>
      <c r="X190" s="9">
        <f>W190-Q190</f>
        <v>222700</v>
      </c>
      <c r="Y190" s="14">
        <f>X190*0.0169</f>
        <v>3763.6299999999997</v>
      </c>
      <c r="Z190" s="15"/>
      <c r="AA190" s="16"/>
      <c r="AB190" s="17"/>
    </row>
    <row r="191" spans="1:28" x14ac:dyDescent="0.25">
      <c r="A191" t="s">
        <v>820</v>
      </c>
      <c r="B191">
        <v>30</v>
      </c>
      <c r="C191" t="s">
        <v>207</v>
      </c>
      <c r="D191" t="s">
        <v>821</v>
      </c>
      <c r="F191" t="s">
        <v>822</v>
      </c>
      <c r="H191" t="s">
        <v>823</v>
      </c>
      <c r="I191" t="s">
        <v>77</v>
      </c>
      <c r="J191" s="8" t="s">
        <v>824</v>
      </c>
      <c r="L191" s="9">
        <v>0</v>
      </c>
      <c r="N191" s="9">
        <v>0</v>
      </c>
      <c r="P191" s="9">
        <v>0</v>
      </c>
      <c r="Q191" s="10">
        <f>L191+N191+P191</f>
        <v>0</v>
      </c>
      <c r="R191" s="8" t="s">
        <v>62</v>
      </c>
      <c r="S191" s="8" t="s">
        <v>63</v>
      </c>
      <c r="T191" s="11">
        <v>0.09</v>
      </c>
      <c r="U191" s="12">
        <v>30700</v>
      </c>
      <c r="V191" s="12">
        <v>122600</v>
      </c>
      <c r="W191" s="13">
        <v>153300</v>
      </c>
      <c r="X191" s="9">
        <f>W191-Q191</f>
        <v>153300</v>
      </c>
      <c r="Y191" s="14">
        <f>X191*0.0169</f>
        <v>2590.7699999999995</v>
      </c>
      <c r="Z191" s="15"/>
      <c r="AA191" s="16"/>
      <c r="AB191" s="17"/>
    </row>
    <row r="192" spans="1:28" x14ac:dyDescent="0.25">
      <c r="A192" t="s">
        <v>825</v>
      </c>
      <c r="B192">
        <v>172</v>
      </c>
      <c r="C192" t="s">
        <v>170</v>
      </c>
      <c r="D192" t="s">
        <v>826</v>
      </c>
      <c r="F192" t="s">
        <v>827</v>
      </c>
      <c r="H192" t="s">
        <v>32</v>
      </c>
      <c r="I192" t="s">
        <v>33</v>
      </c>
      <c r="J192" s="8" t="s">
        <v>34</v>
      </c>
      <c r="K192" t="s">
        <v>183</v>
      </c>
      <c r="L192" s="9">
        <v>25000</v>
      </c>
      <c r="N192" s="9">
        <v>0</v>
      </c>
      <c r="P192" s="9">
        <v>0</v>
      </c>
      <c r="Q192" s="10">
        <f>L192+N192+P192</f>
        <v>25000</v>
      </c>
      <c r="R192" s="8" t="s">
        <v>62</v>
      </c>
      <c r="S192" s="8" t="s">
        <v>63</v>
      </c>
      <c r="T192" s="11">
        <v>4.7E-2</v>
      </c>
      <c r="U192" s="12">
        <v>30700</v>
      </c>
      <c r="V192" s="12">
        <v>101300</v>
      </c>
      <c r="W192" s="13">
        <v>132000</v>
      </c>
      <c r="X192" s="9">
        <f>W192-Q192</f>
        <v>107000</v>
      </c>
      <c r="Y192" s="14">
        <f>X192*0.0169</f>
        <v>1808.2999999999997</v>
      </c>
      <c r="Z192" s="15"/>
      <c r="AA192" s="16"/>
      <c r="AB192" s="17"/>
    </row>
    <row r="193" spans="1:28" x14ac:dyDescent="0.25">
      <c r="A193" t="s">
        <v>828</v>
      </c>
      <c r="B193">
        <v>15</v>
      </c>
      <c r="C193" t="s">
        <v>417</v>
      </c>
      <c r="D193" t="s">
        <v>829</v>
      </c>
      <c r="E193" t="s">
        <v>830</v>
      </c>
      <c r="F193" t="s">
        <v>831</v>
      </c>
      <c r="H193" t="s">
        <v>32</v>
      </c>
      <c r="I193" t="s">
        <v>33</v>
      </c>
      <c r="J193" s="8" t="s">
        <v>34</v>
      </c>
      <c r="K193" t="s">
        <v>183</v>
      </c>
      <c r="L193" s="9">
        <v>25000</v>
      </c>
      <c r="N193" s="9">
        <v>0</v>
      </c>
      <c r="P193" s="9">
        <v>0</v>
      </c>
      <c r="Q193" s="10">
        <f>L193+N193+P193</f>
        <v>25000</v>
      </c>
      <c r="R193" s="8" t="s">
        <v>79</v>
      </c>
      <c r="S193" s="8" t="s">
        <v>80</v>
      </c>
      <c r="T193" s="11">
        <v>0</v>
      </c>
      <c r="U193" s="12">
        <v>27000</v>
      </c>
      <c r="V193" s="12">
        <v>114700</v>
      </c>
      <c r="W193" s="13">
        <v>141700</v>
      </c>
      <c r="X193" s="9">
        <f>W193-Q193</f>
        <v>116700</v>
      </c>
      <c r="Y193" s="14">
        <f>X193*0.0169</f>
        <v>1972.2299999999998</v>
      </c>
      <c r="Z193" s="15"/>
      <c r="AA193" s="16"/>
      <c r="AB193" s="17"/>
    </row>
    <row r="194" spans="1:28" x14ac:dyDescent="0.25">
      <c r="A194" t="s">
        <v>832</v>
      </c>
      <c r="B194">
        <v>255</v>
      </c>
      <c r="C194" t="s">
        <v>788</v>
      </c>
      <c r="D194" t="s">
        <v>833</v>
      </c>
      <c r="F194" t="s">
        <v>834</v>
      </c>
      <c r="H194" t="s">
        <v>32</v>
      </c>
      <c r="I194" t="s">
        <v>33</v>
      </c>
      <c r="J194" s="8" t="s">
        <v>34</v>
      </c>
      <c r="K194" t="s">
        <v>183</v>
      </c>
      <c r="L194" s="9">
        <v>25000</v>
      </c>
      <c r="N194" s="9">
        <v>0</v>
      </c>
      <c r="P194" s="9">
        <v>0</v>
      </c>
      <c r="Q194" s="10">
        <f>L194+N194+P194</f>
        <v>25000</v>
      </c>
      <c r="R194" s="8" t="s">
        <v>173</v>
      </c>
      <c r="S194" s="8" t="s">
        <v>174</v>
      </c>
      <c r="T194" s="11">
        <v>1.6</v>
      </c>
      <c r="U194" s="12">
        <v>62000</v>
      </c>
      <c r="V194" s="12">
        <v>89300</v>
      </c>
      <c r="W194" s="13">
        <v>151300</v>
      </c>
      <c r="X194" s="9">
        <f>W194-Q194</f>
        <v>126300</v>
      </c>
      <c r="Y194" s="14">
        <f>X194*0.0169</f>
        <v>2134.4699999999998</v>
      </c>
      <c r="Z194" s="15"/>
      <c r="AA194" s="16"/>
      <c r="AB194" s="17"/>
    </row>
    <row r="195" spans="1:28" x14ac:dyDescent="0.25">
      <c r="A195" t="s">
        <v>835</v>
      </c>
      <c r="B195">
        <v>410</v>
      </c>
      <c r="C195" t="s">
        <v>836</v>
      </c>
      <c r="D195" t="s">
        <v>837</v>
      </c>
      <c r="F195" t="s">
        <v>838</v>
      </c>
      <c r="H195" t="s">
        <v>32</v>
      </c>
      <c r="I195" t="s">
        <v>33</v>
      </c>
      <c r="J195" s="8" t="s">
        <v>34</v>
      </c>
      <c r="K195" t="s">
        <v>194</v>
      </c>
      <c r="L195" s="9">
        <v>0</v>
      </c>
      <c r="M195" t="s">
        <v>183</v>
      </c>
      <c r="N195" s="9">
        <v>25000</v>
      </c>
      <c r="P195" s="9">
        <v>0</v>
      </c>
      <c r="Q195" s="10">
        <f>L195+N195+P195</f>
        <v>25000</v>
      </c>
      <c r="R195" s="8" t="s">
        <v>62</v>
      </c>
      <c r="S195" s="8" t="s">
        <v>63</v>
      </c>
      <c r="T195" s="11">
        <v>4.3</v>
      </c>
      <c r="U195" s="12">
        <v>77100</v>
      </c>
      <c r="V195" s="12">
        <v>205900</v>
      </c>
      <c r="W195" s="13">
        <v>283000</v>
      </c>
      <c r="X195" s="9">
        <f>W195-Q195</f>
        <v>258000</v>
      </c>
      <c r="Y195" s="14">
        <f>X195*0.0169</f>
        <v>4360.2</v>
      </c>
      <c r="Z195" s="15"/>
      <c r="AA195" s="20">
        <v>4094.28</v>
      </c>
      <c r="AB195" s="19">
        <f>Y195-AA195</f>
        <v>265.91999999999962</v>
      </c>
    </row>
    <row r="196" spans="1:28" x14ac:dyDescent="0.25">
      <c r="A196" t="s">
        <v>839</v>
      </c>
      <c r="B196">
        <v>1483</v>
      </c>
      <c r="C196" t="s">
        <v>56</v>
      </c>
      <c r="D196" t="s">
        <v>840</v>
      </c>
      <c r="E196" t="s">
        <v>841</v>
      </c>
      <c r="F196" t="s">
        <v>842</v>
      </c>
      <c r="H196" t="s">
        <v>32</v>
      </c>
      <c r="I196" t="s">
        <v>33</v>
      </c>
      <c r="J196" s="8" t="s">
        <v>34</v>
      </c>
      <c r="K196" t="s">
        <v>183</v>
      </c>
      <c r="L196" s="9">
        <v>25000</v>
      </c>
      <c r="N196" s="9">
        <v>0</v>
      </c>
      <c r="P196" s="9">
        <v>0</v>
      </c>
      <c r="Q196" s="10">
        <f>L196+N196+P196</f>
        <v>25000</v>
      </c>
      <c r="R196" s="8" t="s">
        <v>90</v>
      </c>
      <c r="S196" s="8" t="s">
        <v>91</v>
      </c>
      <c r="T196" s="11">
        <v>0.21000000000000002</v>
      </c>
      <c r="U196" s="12">
        <v>204282</v>
      </c>
      <c r="V196" s="12">
        <v>252900</v>
      </c>
      <c r="W196" s="13">
        <v>457182</v>
      </c>
      <c r="X196" s="9">
        <f>W196-Q196</f>
        <v>432182</v>
      </c>
      <c r="Y196" s="14">
        <f>X196*0.0169</f>
        <v>7303.8757999999989</v>
      </c>
      <c r="Z196" s="15"/>
      <c r="AA196" s="16"/>
      <c r="AB196" s="17"/>
    </row>
    <row r="197" spans="1:28" x14ac:dyDescent="0.25">
      <c r="A197" t="s">
        <v>843</v>
      </c>
      <c r="B197">
        <v>26</v>
      </c>
      <c r="C197" t="s">
        <v>844</v>
      </c>
      <c r="D197" t="s">
        <v>845</v>
      </c>
      <c r="F197" t="s">
        <v>846</v>
      </c>
      <c r="H197" t="s">
        <v>32</v>
      </c>
      <c r="I197" t="s">
        <v>33</v>
      </c>
      <c r="J197" s="8" t="s">
        <v>34</v>
      </c>
      <c r="K197" t="s">
        <v>194</v>
      </c>
      <c r="L197" s="9">
        <v>0</v>
      </c>
      <c r="M197" t="s">
        <v>183</v>
      </c>
      <c r="N197" s="9">
        <v>25000</v>
      </c>
      <c r="P197" s="9">
        <v>0</v>
      </c>
      <c r="Q197" s="10">
        <f>L197+N197+P197</f>
        <v>25000</v>
      </c>
      <c r="R197" s="8" t="s">
        <v>90</v>
      </c>
      <c r="S197" s="8" t="s">
        <v>91</v>
      </c>
      <c r="T197" s="11">
        <v>22.23</v>
      </c>
      <c r="U197" s="12">
        <v>432230</v>
      </c>
      <c r="V197" s="12">
        <v>378600</v>
      </c>
      <c r="W197" s="13">
        <v>810830</v>
      </c>
      <c r="X197" s="9">
        <f>W197-Q197</f>
        <v>785830</v>
      </c>
      <c r="Y197" s="14">
        <f>X197*0.0169</f>
        <v>13280.526999999998</v>
      </c>
      <c r="Z197" s="15"/>
      <c r="AA197" s="20">
        <v>12674.52</v>
      </c>
      <c r="AB197" s="19">
        <f>Y197-AA197</f>
        <v>606.00699999999779</v>
      </c>
    </row>
    <row r="198" spans="1:28" x14ac:dyDescent="0.25">
      <c r="A198" t="s">
        <v>847</v>
      </c>
      <c r="C198" t="s">
        <v>684</v>
      </c>
      <c r="D198" t="s">
        <v>848</v>
      </c>
      <c r="F198" t="s">
        <v>846</v>
      </c>
      <c r="H198" t="s">
        <v>32</v>
      </c>
      <c r="I198" t="s">
        <v>33</v>
      </c>
      <c r="J198" s="8" t="s">
        <v>34</v>
      </c>
      <c r="L198" s="9">
        <v>0</v>
      </c>
      <c r="N198" s="9">
        <v>0</v>
      </c>
      <c r="P198" s="9">
        <v>0</v>
      </c>
      <c r="Q198" s="10">
        <f>L198+N198+P198</f>
        <v>0</v>
      </c>
      <c r="R198" s="8" t="s">
        <v>719</v>
      </c>
      <c r="S198" s="8" t="s">
        <v>720</v>
      </c>
      <c r="T198" s="11">
        <v>0.62</v>
      </c>
      <c r="U198" s="12">
        <v>5400</v>
      </c>
      <c r="V198" s="12">
        <v>1900</v>
      </c>
      <c r="W198" s="13">
        <v>7300</v>
      </c>
      <c r="X198" s="9">
        <f>W198-Q198</f>
        <v>7300</v>
      </c>
      <c r="Y198" s="14">
        <f>X198*0.0169</f>
        <v>123.36999999999999</v>
      </c>
      <c r="Z198" s="15"/>
      <c r="AA198" s="16"/>
      <c r="AB198" s="17"/>
    </row>
    <row r="199" spans="1:28" x14ac:dyDescent="0.25">
      <c r="A199" t="s">
        <v>849</v>
      </c>
      <c r="B199">
        <v>70</v>
      </c>
      <c r="C199" t="s">
        <v>729</v>
      </c>
      <c r="D199" t="s">
        <v>850</v>
      </c>
      <c r="E199" t="s">
        <v>851</v>
      </c>
      <c r="F199" t="s">
        <v>852</v>
      </c>
      <c r="H199" t="s">
        <v>32</v>
      </c>
      <c r="I199" t="s">
        <v>33</v>
      </c>
      <c r="J199" s="8" t="s">
        <v>34</v>
      </c>
      <c r="K199" t="s">
        <v>194</v>
      </c>
      <c r="L199" s="9">
        <v>0</v>
      </c>
      <c r="M199" t="s">
        <v>336</v>
      </c>
      <c r="N199" s="9">
        <v>6000</v>
      </c>
      <c r="O199" t="s">
        <v>183</v>
      </c>
      <c r="P199" s="9">
        <v>25000</v>
      </c>
      <c r="Q199" s="10">
        <f>L199+N199+P199</f>
        <v>31000</v>
      </c>
      <c r="R199" s="8" t="s">
        <v>62</v>
      </c>
      <c r="S199" s="8" t="s">
        <v>63</v>
      </c>
      <c r="T199" s="11">
        <v>0.31</v>
      </c>
      <c r="U199" s="12">
        <v>64900</v>
      </c>
      <c r="V199" s="12">
        <v>325900</v>
      </c>
      <c r="W199" s="13">
        <v>390800</v>
      </c>
      <c r="X199" s="9">
        <f>W199-Q199</f>
        <v>359800</v>
      </c>
      <c r="Y199" s="14">
        <f>X199*0.0169</f>
        <v>6080.619999999999</v>
      </c>
      <c r="Z199" s="15"/>
      <c r="AA199" s="20">
        <v>5487.6</v>
      </c>
      <c r="AB199" s="19">
        <f>Y199-AA199</f>
        <v>593.01999999999862</v>
      </c>
    </row>
    <row r="200" spans="1:28" x14ac:dyDescent="0.25">
      <c r="A200" t="s">
        <v>853</v>
      </c>
      <c r="B200">
        <v>816</v>
      </c>
      <c r="C200" t="s">
        <v>47</v>
      </c>
      <c r="D200" t="s">
        <v>854</v>
      </c>
      <c r="E200" t="s">
        <v>855</v>
      </c>
      <c r="F200" t="s">
        <v>856</v>
      </c>
      <c r="H200" t="s">
        <v>857</v>
      </c>
      <c r="I200" t="s">
        <v>106</v>
      </c>
      <c r="J200" s="8" t="s">
        <v>858</v>
      </c>
      <c r="L200" s="9">
        <v>0</v>
      </c>
      <c r="N200" s="9">
        <v>0</v>
      </c>
      <c r="P200" s="9">
        <v>0</v>
      </c>
      <c r="Q200" s="10">
        <f>L200+N200+P200</f>
        <v>0</v>
      </c>
      <c r="R200" s="8" t="s">
        <v>62</v>
      </c>
      <c r="S200" s="8" t="s">
        <v>63</v>
      </c>
      <c r="T200" s="11">
        <v>0.09</v>
      </c>
      <c r="U200" s="12">
        <v>37500</v>
      </c>
      <c r="V200" s="12">
        <v>115300</v>
      </c>
      <c r="W200" s="13">
        <v>152800</v>
      </c>
      <c r="X200" s="9">
        <f>W200-Q200</f>
        <v>152800</v>
      </c>
      <c r="Y200" s="14">
        <f>X200*0.0169</f>
        <v>2582.3199999999997</v>
      </c>
      <c r="Z200" s="15"/>
      <c r="AA200" s="16"/>
      <c r="AB200" s="17"/>
    </row>
    <row r="201" spans="1:28" x14ac:dyDescent="0.25">
      <c r="A201" t="s">
        <v>859</v>
      </c>
      <c r="B201">
        <v>17</v>
      </c>
      <c r="C201" t="s">
        <v>667</v>
      </c>
      <c r="D201" t="s">
        <v>860</v>
      </c>
      <c r="F201" t="s">
        <v>861</v>
      </c>
      <c r="H201" t="s">
        <v>32</v>
      </c>
      <c r="I201" t="s">
        <v>33</v>
      </c>
      <c r="J201" s="8" t="s">
        <v>34</v>
      </c>
      <c r="K201" t="s">
        <v>194</v>
      </c>
      <c r="L201" s="9">
        <v>0</v>
      </c>
      <c r="M201" t="s">
        <v>183</v>
      </c>
      <c r="N201" s="9">
        <v>25000</v>
      </c>
      <c r="P201" s="9">
        <v>0</v>
      </c>
      <c r="Q201" s="10">
        <f>L201+N201+P201</f>
        <v>25000</v>
      </c>
      <c r="R201" s="8" t="s">
        <v>62</v>
      </c>
      <c r="S201" s="8" t="s">
        <v>63</v>
      </c>
      <c r="T201" s="11">
        <v>0.12</v>
      </c>
      <c r="U201" s="12">
        <v>36900</v>
      </c>
      <c r="V201" s="12">
        <v>91300</v>
      </c>
      <c r="W201" s="13">
        <v>128200</v>
      </c>
      <c r="X201" s="9">
        <f>W201-Q201</f>
        <v>103200</v>
      </c>
      <c r="Y201" s="14">
        <f>X201*0.0169</f>
        <v>1744.08</v>
      </c>
      <c r="Z201" s="15"/>
      <c r="AA201" s="20">
        <v>1607.52</v>
      </c>
      <c r="AB201" s="19">
        <f>Y201-AA201</f>
        <v>136.55999999999995</v>
      </c>
    </row>
    <row r="202" spans="1:28" x14ac:dyDescent="0.25">
      <c r="A202" t="s">
        <v>862</v>
      </c>
      <c r="B202">
        <v>6</v>
      </c>
      <c r="C202" t="s">
        <v>340</v>
      </c>
      <c r="D202" t="s">
        <v>863</v>
      </c>
      <c r="F202" t="s">
        <v>864</v>
      </c>
      <c r="H202" t="s">
        <v>32</v>
      </c>
      <c r="I202" t="s">
        <v>33</v>
      </c>
      <c r="J202" s="8" t="s">
        <v>34</v>
      </c>
      <c r="K202" t="s">
        <v>194</v>
      </c>
      <c r="L202" s="9">
        <v>0</v>
      </c>
      <c r="M202" t="s">
        <v>183</v>
      </c>
      <c r="N202" s="9">
        <v>25000</v>
      </c>
      <c r="P202" s="9">
        <v>0</v>
      </c>
      <c r="Q202" s="10">
        <f>L202+N202+P202</f>
        <v>25000</v>
      </c>
      <c r="R202" s="8" t="s">
        <v>62</v>
      </c>
      <c r="S202" s="8" t="s">
        <v>63</v>
      </c>
      <c r="T202" s="11">
        <v>0.15</v>
      </c>
      <c r="U202" s="12">
        <v>39000</v>
      </c>
      <c r="V202" s="12">
        <v>140300</v>
      </c>
      <c r="W202" s="13">
        <v>179300</v>
      </c>
      <c r="X202" s="9">
        <f>W202-Q202</f>
        <v>154300</v>
      </c>
      <c r="Y202" s="14">
        <f>X202*0.0169</f>
        <v>2607.6699999999996</v>
      </c>
      <c r="Z202" s="15"/>
      <c r="AA202" s="20">
        <v>2392.92</v>
      </c>
      <c r="AB202" s="19">
        <f>Y202-AA202</f>
        <v>214.74999999999955</v>
      </c>
    </row>
    <row r="203" spans="1:28" x14ac:dyDescent="0.25">
      <c r="A203" t="s">
        <v>865</v>
      </c>
      <c r="B203">
        <v>138</v>
      </c>
      <c r="C203" t="s">
        <v>866</v>
      </c>
      <c r="D203" t="s">
        <v>867</v>
      </c>
      <c r="F203" t="s">
        <v>868</v>
      </c>
      <c r="H203" t="s">
        <v>869</v>
      </c>
      <c r="I203" t="s">
        <v>106</v>
      </c>
      <c r="J203" s="8" t="s">
        <v>870</v>
      </c>
      <c r="L203" s="9">
        <v>0</v>
      </c>
      <c r="N203" s="9">
        <v>0</v>
      </c>
      <c r="P203" s="9">
        <v>0</v>
      </c>
      <c r="Q203" s="10">
        <f>L203+N203+P203</f>
        <v>0</v>
      </c>
      <c r="R203" s="8" t="s">
        <v>90</v>
      </c>
      <c r="S203" s="8" t="s">
        <v>91</v>
      </c>
      <c r="T203" s="11">
        <v>0.69000000000000006</v>
      </c>
      <c r="U203" s="12">
        <v>173594</v>
      </c>
      <c r="V203" s="12">
        <v>51000</v>
      </c>
      <c r="W203" s="13">
        <v>224594</v>
      </c>
      <c r="X203" s="9">
        <f>W203-Q203</f>
        <v>224594</v>
      </c>
      <c r="Y203" s="14">
        <f>X203*0.0169</f>
        <v>3795.6385999999998</v>
      </c>
      <c r="Z203" s="15"/>
      <c r="AA203" s="16"/>
      <c r="AB203" s="17"/>
    </row>
    <row r="204" spans="1:28" x14ac:dyDescent="0.25">
      <c r="A204" t="s">
        <v>871</v>
      </c>
      <c r="B204">
        <v>5</v>
      </c>
      <c r="C204" t="s">
        <v>872</v>
      </c>
      <c r="D204" t="s">
        <v>873</v>
      </c>
      <c r="F204" t="s">
        <v>874</v>
      </c>
      <c r="H204" t="s">
        <v>32</v>
      </c>
      <c r="I204" t="s">
        <v>33</v>
      </c>
      <c r="J204" s="8" t="s">
        <v>34</v>
      </c>
      <c r="K204" t="s">
        <v>194</v>
      </c>
      <c r="L204" s="9">
        <v>0</v>
      </c>
      <c r="M204" t="s">
        <v>183</v>
      </c>
      <c r="N204" s="9">
        <v>25000</v>
      </c>
      <c r="P204" s="9">
        <v>0</v>
      </c>
      <c r="Q204" s="10">
        <f>L204+N204+P204</f>
        <v>25000</v>
      </c>
      <c r="R204" s="8" t="s">
        <v>62</v>
      </c>
      <c r="S204" s="8" t="s">
        <v>63</v>
      </c>
      <c r="T204" s="11">
        <v>0.11000000000000001</v>
      </c>
      <c r="U204" s="12">
        <v>32600</v>
      </c>
      <c r="V204" s="12">
        <v>170600</v>
      </c>
      <c r="W204" s="13">
        <v>203200</v>
      </c>
      <c r="X204" s="9">
        <f>W204-Q204</f>
        <v>178200</v>
      </c>
      <c r="Y204" s="14">
        <f>X204*0.0169</f>
        <v>3011.58</v>
      </c>
      <c r="Z204" s="15"/>
      <c r="AA204" s="20">
        <v>2725.44</v>
      </c>
      <c r="AB204" s="19">
        <f>Y204-AA204</f>
        <v>286.13999999999987</v>
      </c>
    </row>
    <row r="205" spans="1:28" x14ac:dyDescent="0.25">
      <c r="A205" t="s">
        <v>875</v>
      </c>
      <c r="B205">
        <v>1317</v>
      </c>
      <c r="C205" t="s">
        <v>56</v>
      </c>
      <c r="D205" t="s">
        <v>876</v>
      </c>
      <c r="E205" t="s">
        <v>877</v>
      </c>
      <c r="F205" t="s">
        <v>878</v>
      </c>
      <c r="H205" t="s">
        <v>742</v>
      </c>
      <c r="I205" t="s">
        <v>879</v>
      </c>
      <c r="J205" s="8" t="s">
        <v>880</v>
      </c>
      <c r="L205" s="9">
        <v>0</v>
      </c>
      <c r="N205" s="9">
        <v>0</v>
      </c>
      <c r="P205" s="9">
        <v>0</v>
      </c>
      <c r="Q205" s="10">
        <f>L205+N205+P205</f>
        <v>0</v>
      </c>
      <c r="R205" s="8" t="s">
        <v>62</v>
      </c>
      <c r="S205" s="8" t="s">
        <v>63</v>
      </c>
      <c r="T205" s="11">
        <v>0.1</v>
      </c>
      <c r="U205" s="12">
        <v>62300</v>
      </c>
      <c r="V205" s="12">
        <v>245600</v>
      </c>
      <c r="W205" s="13">
        <v>307900</v>
      </c>
      <c r="X205" s="9">
        <f>W205-Q205</f>
        <v>307900</v>
      </c>
      <c r="Y205" s="14">
        <f>X205*0.0169</f>
        <v>5203.5099999999993</v>
      </c>
      <c r="Z205" s="15"/>
      <c r="AA205" s="16"/>
      <c r="AB205" s="17"/>
    </row>
    <row r="206" spans="1:28" x14ac:dyDescent="0.25">
      <c r="A206" t="s">
        <v>881</v>
      </c>
      <c r="B206">
        <v>39</v>
      </c>
      <c r="C206" t="s">
        <v>882</v>
      </c>
      <c r="D206" t="s">
        <v>883</v>
      </c>
      <c r="E206" t="s">
        <v>884</v>
      </c>
      <c r="F206" t="s">
        <v>885</v>
      </c>
      <c r="H206" t="s">
        <v>886</v>
      </c>
      <c r="I206" t="s">
        <v>77</v>
      </c>
      <c r="J206" s="8" t="s">
        <v>887</v>
      </c>
      <c r="L206" s="9">
        <v>0</v>
      </c>
      <c r="N206" s="9">
        <v>0</v>
      </c>
      <c r="P206" s="9">
        <v>0</v>
      </c>
      <c r="Q206" s="10">
        <f>L206+N206+P206</f>
        <v>0</v>
      </c>
      <c r="R206" s="8" t="s">
        <v>53</v>
      </c>
      <c r="S206" s="8" t="s">
        <v>54</v>
      </c>
      <c r="T206" s="11">
        <v>2.9</v>
      </c>
      <c r="U206" s="12">
        <v>209133</v>
      </c>
      <c r="V206" s="12">
        <v>0</v>
      </c>
      <c r="W206" s="13">
        <v>209133</v>
      </c>
      <c r="X206" s="9">
        <f>W206-Q206</f>
        <v>209133</v>
      </c>
      <c r="Y206" s="14">
        <f>X206*0.0169</f>
        <v>3534.3476999999998</v>
      </c>
      <c r="Z206" s="15"/>
      <c r="AA206" s="16"/>
      <c r="AB206" s="17"/>
    </row>
    <row r="207" spans="1:28" x14ac:dyDescent="0.25">
      <c r="A207" t="s">
        <v>888</v>
      </c>
      <c r="B207">
        <v>219</v>
      </c>
      <c r="C207" t="s">
        <v>788</v>
      </c>
      <c r="D207" t="s">
        <v>889</v>
      </c>
      <c r="F207" t="s">
        <v>890</v>
      </c>
      <c r="H207" t="s">
        <v>32</v>
      </c>
      <c r="I207" t="s">
        <v>33</v>
      </c>
      <c r="J207" s="8" t="s">
        <v>34</v>
      </c>
      <c r="K207" t="s">
        <v>183</v>
      </c>
      <c r="L207" s="9">
        <v>25000</v>
      </c>
      <c r="N207" s="9">
        <v>0</v>
      </c>
      <c r="P207" s="9">
        <v>0</v>
      </c>
      <c r="Q207" s="10">
        <f>L207+N207+P207</f>
        <v>25000</v>
      </c>
      <c r="R207" s="8" t="s">
        <v>62</v>
      </c>
      <c r="S207" s="8" t="s">
        <v>63</v>
      </c>
      <c r="T207" s="11">
        <v>1.8</v>
      </c>
      <c r="U207" s="12">
        <v>63100</v>
      </c>
      <c r="V207" s="12">
        <v>243600</v>
      </c>
      <c r="W207" s="13">
        <v>306700</v>
      </c>
      <c r="X207" s="9">
        <f>W207-Q207</f>
        <v>281700</v>
      </c>
      <c r="Y207" s="14">
        <f>X207*0.0169</f>
        <v>4760.7299999999996</v>
      </c>
      <c r="Z207" s="15"/>
      <c r="AA207" s="16"/>
      <c r="AB207" s="17"/>
    </row>
    <row r="208" spans="1:28" x14ac:dyDescent="0.25">
      <c r="A208" t="s">
        <v>891</v>
      </c>
      <c r="B208">
        <v>73</v>
      </c>
      <c r="C208" t="s">
        <v>474</v>
      </c>
      <c r="D208" t="s">
        <v>892</v>
      </c>
      <c r="F208" t="s">
        <v>893</v>
      </c>
      <c r="H208" t="s">
        <v>894</v>
      </c>
      <c r="I208" t="s">
        <v>33</v>
      </c>
      <c r="J208" s="8" t="s">
        <v>895</v>
      </c>
      <c r="L208" s="9">
        <v>0</v>
      </c>
      <c r="N208" s="9">
        <v>0</v>
      </c>
      <c r="P208" s="9">
        <v>0</v>
      </c>
      <c r="Q208" s="10">
        <f>L208+N208+P208</f>
        <v>0</v>
      </c>
      <c r="R208" s="8" t="s">
        <v>35</v>
      </c>
      <c r="S208" s="8" t="s">
        <v>36</v>
      </c>
      <c r="T208" s="11">
        <v>0.59000000000000008</v>
      </c>
      <c r="U208" s="12">
        <v>93500</v>
      </c>
      <c r="V208" s="12">
        <v>356800</v>
      </c>
      <c r="W208" s="13">
        <v>450300</v>
      </c>
      <c r="X208" s="9">
        <f>W208-Q208</f>
        <v>450300</v>
      </c>
      <c r="Y208" s="14">
        <f>X208*0.0169</f>
        <v>7610.07</v>
      </c>
      <c r="Z208" s="15"/>
      <c r="AA208" s="16"/>
      <c r="AB208" s="17"/>
    </row>
    <row r="209" spans="1:28" x14ac:dyDescent="0.25">
      <c r="A209" t="s">
        <v>896</v>
      </c>
      <c r="B209">
        <v>34</v>
      </c>
      <c r="C209" t="s">
        <v>474</v>
      </c>
      <c r="D209" t="s">
        <v>892</v>
      </c>
      <c r="F209" t="s">
        <v>893</v>
      </c>
      <c r="H209" t="s">
        <v>894</v>
      </c>
      <c r="I209" t="s">
        <v>33</v>
      </c>
      <c r="J209" s="8" t="s">
        <v>895</v>
      </c>
      <c r="L209" s="9">
        <v>0</v>
      </c>
      <c r="N209" s="9">
        <v>0</v>
      </c>
      <c r="P209" s="9">
        <v>0</v>
      </c>
      <c r="Q209" s="10">
        <f>L209+N209+P209</f>
        <v>0</v>
      </c>
      <c r="R209" s="8" t="s">
        <v>35</v>
      </c>
      <c r="S209" s="8" t="s">
        <v>36</v>
      </c>
      <c r="T209" s="11">
        <v>0.44000000000000006</v>
      </c>
      <c r="U209" s="12">
        <v>82800</v>
      </c>
      <c r="V209" s="12">
        <v>358600</v>
      </c>
      <c r="W209" s="13">
        <v>441400</v>
      </c>
      <c r="X209" s="9">
        <f>W209-Q209</f>
        <v>441400</v>
      </c>
      <c r="Y209" s="14">
        <f>X209*0.0169</f>
        <v>7459.6599999999989</v>
      </c>
      <c r="Z209" s="15"/>
      <c r="AA209" s="16"/>
      <c r="AB209" s="17"/>
    </row>
    <row r="210" spans="1:28" x14ac:dyDescent="0.25">
      <c r="A210" t="s">
        <v>897</v>
      </c>
      <c r="B210">
        <v>6</v>
      </c>
      <c r="C210" t="s">
        <v>898</v>
      </c>
      <c r="D210" t="s">
        <v>892</v>
      </c>
      <c r="F210" t="s">
        <v>893</v>
      </c>
      <c r="H210" t="s">
        <v>894</v>
      </c>
      <c r="I210" t="s">
        <v>33</v>
      </c>
      <c r="J210" s="8" t="s">
        <v>895</v>
      </c>
      <c r="L210" s="9">
        <v>0</v>
      </c>
      <c r="N210" s="9">
        <v>0</v>
      </c>
      <c r="P210" s="9">
        <v>0</v>
      </c>
      <c r="Q210" s="10">
        <f>L210+N210+P210</f>
        <v>0</v>
      </c>
      <c r="R210" s="8" t="s">
        <v>35</v>
      </c>
      <c r="S210" s="8" t="s">
        <v>36</v>
      </c>
      <c r="T210" s="11">
        <v>0.43</v>
      </c>
      <c r="U210" s="12">
        <v>81800</v>
      </c>
      <c r="V210" s="12">
        <v>384600</v>
      </c>
      <c r="W210" s="13">
        <v>466400</v>
      </c>
      <c r="X210" s="9">
        <f>W210-Q210</f>
        <v>466400</v>
      </c>
      <c r="Y210" s="14">
        <f>X210*0.0169</f>
        <v>7882.1599999999989</v>
      </c>
      <c r="Z210" s="15"/>
      <c r="AA210" s="16"/>
      <c r="AB210" s="17"/>
    </row>
    <row r="211" spans="1:28" x14ac:dyDescent="0.25">
      <c r="A211" t="s">
        <v>899</v>
      </c>
      <c r="B211">
        <v>38</v>
      </c>
      <c r="C211" t="s">
        <v>898</v>
      </c>
      <c r="D211" t="s">
        <v>892</v>
      </c>
      <c r="F211" t="s">
        <v>893</v>
      </c>
      <c r="H211" t="s">
        <v>894</v>
      </c>
      <c r="I211" t="s">
        <v>33</v>
      </c>
      <c r="J211" s="8" t="s">
        <v>895</v>
      </c>
      <c r="L211" s="9">
        <v>0</v>
      </c>
      <c r="N211" s="9">
        <v>0</v>
      </c>
      <c r="P211" s="9">
        <v>0</v>
      </c>
      <c r="Q211" s="10">
        <f>L211+N211+P211</f>
        <v>0</v>
      </c>
      <c r="R211" s="8" t="s">
        <v>35</v>
      </c>
      <c r="S211" s="8" t="s">
        <v>36</v>
      </c>
      <c r="T211" s="11">
        <v>0.61</v>
      </c>
      <c r="U211" s="12">
        <v>94500</v>
      </c>
      <c r="V211" s="12">
        <v>384400</v>
      </c>
      <c r="W211" s="13">
        <v>478900</v>
      </c>
      <c r="X211" s="9">
        <f>W211-Q211</f>
        <v>478900</v>
      </c>
      <c r="Y211" s="14">
        <f>X211*0.0169</f>
        <v>8093.4099999999989</v>
      </c>
      <c r="Z211" s="15"/>
      <c r="AA211" s="16"/>
      <c r="AB211" s="17"/>
    </row>
    <row r="212" spans="1:28" x14ac:dyDescent="0.25">
      <c r="A212" t="s">
        <v>900</v>
      </c>
      <c r="B212">
        <v>47</v>
      </c>
      <c r="C212" t="s">
        <v>156</v>
      </c>
      <c r="D212" t="s">
        <v>901</v>
      </c>
      <c r="F212" t="s">
        <v>902</v>
      </c>
      <c r="G212" t="s">
        <v>903</v>
      </c>
      <c r="H212" t="s">
        <v>167</v>
      </c>
      <c r="I212" t="s">
        <v>33</v>
      </c>
      <c r="J212" s="8" t="s">
        <v>553</v>
      </c>
      <c r="L212" s="9">
        <v>0</v>
      </c>
      <c r="N212" s="9">
        <v>0</v>
      </c>
      <c r="P212" s="9">
        <v>0</v>
      </c>
      <c r="Q212" s="10">
        <f>L212+N212+P212</f>
        <v>0</v>
      </c>
      <c r="R212" s="8" t="s">
        <v>904</v>
      </c>
      <c r="S212" s="8" t="s">
        <v>905</v>
      </c>
      <c r="T212" s="11">
        <v>0.48</v>
      </c>
      <c r="U212" s="12">
        <v>390906</v>
      </c>
      <c r="V212" s="12">
        <v>344500</v>
      </c>
      <c r="W212" s="13">
        <v>735406</v>
      </c>
      <c r="X212" s="9">
        <f>W212-Q212</f>
        <v>735406</v>
      </c>
      <c r="Y212" s="14">
        <f>X212*0.0169</f>
        <v>12428.361399999998</v>
      </c>
      <c r="Z212" s="15"/>
      <c r="AA212" s="16"/>
      <c r="AB212" s="17"/>
    </row>
    <row r="213" spans="1:28" x14ac:dyDescent="0.25">
      <c r="A213" t="s">
        <v>906</v>
      </c>
      <c r="B213">
        <v>819</v>
      </c>
      <c r="C213" t="s">
        <v>134</v>
      </c>
      <c r="D213" t="s">
        <v>907</v>
      </c>
      <c r="F213" t="s">
        <v>908</v>
      </c>
      <c r="H213" t="s">
        <v>32</v>
      </c>
      <c r="I213" t="s">
        <v>33</v>
      </c>
      <c r="J213" s="8" t="s">
        <v>34</v>
      </c>
      <c r="L213" s="9">
        <v>0</v>
      </c>
      <c r="N213" s="9">
        <v>0</v>
      </c>
      <c r="P213" s="9">
        <v>0</v>
      </c>
      <c r="Q213" s="10">
        <f>L213+N213+P213</f>
        <v>0</v>
      </c>
      <c r="R213" s="8" t="s">
        <v>909</v>
      </c>
      <c r="S213" s="8" t="s">
        <v>910</v>
      </c>
      <c r="T213" s="11">
        <v>0.73</v>
      </c>
      <c r="U213" s="12">
        <v>100600</v>
      </c>
      <c r="V213" s="12">
        <v>450000</v>
      </c>
      <c r="W213" s="13">
        <v>550600</v>
      </c>
      <c r="X213" s="9">
        <f>W213-Q213</f>
        <v>550600</v>
      </c>
      <c r="Y213" s="14">
        <f>X213*0.0169</f>
        <v>9305.14</v>
      </c>
      <c r="Z213" s="15"/>
      <c r="AA213" s="16"/>
      <c r="AB213" s="17"/>
    </row>
    <row r="214" spans="1:28" x14ac:dyDescent="0.25">
      <c r="A214" t="s">
        <v>911</v>
      </c>
      <c r="C214" t="s">
        <v>134</v>
      </c>
      <c r="D214" t="s">
        <v>912</v>
      </c>
      <c r="F214" t="s">
        <v>913</v>
      </c>
      <c r="H214" t="s">
        <v>32</v>
      </c>
      <c r="I214" t="s">
        <v>33</v>
      </c>
      <c r="J214" s="8" t="s">
        <v>914</v>
      </c>
      <c r="L214" s="9">
        <v>0</v>
      </c>
      <c r="N214" s="9">
        <v>0</v>
      </c>
      <c r="P214" s="9">
        <v>0</v>
      </c>
      <c r="Q214" s="10">
        <f>L214+N214+P214</f>
        <v>0</v>
      </c>
      <c r="R214" s="8" t="s">
        <v>53</v>
      </c>
      <c r="S214" s="8" t="s">
        <v>54</v>
      </c>
      <c r="T214" s="11">
        <v>10.64</v>
      </c>
      <c r="U214" s="12">
        <v>253700</v>
      </c>
      <c r="V214" s="12">
        <v>0</v>
      </c>
      <c r="W214" s="13">
        <v>253700</v>
      </c>
      <c r="X214" s="9">
        <f>W214-Q214</f>
        <v>253700</v>
      </c>
      <c r="Y214" s="14">
        <f>X214*0.0169</f>
        <v>4287.53</v>
      </c>
      <c r="Z214" s="15"/>
      <c r="AA214" s="16"/>
      <c r="AB214" s="17"/>
    </row>
    <row r="215" spans="1:28" x14ac:dyDescent="0.25">
      <c r="A215" t="s">
        <v>915</v>
      </c>
      <c r="B215">
        <v>150</v>
      </c>
      <c r="C215" t="s">
        <v>377</v>
      </c>
      <c r="D215" t="s">
        <v>912</v>
      </c>
      <c r="F215" t="s">
        <v>913</v>
      </c>
      <c r="H215" t="s">
        <v>32</v>
      </c>
      <c r="I215" t="s">
        <v>33</v>
      </c>
      <c r="J215" s="8" t="s">
        <v>914</v>
      </c>
      <c r="L215" s="9">
        <v>0</v>
      </c>
      <c r="N215" s="9">
        <v>0</v>
      </c>
      <c r="P215" s="9">
        <v>0</v>
      </c>
      <c r="Q215" s="10">
        <f>L215+N215+P215</f>
        <v>0</v>
      </c>
      <c r="R215" s="8" t="s">
        <v>916</v>
      </c>
      <c r="S215" s="8" t="s">
        <v>917</v>
      </c>
      <c r="T215" s="11">
        <v>3.22</v>
      </c>
      <c r="U215" s="12">
        <v>231700</v>
      </c>
      <c r="V215" s="12">
        <v>393200</v>
      </c>
      <c r="W215" s="13">
        <v>624900</v>
      </c>
      <c r="X215" s="9">
        <f>W215-Q215</f>
        <v>624900</v>
      </c>
      <c r="Y215" s="14">
        <f>X215*0.0169</f>
        <v>10560.81</v>
      </c>
      <c r="Z215" s="15"/>
      <c r="AA215" s="16"/>
      <c r="AB215" s="17"/>
    </row>
    <row r="216" spans="1:28" x14ac:dyDescent="0.25">
      <c r="A216" t="s">
        <v>918</v>
      </c>
      <c r="B216">
        <v>213</v>
      </c>
      <c r="C216" t="s">
        <v>38</v>
      </c>
      <c r="D216" t="s">
        <v>912</v>
      </c>
      <c r="F216" t="s">
        <v>913</v>
      </c>
      <c r="H216" t="s">
        <v>32</v>
      </c>
      <c r="I216" t="s">
        <v>33</v>
      </c>
      <c r="J216" s="8" t="s">
        <v>914</v>
      </c>
      <c r="L216" s="9">
        <v>0</v>
      </c>
      <c r="N216" s="9">
        <v>0</v>
      </c>
      <c r="P216" s="9">
        <v>0</v>
      </c>
      <c r="Q216" s="10">
        <f>L216+N216+P216</f>
        <v>0</v>
      </c>
      <c r="R216" s="8" t="s">
        <v>919</v>
      </c>
      <c r="S216" s="8" t="s">
        <v>920</v>
      </c>
      <c r="T216" s="11">
        <v>0.5</v>
      </c>
      <c r="U216" s="12">
        <v>266700</v>
      </c>
      <c r="V216" s="12">
        <v>16200</v>
      </c>
      <c r="W216" s="13">
        <v>282900</v>
      </c>
      <c r="X216" s="9">
        <f>W216-Q216</f>
        <v>282900</v>
      </c>
      <c r="Y216" s="14">
        <f>X216*0.0169</f>
        <v>4781.0099999999993</v>
      </c>
      <c r="Z216" s="15"/>
      <c r="AA216" s="16"/>
      <c r="AB216" s="17"/>
    </row>
    <row r="217" spans="1:28" x14ac:dyDescent="0.25">
      <c r="A217" t="s">
        <v>921</v>
      </c>
      <c r="C217" t="s">
        <v>922</v>
      </c>
      <c r="D217" t="s">
        <v>912</v>
      </c>
      <c r="F217" t="s">
        <v>913</v>
      </c>
      <c r="H217" t="s">
        <v>32</v>
      </c>
      <c r="I217" t="s">
        <v>33</v>
      </c>
      <c r="J217" s="8" t="s">
        <v>34</v>
      </c>
      <c r="L217" s="9">
        <v>0</v>
      </c>
      <c r="N217" s="9">
        <v>0</v>
      </c>
      <c r="P217" s="9">
        <v>0</v>
      </c>
      <c r="Q217" s="10">
        <f>L217+N217+P217</f>
        <v>0</v>
      </c>
      <c r="R217" s="8" t="s">
        <v>53</v>
      </c>
      <c r="S217" s="8" t="s">
        <v>54</v>
      </c>
      <c r="T217" s="11">
        <v>1.81</v>
      </c>
      <c r="U217" s="12">
        <v>68900</v>
      </c>
      <c r="V217" s="12">
        <v>0</v>
      </c>
      <c r="W217" s="13">
        <v>68900</v>
      </c>
      <c r="X217" s="9">
        <f>W217-Q217</f>
        <v>68900</v>
      </c>
      <c r="Y217" s="14">
        <f>X217*0.0169</f>
        <v>1164.4099999999999</v>
      </c>
      <c r="Z217" s="15"/>
      <c r="AA217" s="16"/>
      <c r="AB217" s="17"/>
    </row>
    <row r="218" spans="1:28" x14ac:dyDescent="0.25">
      <c r="A218" t="s">
        <v>923</v>
      </c>
      <c r="B218">
        <v>20</v>
      </c>
      <c r="C218" t="s">
        <v>217</v>
      </c>
      <c r="D218" t="s">
        <v>924</v>
      </c>
      <c r="F218" t="s">
        <v>913</v>
      </c>
      <c r="H218" t="s">
        <v>32</v>
      </c>
      <c r="I218" t="s">
        <v>33</v>
      </c>
      <c r="J218" s="8" t="s">
        <v>34</v>
      </c>
      <c r="K218" t="s">
        <v>925</v>
      </c>
      <c r="L218" s="9">
        <v>331100</v>
      </c>
      <c r="N218" s="9">
        <v>0</v>
      </c>
      <c r="P218" s="9">
        <v>0</v>
      </c>
      <c r="Q218" s="10">
        <f>L218+N218+P218</f>
        <v>331100</v>
      </c>
      <c r="R218" s="8" t="s">
        <v>926</v>
      </c>
      <c r="S218" s="8" t="s">
        <v>927</v>
      </c>
      <c r="T218" s="11">
        <v>1.5</v>
      </c>
      <c r="U218" s="12">
        <v>0</v>
      </c>
      <c r="V218" s="12">
        <v>662200</v>
      </c>
      <c r="W218" s="13">
        <v>662200</v>
      </c>
      <c r="X218" s="9">
        <f>W218-Q218</f>
        <v>331100</v>
      </c>
      <c r="Y218" s="14">
        <f>X218*0.0169</f>
        <v>5595.5899999999992</v>
      </c>
      <c r="Z218" s="15"/>
      <c r="AA218" s="16"/>
      <c r="AB218" s="17"/>
    </row>
    <row r="219" spans="1:28" x14ac:dyDescent="0.25">
      <c r="A219" t="s">
        <v>928</v>
      </c>
      <c r="B219">
        <v>125</v>
      </c>
      <c r="C219" t="s">
        <v>377</v>
      </c>
      <c r="D219" t="s">
        <v>924</v>
      </c>
      <c r="F219" t="s">
        <v>913</v>
      </c>
      <c r="H219" t="s">
        <v>32</v>
      </c>
      <c r="I219" t="s">
        <v>33</v>
      </c>
      <c r="J219" s="8" t="s">
        <v>34</v>
      </c>
      <c r="K219" t="s">
        <v>925</v>
      </c>
      <c r="L219" s="9">
        <v>1201800</v>
      </c>
      <c r="N219" s="9">
        <v>0</v>
      </c>
      <c r="P219" s="9">
        <v>0</v>
      </c>
      <c r="Q219" s="10">
        <f>L219+N219+P219</f>
        <v>1201800</v>
      </c>
      <c r="R219" s="8" t="s">
        <v>926</v>
      </c>
      <c r="S219" s="8" t="s">
        <v>927</v>
      </c>
      <c r="T219" s="11">
        <v>3.81</v>
      </c>
      <c r="U219" s="12">
        <v>0</v>
      </c>
      <c r="V219" s="12">
        <v>2403500</v>
      </c>
      <c r="W219" s="13">
        <v>2403500</v>
      </c>
      <c r="X219" s="9">
        <f>W219-Q219</f>
        <v>1201700</v>
      </c>
      <c r="Y219" s="14">
        <f>X219*0.0169</f>
        <v>20308.73</v>
      </c>
      <c r="Z219" s="15"/>
      <c r="AA219" s="16"/>
      <c r="AB219" s="17"/>
    </row>
    <row r="220" spans="1:28" x14ac:dyDescent="0.25">
      <c r="A220" t="s">
        <v>929</v>
      </c>
      <c r="B220">
        <v>100</v>
      </c>
      <c r="C220" t="s">
        <v>377</v>
      </c>
      <c r="D220" t="s">
        <v>924</v>
      </c>
      <c r="F220" t="s">
        <v>913</v>
      </c>
      <c r="H220" t="s">
        <v>32</v>
      </c>
      <c r="I220" t="s">
        <v>33</v>
      </c>
      <c r="J220" s="8" t="s">
        <v>34</v>
      </c>
      <c r="K220" t="s">
        <v>925</v>
      </c>
      <c r="L220" s="9">
        <v>812700</v>
      </c>
      <c r="N220" s="9">
        <v>0</v>
      </c>
      <c r="P220" s="9">
        <v>0</v>
      </c>
      <c r="Q220" s="10">
        <f>L220+N220+P220</f>
        <v>812700</v>
      </c>
      <c r="R220" s="8" t="s">
        <v>926</v>
      </c>
      <c r="S220" s="8" t="s">
        <v>927</v>
      </c>
      <c r="T220" s="11">
        <v>0</v>
      </c>
      <c r="U220" s="12">
        <v>0</v>
      </c>
      <c r="V220" s="12">
        <v>1625400</v>
      </c>
      <c r="W220" s="13">
        <v>1625400</v>
      </c>
      <c r="X220" s="9">
        <f>W220-Q220</f>
        <v>812700</v>
      </c>
      <c r="Y220" s="14">
        <f>X220*0.0169</f>
        <v>13734.63</v>
      </c>
      <c r="Z220" s="15"/>
      <c r="AA220" s="16"/>
      <c r="AB220" s="17"/>
    </row>
    <row r="221" spans="1:28" x14ac:dyDescent="0.25">
      <c r="A221" t="s">
        <v>930</v>
      </c>
      <c r="B221">
        <v>19</v>
      </c>
      <c r="C221" t="s">
        <v>252</v>
      </c>
      <c r="D221" t="s">
        <v>931</v>
      </c>
      <c r="F221" t="s">
        <v>913</v>
      </c>
      <c r="H221" t="s">
        <v>32</v>
      </c>
      <c r="I221" t="s">
        <v>33</v>
      </c>
      <c r="J221" s="8" t="s">
        <v>34</v>
      </c>
      <c r="L221" s="9">
        <v>0</v>
      </c>
      <c r="N221" s="9">
        <v>0</v>
      </c>
      <c r="P221" s="9">
        <v>0</v>
      </c>
      <c r="Q221" s="10">
        <f>L221+N221+P221</f>
        <v>0</v>
      </c>
      <c r="R221" s="8" t="s">
        <v>35</v>
      </c>
      <c r="S221" s="8" t="s">
        <v>36</v>
      </c>
      <c r="T221" s="11">
        <v>0.27999999999999997</v>
      </c>
      <c r="U221" s="12">
        <v>66500</v>
      </c>
      <c r="V221" s="12">
        <v>276600</v>
      </c>
      <c r="W221" s="13">
        <v>343100</v>
      </c>
      <c r="X221" s="9">
        <f>W221-Q221</f>
        <v>343100</v>
      </c>
      <c r="Y221" s="14">
        <f>X221*0.0169</f>
        <v>5798.3899999999994</v>
      </c>
      <c r="Z221" s="15"/>
      <c r="AA221" s="16"/>
      <c r="AB221" s="17"/>
    </row>
    <row r="222" spans="1:28" x14ac:dyDescent="0.25">
      <c r="A222" t="s">
        <v>932</v>
      </c>
      <c r="B222">
        <v>5</v>
      </c>
      <c r="C222" t="s">
        <v>933</v>
      </c>
      <c r="D222" t="s">
        <v>934</v>
      </c>
      <c r="F222" t="s">
        <v>935</v>
      </c>
      <c r="H222" t="s">
        <v>936</v>
      </c>
      <c r="I222" t="s">
        <v>77</v>
      </c>
      <c r="J222" s="8" t="s">
        <v>937</v>
      </c>
      <c r="L222" s="9">
        <v>0</v>
      </c>
      <c r="N222" s="9">
        <v>0</v>
      </c>
      <c r="P222" s="9">
        <v>0</v>
      </c>
      <c r="Q222" s="10">
        <f>L222+N222+P222</f>
        <v>0</v>
      </c>
      <c r="R222" s="8" t="s">
        <v>938</v>
      </c>
      <c r="S222" s="8" t="s">
        <v>939</v>
      </c>
      <c r="T222" s="11">
        <v>0</v>
      </c>
      <c r="U222" s="12">
        <v>775000</v>
      </c>
      <c r="V222" s="12">
        <v>936800</v>
      </c>
      <c r="W222" s="13">
        <v>1711800</v>
      </c>
      <c r="X222" s="9">
        <f>W222-Q222</f>
        <v>1711800</v>
      </c>
      <c r="Y222" s="14">
        <f>X222*0.0169</f>
        <v>28929.42</v>
      </c>
      <c r="Z222" s="15"/>
      <c r="AA222" s="16"/>
      <c r="AB222" s="17"/>
    </row>
    <row r="223" spans="1:28" x14ac:dyDescent="0.25">
      <c r="A223" t="s">
        <v>940</v>
      </c>
      <c r="B223">
        <v>1</v>
      </c>
      <c r="C223" t="s">
        <v>933</v>
      </c>
      <c r="D223" t="s">
        <v>934</v>
      </c>
      <c r="F223" t="s">
        <v>935</v>
      </c>
      <c r="H223" t="s">
        <v>936</v>
      </c>
      <c r="I223" t="s">
        <v>77</v>
      </c>
      <c r="J223" s="8" t="s">
        <v>937</v>
      </c>
      <c r="L223" s="9">
        <v>0</v>
      </c>
      <c r="N223" s="9">
        <v>0</v>
      </c>
      <c r="P223" s="9">
        <v>0</v>
      </c>
      <c r="Q223" s="10">
        <f>L223+N223+P223</f>
        <v>0</v>
      </c>
      <c r="R223" s="8" t="s">
        <v>938</v>
      </c>
      <c r="S223" s="8" t="s">
        <v>939</v>
      </c>
      <c r="T223" s="11">
        <v>0</v>
      </c>
      <c r="U223" s="12">
        <v>2637500</v>
      </c>
      <c r="V223" s="12">
        <v>2450300</v>
      </c>
      <c r="W223" s="13">
        <v>5087800</v>
      </c>
      <c r="X223" s="9">
        <f>W223-Q223</f>
        <v>5087800</v>
      </c>
      <c r="Y223" s="14">
        <f>X223*0.0169</f>
        <v>85983.819999999992</v>
      </c>
      <c r="Z223" s="15"/>
      <c r="AA223" s="16"/>
      <c r="AB223" s="17"/>
    </row>
    <row r="224" spans="1:28" x14ac:dyDescent="0.25">
      <c r="A224" t="s">
        <v>941</v>
      </c>
      <c r="C224" t="s">
        <v>29</v>
      </c>
      <c r="D224" t="s">
        <v>942</v>
      </c>
      <c r="F224" t="s">
        <v>943</v>
      </c>
      <c r="H224" t="s">
        <v>32</v>
      </c>
      <c r="I224" t="s">
        <v>33</v>
      </c>
      <c r="J224" s="8" t="s">
        <v>34</v>
      </c>
      <c r="L224" s="9">
        <v>0</v>
      </c>
      <c r="N224" s="9">
        <v>0</v>
      </c>
      <c r="P224" s="9">
        <v>0</v>
      </c>
      <c r="Q224" s="10">
        <f>L224+N224+P224</f>
        <v>0</v>
      </c>
      <c r="R224" s="8" t="s">
        <v>944</v>
      </c>
      <c r="S224" s="8" t="s">
        <v>945</v>
      </c>
      <c r="T224" s="11">
        <v>0.32</v>
      </c>
      <c r="U224" s="12">
        <v>167400</v>
      </c>
      <c r="V224" s="12">
        <v>13500</v>
      </c>
      <c r="W224" s="13">
        <v>180900</v>
      </c>
      <c r="X224" s="9">
        <f>W224-Q224</f>
        <v>180900</v>
      </c>
      <c r="Y224" s="14">
        <f>X224*0.0169</f>
        <v>3057.2099999999996</v>
      </c>
      <c r="Z224" s="15"/>
      <c r="AA224" s="16"/>
      <c r="AB224" s="17"/>
    </row>
    <row r="225" spans="1:28" x14ac:dyDescent="0.25">
      <c r="A225" t="s">
        <v>946</v>
      </c>
      <c r="B225">
        <v>20</v>
      </c>
      <c r="C225" t="s">
        <v>947</v>
      </c>
      <c r="D225" t="s">
        <v>942</v>
      </c>
      <c r="F225" t="s">
        <v>943</v>
      </c>
      <c r="H225" t="s">
        <v>32</v>
      </c>
      <c r="I225" t="s">
        <v>33</v>
      </c>
      <c r="J225" s="8" t="s">
        <v>34</v>
      </c>
      <c r="L225" s="9">
        <v>0</v>
      </c>
      <c r="N225" s="9">
        <v>0</v>
      </c>
      <c r="P225" s="9">
        <v>0</v>
      </c>
      <c r="Q225" s="10">
        <f>L225+N225+P225</f>
        <v>0</v>
      </c>
      <c r="R225" s="8" t="s">
        <v>944</v>
      </c>
      <c r="S225" s="8" t="s">
        <v>945</v>
      </c>
      <c r="T225" s="11">
        <v>0.13999999999999999</v>
      </c>
      <c r="U225" s="12">
        <v>128400</v>
      </c>
      <c r="V225" s="12">
        <v>9000</v>
      </c>
      <c r="W225" s="13">
        <v>137400</v>
      </c>
      <c r="X225" s="9">
        <f>W225-Q225</f>
        <v>137400</v>
      </c>
      <c r="Y225" s="14">
        <f>X225*0.0169</f>
        <v>2322.06</v>
      </c>
      <c r="Z225" s="15"/>
      <c r="AA225" s="16"/>
      <c r="AB225" s="17"/>
    </row>
    <row r="226" spans="1:28" x14ac:dyDescent="0.25">
      <c r="A226" t="s">
        <v>948</v>
      </c>
      <c r="C226" t="s">
        <v>156</v>
      </c>
      <c r="D226" t="s">
        <v>942</v>
      </c>
      <c r="F226" t="s">
        <v>943</v>
      </c>
      <c r="H226" t="s">
        <v>32</v>
      </c>
      <c r="I226" t="s">
        <v>33</v>
      </c>
      <c r="J226" s="8" t="s">
        <v>34</v>
      </c>
      <c r="L226" s="9">
        <v>0</v>
      </c>
      <c r="N226" s="9">
        <v>0</v>
      </c>
      <c r="P226" s="9">
        <v>0</v>
      </c>
      <c r="Q226" s="10">
        <f>L226+N226+P226</f>
        <v>0</v>
      </c>
      <c r="R226" s="8" t="s">
        <v>944</v>
      </c>
      <c r="S226" s="8" t="s">
        <v>945</v>
      </c>
      <c r="T226" s="11">
        <v>0.19</v>
      </c>
      <c r="U226" s="12">
        <v>69000</v>
      </c>
      <c r="V226" s="12">
        <v>0</v>
      </c>
      <c r="W226" s="13">
        <v>69000</v>
      </c>
      <c r="X226" s="9">
        <f>W226-Q226</f>
        <v>69000</v>
      </c>
      <c r="Y226" s="14">
        <f>X226*0.0169</f>
        <v>1166.0999999999999</v>
      </c>
      <c r="Z226" s="15"/>
      <c r="AA226" s="16"/>
      <c r="AB226" s="17"/>
    </row>
    <row r="227" spans="1:28" x14ac:dyDescent="0.25">
      <c r="A227" t="s">
        <v>949</v>
      </c>
      <c r="B227">
        <v>743</v>
      </c>
      <c r="C227" t="s">
        <v>56</v>
      </c>
      <c r="D227" t="s">
        <v>942</v>
      </c>
      <c r="F227" t="s">
        <v>943</v>
      </c>
      <c r="H227" t="s">
        <v>32</v>
      </c>
      <c r="I227" t="s">
        <v>33</v>
      </c>
      <c r="J227" s="8" t="s">
        <v>34</v>
      </c>
      <c r="L227" s="9">
        <v>0</v>
      </c>
      <c r="N227" s="9">
        <v>0</v>
      </c>
      <c r="P227" s="9">
        <v>0</v>
      </c>
      <c r="Q227" s="10">
        <f>L227+N227+P227</f>
        <v>0</v>
      </c>
      <c r="R227" s="8" t="s">
        <v>944</v>
      </c>
      <c r="S227" s="8" t="s">
        <v>945</v>
      </c>
      <c r="T227" s="11">
        <v>0.16999999999999998</v>
      </c>
      <c r="U227" s="12">
        <v>93600</v>
      </c>
      <c r="V227" s="12">
        <v>0</v>
      </c>
      <c r="W227" s="13">
        <v>93600</v>
      </c>
      <c r="X227" s="9">
        <f>W227-Q227</f>
        <v>93600</v>
      </c>
      <c r="Y227" s="14">
        <f>X227*0.0169</f>
        <v>1581.84</v>
      </c>
      <c r="Z227" s="15"/>
      <c r="AA227" s="16"/>
      <c r="AB227" s="17"/>
    </row>
    <row r="228" spans="1:28" x14ac:dyDescent="0.25">
      <c r="A228" t="s">
        <v>950</v>
      </c>
      <c r="B228">
        <v>737</v>
      </c>
      <c r="C228" t="s">
        <v>56</v>
      </c>
      <c r="D228" t="s">
        <v>942</v>
      </c>
      <c r="F228" t="s">
        <v>943</v>
      </c>
      <c r="H228" t="s">
        <v>32</v>
      </c>
      <c r="I228" t="s">
        <v>33</v>
      </c>
      <c r="J228" s="8" t="s">
        <v>34</v>
      </c>
      <c r="L228" s="9">
        <v>0</v>
      </c>
      <c r="N228" s="9">
        <v>0</v>
      </c>
      <c r="P228" s="9">
        <v>0</v>
      </c>
      <c r="Q228" s="10">
        <f>L228+N228+P228</f>
        <v>0</v>
      </c>
      <c r="R228" s="8" t="s">
        <v>951</v>
      </c>
      <c r="S228" s="8" t="s">
        <v>952</v>
      </c>
      <c r="T228" s="11">
        <v>0.16</v>
      </c>
      <c r="U228" s="12">
        <v>167600</v>
      </c>
      <c r="V228" s="12">
        <v>533300</v>
      </c>
      <c r="W228" s="13">
        <v>700900</v>
      </c>
      <c r="X228" s="9">
        <f>W228-Q228</f>
        <v>700900</v>
      </c>
      <c r="Y228" s="14">
        <f>X228*0.0169</f>
        <v>11845.21</v>
      </c>
      <c r="Z228" s="15"/>
      <c r="AA228" s="16"/>
      <c r="AB228" s="17"/>
    </row>
    <row r="229" spans="1:28" x14ac:dyDescent="0.25">
      <c r="A229" t="s">
        <v>953</v>
      </c>
      <c r="B229">
        <v>4</v>
      </c>
      <c r="C229" t="s">
        <v>954</v>
      </c>
      <c r="D229" t="s">
        <v>942</v>
      </c>
      <c r="F229" t="s">
        <v>943</v>
      </c>
      <c r="H229" t="s">
        <v>32</v>
      </c>
      <c r="I229" t="s">
        <v>33</v>
      </c>
      <c r="J229" s="8" t="s">
        <v>34</v>
      </c>
      <c r="L229" s="9">
        <v>0</v>
      </c>
      <c r="N229" s="9">
        <v>0</v>
      </c>
      <c r="P229" s="9">
        <v>0</v>
      </c>
      <c r="Q229" s="10">
        <f>L229+N229+P229</f>
        <v>0</v>
      </c>
      <c r="R229" s="8" t="s">
        <v>944</v>
      </c>
      <c r="S229" s="8" t="s">
        <v>945</v>
      </c>
      <c r="T229" s="11">
        <v>0.16</v>
      </c>
      <c r="U229" s="12">
        <v>92200</v>
      </c>
      <c r="V229" s="12">
        <v>0</v>
      </c>
      <c r="W229" s="13">
        <v>92200</v>
      </c>
      <c r="X229" s="9">
        <f>W229-Q229</f>
        <v>92200</v>
      </c>
      <c r="Y229" s="14">
        <f>X229*0.0169</f>
        <v>1558.1799999999998</v>
      </c>
      <c r="Z229" s="15"/>
      <c r="AA229" s="16"/>
      <c r="AB229" s="17"/>
    </row>
    <row r="230" spans="1:28" x14ac:dyDescent="0.25">
      <c r="A230" t="s">
        <v>955</v>
      </c>
      <c r="B230">
        <v>700</v>
      </c>
      <c r="C230" t="s">
        <v>56</v>
      </c>
      <c r="D230" t="s">
        <v>942</v>
      </c>
      <c r="F230" t="s">
        <v>943</v>
      </c>
      <c r="H230" t="s">
        <v>32</v>
      </c>
      <c r="I230" t="s">
        <v>33</v>
      </c>
      <c r="J230" s="8" t="s">
        <v>34</v>
      </c>
      <c r="L230" s="9">
        <v>0</v>
      </c>
      <c r="N230" s="9">
        <v>0</v>
      </c>
      <c r="P230" s="9">
        <v>0</v>
      </c>
      <c r="Q230" s="10">
        <f>L230+N230+P230</f>
        <v>0</v>
      </c>
      <c r="R230" s="8" t="s">
        <v>944</v>
      </c>
      <c r="S230" s="8" t="s">
        <v>945</v>
      </c>
      <c r="T230" s="11">
        <v>62.6</v>
      </c>
      <c r="U230" s="12">
        <v>15650000</v>
      </c>
      <c r="V230" s="12">
        <v>285095800</v>
      </c>
      <c r="W230" s="13">
        <v>300745800</v>
      </c>
      <c r="X230" s="9">
        <f>W230-Q230</f>
        <v>300745800</v>
      </c>
      <c r="Y230" s="14">
        <f>X230*0.0169</f>
        <v>5082604.0199999996</v>
      </c>
      <c r="Z230" s="15"/>
      <c r="AA230" s="16"/>
      <c r="AB230" s="17"/>
    </row>
    <row r="231" spans="1:28" x14ac:dyDescent="0.25">
      <c r="A231" t="s">
        <v>956</v>
      </c>
      <c r="B231">
        <v>662</v>
      </c>
      <c r="C231" t="s">
        <v>56</v>
      </c>
      <c r="D231" t="s">
        <v>942</v>
      </c>
      <c r="F231" t="s">
        <v>943</v>
      </c>
      <c r="H231" t="s">
        <v>32</v>
      </c>
      <c r="I231" t="s">
        <v>33</v>
      </c>
      <c r="J231" s="8" t="s">
        <v>34</v>
      </c>
      <c r="L231" s="9">
        <v>0</v>
      </c>
      <c r="N231" s="9">
        <v>0</v>
      </c>
      <c r="P231" s="9">
        <v>0</v>
      </c>
      <c r="Q231" s="10">
        <f>L231+N231+P231</f>
        <v>0</v>
      </c>
      <c r="R231" s="8" t="s">
        <v>957</v>
      </c>
      <c r="S231" s="8" t="s">
        <v>958</v>
      </c>
      <c r="T231" s="11">
        <v>0.44000000000000006</v>
      </c>
      <c r="U231" s="12">
        <v>248400</v>
      </c>
      <c r="V231" s="12">
        <v>617200</v>
      </c>
      <c r="W231" s="13">
        <v>865600</v>
      </c>
      <c r="X231" s="9">
        <f>W231-Q231</f>
        <v>865600</v>
      </c>
      <c r="Y231" s="14">
        <f>X231*0.0169</f>
        <v>14628.64</v>
      </c>
      <c r="Z231" s="15"/>
      <c r="AA231" s="16"/>
      <c r="AB231" s="17"/>
    </row>
    <row r="232" spans="1:28" x14ac:dyDescent="0.25">
      <c r="A232" t="s">
        <v>959</v>
      </c>
      <c r="C232" t="s">
        <v>56</v>
      </c>
      <c r="D232" t="s">
        <v>942</v>
      </c>
      <c r="F232" t="s">
        <v>943</v>
      </c>
      <c r="H232" t="s">
        <v>32</v>
      </c>
      <c r="I232" t="s">
        <v>33</v>
      </c>
      <c r="J232" s="8" t="s">
        <v>34</v>
      </c>
      <c r="L232" s="9">
        <v>0</v>
      </c>
      <c r="N232" s="9">
        <v>0</v>
      </c>
      <c r="P232" s="9">
        <v>0</v>
      </c>
      <c r="Q232" s="10">
        <f>L232+N232+P232</f>
        <v>0</v>
      </c>
      <c r="R232" s="8" t="s">
        <v>944</v>
      </c>
      <c r="S232" s="8" t="s">
        <v>945</v>
      </c>
      <c r="T232" s="11">
        <v>0.91999999999999993</v>
      </c>
      <c r="U232" s="12">
        <v>208300</v>
      </c>
      <c r="V232" s="12">
        <v>45000</v>
      </c>
      <c r="W232" s="13">
        <v>253300</v>
      </c>
      <c r="X232" s="9">
        <f>W232-Q232</f>
        <v>253300</v>
      </c>
      <c r="Y232" s="14">
        <f>X232*0.0169</f>
        <v>4280.7699999999995</v>
      </c>
      <c r="Z232" s="15"/>
      <c r="AA232" s="16"/>
      <c r="AB232" s="17"/>
    </row>
    <row r="233" spans="1:28" x14ac:dyDescent="0.25">
      <c r="A233" t="s">
        <v>960</v>
      </c>
      <c r="B233">
        <v>514</v>
      </c>
      <c r="C233" t="s">
        <v>56</v>
      </c>
      <c r="D233" t="s">
        <v>942</v>
      </c>
      <c r="F233" t="s">
        <v>943</v>
      </c>
      <c r="H233" t="s">
        <v>32</v>
      </c>
      <c r="I233" t="s">
        <v>33</v>
      </c>
      <c r="J233" s="8" t="s">
        <v>34</v>
      </c>
      <c r="L233" s="9">
        <v>0</v>
      </c>
      <c r="N233" s="9">
        <v>0</v>
      </c>
      <c r="P233" s="9">
        <v>0</v>
      </c>
      <c r="Q233" s="10">
        <f>L233+N233+P233</f>
        <v>0</v>
      </c>
      <c r="R233" s="8" t="s">
        <v>961</v>
      </c>
      <c r="S233" s="8" t="s">
        <v>962</v>
      </c>
      <c r="T233" s="11">
        <v>0.42000000000000004</v>
      </c>
      <c r="U233" s="12">
        <v>125000</v>
      </c>
      <c r="V233" s="12">
        <v>1124400</v>
      </c>
      <c r="W233" s="13">
        <v>1249400</v>
      </c>
      <c r="X233" s="9">
        <f>W233-Q233</f>
        <v>1249400</v>
      </c>
      <c r="Y233" s="14">
        <f>X233*0.0169</f>
        <v>21114.859999999997</v>
      </c>
      <c r="Z233" s="15"/>
      <c r="AA233" s="16"/>
      <c r="AB233" s="17"/>
    </row>
    <row r="234" spans="1:28" x14ac:dyDescent="0.25">
      <c r="A234" t="s">
        <v>963</v>
      </c>
      <c r="B234">
        <v>580</v>
      </c>
      <c r="C234" t="s">
        <v>56</v>
      </c>
      <c r="D234" t="s">
        <v>942</v>
      </c>
      <c r="F234" t="s">
        <v>943</v>
      </c>
      <c r="H234" t="s">
        <v>32</v>
      </c>
      <c r="I234" t="s">
        <v>33</v>
      </c>
      <c r="J234" s="8" t="s">
        <v>34</v>
      </c>
      <c r="L234" s="9">
        <v>0</v>
      </c>
      <c r="N234" s="9">
        <v>0</v>
      </c>
      <c r="P234" s="9">
        <v>0</v>
      </c>
      <c r="Q234" s="10">
        <f>L234+N234+P234</f>
        <v>0</v>
      </c>
      <c r="R234" s="8" t="s">
        <v>944</v>
      </c>
      <c r="S234" s="8" t="s">
        <v>945</v>
      </c>
      <c r="T234" s="11">
        <v>6.8</v>
      </c>
      <c r="U234" s="12">
        <v>1020000</v>
      </c>
      <c r="V234" s="12">
        <v>4959900</v>
      </c>
      <c r="W234" s="13">
        <v>5979900</v>
      </c>
      <c r="X234" s="9">
        <f>W234-Q234</f>
        <v>5979900</v>
      </c>
      <c r="Y234" s="14">
        <f>X234*0.0169</f>
        <v>101060.30999999998</v>
      </c>
      <c r="Z234" s="15"/>
      <c r="AA234" s="16"/>
      <c r="AB234" s="17"/>
    </row>
    <row r="235" spans="1:28" x14ac:dyDescent="0.25">
      <c r="A235" t="s">
        <v>964</v>
      </c>
      <c r="B235">
        <v>606</v>
      </c>
      <c r="C235" t="s">
        <v>56</v>
      </c>
      <c r="D235" t="s">
        <v>942</v>
      </c>
      <c r="F235" t="s">
        <v>943</v>
      </c>
      <c r="H235" t="s">
        <v>32</v>
      </c>
      <c r="I235" t="s">
        <v>33</v>
      </c>
      <c r="J235" s="8" t="s">
        <v>34</v>
      </c>
      <c r="L235" s="9">
        <v>0</v>
      </c>
      <c r="N235" s="9">
        <v>0</v>
      </c>
      <c r="P235" s="9">
        <v>0</v>
      </c>
      <c r="Q235" s="10">
        <f>L235+N235+P235</f>
        <v>0</v>
      </c>
      <c r="R235" s="8" t="s">
        <v>957</v>
      </c>
      <c r="S235" s="8" t="s">
        <v>958</v>
      </c>
      <c r="T235" s="11">
        <v>0.61899999999999999</v>
      </c>
      <c r="U235" s="12">
        <v>142400</v>
      </c>
      <c r="V235" s="12">
        <v>184000</v>
      </c>
      <c r="W235" s="13">
        <v>326400</v>
      </c>
      <c r="X235" s="9">
        <f>W235-Q235</f>
        <v>326400</v>
      </c>
      <c r="Y235" s="14">
        <f>X235*0.0169</f>
        <v>5516.16</v>
      </c>
      <c r="Z235" s="15"/>
      <c r="AA235" s="16"/>
      <c r="AB235" s="17"/>
    </row>
    <row r="236" spans="1:28" x14ac:dyDescent="0.25">
      <c r="A236" t="s">
        <v>965</v>
      </c>
      <c r="B236">
        <v>648</v>
      </c>
      <c r="C236" t="s">
        <v>56</v>
      </c>
      <c r="D236" t="s">
        <v>942</v>
      </c>
      <c r="F236" t="s">
        <v>943</v>
      </c>
      <c r="H236" t="s">
        <v>32</v>
      </c>
      <c r="I236" t="s">
        <v>33</v>
      </c>
      <c r="J236" s="8" t="s">
        <v>34</v>
      </c>
      <c r="L236" s="9">
        <v>0</v>
      </c>
      <c r="N236" s="9">
        <v>0</v>
      </c>
      <c r="P236" s="9">
        <v>0</v>
      </c>
      <c r="Q236" s="10">
        <f>L236+N236+P236</f>
        <v>0</v>
      </c>
      <c r="R236" s="8" t="s">
        <v>944</v>
      </c>
      <c r="S236" s="8" t="s">
        <v>945</v>
      </c>
      <c r="T236" s="11">
        <v>0.25</v>
      </c>
      <c r="U236" s="12">
        <v>75200</v>
      </c>
      <c r="V236" s="12">
        <v>0</v>
      </c>
      <c r="W236" s="13">
        <v>75200</v>
      </c>
      <c r="X236" s="9">
        <f>W236-Q236</f>
        <v>75200</v>
      </c>
      <c r="Y236" s="14">
        <f>X236*0.0169</f>
        <v>1270.8799999999999</v>
      </c>
      <c r="Z236" s="15"/>
      <c r="AA236" s="16"/>
      <c r="AB236" s="17"/>
    </row>
    <row r="237" spans="1:28" x14ac:dyDescent="0.25">
      <c r="A237" t="s">
        <v>966</v>
      </c>
      <c r="C237" t="s">
        <v>967</v>
      </c>
      <c r="D237" t="s">
        <v>942</v>
      </c>
      <c r="F237" t="s">
        <v>943</v>
      </c>
      <c r="H237" t="s">
        <v>32</v>
      </c>
      <c r="I237" t="s">
        <v>33</v>
      </c>
      <c r="J237" s="8" t="s">
        <v>34</v>
      </c>
      <c r="L237" s="9">
        <v>0</v>
      </c>
      <c r="N237" s="9">
        <v>0</v>
      </c>
      <c r="P237" s="9">
        <v>0</v>
      </c>
      <c r="Q237" s="10">
        <f>L237+N237+P237</f>
        <v>0</v>
      </c>
      <c r="R237" s="8" t="s">
        <v>961</v>
      </c>
      <c r="S237" s="8" t="s">
        <v>962</v>
      </c>
      <c r="T237" s="11">
        <v>35.6</v>
      </c>
      <c r="U237" s="12">
        <v>32000</v>
      </c>
      <c r="V237" s="12">
        <v>0</v>
      </c>
      <c r="W237" s="13">
        <v>32000</v>
      </c>
      <c r="X237" s="9">
        <f>W237-Q237</f>
        <v>32000</v>
      </c>
      <c r="Y237" s="14">
        <f>X237*0.0169</f>
        <v>540.79999999999995</v>
      </c>
      <c r="Z237" s="15"/>
      <c r="AA237" s="16"/>
      <c r="AB237" s="17"/>
    </row>
    <row r="238" spans="1:28" x14ac:dyDescent="0.25">
      <c r="A238" t="s">
        <v>968</v>
      </c>
      <c r="C238" t="s">
        <v>922</v>
      </c>
      <c r="D238" t="s">
        <v>942</v>
      </c>
      <c r="F238" t="s">
        <v>943</v>
      </c>
      <c r="H238" t="s">
        <v>32</v>
      </c>
      <c r="I238" t="s">
        <v>33</v>
      </c>
      <c r="J238" s="8" t="s">
        <v>34</v>
      </c>
      <c r="L238" s="9">
        <v>0</v>
      </c>
      <c r="N238" s="9">
        <v>0</v>
      </c>
      <c r="P238" s="9">
        <v>0</v>
      </c>
      <c r="Q238" s="10">
        <f>L238+N238+P238</f>
        <v>0</v>
      </c>
      <c r="R238" s="8" t="s">
        <v>961</v>
      </c>
      <c r="S238" s="8" t="s">
        <v>962</v>
      </c>
      <c r="T238" s="11">
        <v>18.7</v>
      </c>
      <c r="U238" s="12">
        <v>16800</v>
      </c>
      <c r="V238" s="12">
        <v>0</v>
      </c>
      <c r="W238" s="13">
        <v>16800</v>
      </c>
      <c r="X238" s="9">
        <f>W238-Q238</f>
        <v>16800</v>
      </c>
      <c r="Y238" s="14">
        <f>X238*0.0169</f>
        <v>283.91999999999996</v>
      </c>
      <c r="Z238" s="15"/>
      <c r="AA238" s="16"/>
      <c r="AB238" s="17"/>
    </row>
    <row r="239" spans="1:28" x14ac:dyDescent="0.25">
      <c r="A239" t="s">
        <v>969</v>
      </c>
      <c r="B239">
        <v>200</v>
      </c>
      <c r="C239" t="s">
        <v>377</v>
      </c>
      <c r="D239" t="s">
        <v>970</v>
      </c>
      <c r="F239" t="s">
        <v>971</v>
      </c>
      <c r="G239" t="s">
        <v>972</v>
      </c>
      <c r="H239" t="s">
        <v>973</v>
      </c>
      <c r="I239" t="s">
        <v>33</v>
      </c>
      <c r="J239" s="8" t="s">
        <v>974</v>
      </c>
      <c r="L239" s="9">
        <v>0</v>
      </c>
      <c r="N239" s="9">
        <v>0</v>
      </c>
      <c r="P239" s="9">
        <v>0</v>
      </c>
      <c r="Q239" s="10">
        <f>L239+N239+P239</f>
        <v>0</v>
      </c>
      <c r="R239" s="8" t="s">
        <v>975</v>
      </c>
      <c r="S239" s="8" t="s">
        <v>976</v>
      </c>
      <c r="T239" s="11">
        <v>0.11499999999999999</v>
      </c>
      <c r="U239" s="12">
        <v>104100</v>
      </c>
      <c r="V239" s="12">
        <v>85000</v>
      </c>
      <c r="W239" s="13">
        <v>189100</v>
      </c>
      <c r="X239" s="9">
        <f>W239-Q239</f>
        <v>189100</v>
      </c>
      <c r="Y239" s="14">
        <f>X239*0.0169</f>
        <v>3195.7899999999995</v>
      </c>
      <c r="Z239" s="15"/>
      <c r="AA239" s="16"/>
      <c r="AB239" s="17"/>
    </row>
    <row r="240" spans="1:28" x14ac:dyDescent="0.25">
      <c r="A240" t="s">
        <v>977</v>
      </c>
      <c r="B240">
        <v>1375</v>
      </c>
      <c r="C240" t="s">
        <v>56</v>
      </c>
      <c r="D240" t="s">
        <v>978</v>
      </c>
      <c r="F240" t="s">
        <v>979</v>
      </c>
      <c r="H240" t="s">
        <v>32</v>
      </c>
      <c r="I240" t="s">
        <v>33</v>
      </c>
      <c r="J240" s="8" t="s">
        <v>34</v>
      </c>
      <c r="L240" s="9">
        <v>0</v>
      </c>
      <c r="N240" s="9">
        <v>0</v>
      </c>
      <c r="P240" s="9">
        <v>0</v>
      </c>
      <c r="Q240" s="10">
        <f>L240+N240+P240</f>
        <v>0</v>
      </c>
      <c r="R240" s="8" t="s">
        <v>53</v>
      </c>
      <c r="S240" s="8" t="s">
        <v>54</v>
      </c>
      <c r="T240" s="11">
        <v>0.36</v>
      </c>
      <c r="U240" s="12">
        <v>175700</v>
      </c>
      <c r="V240" s="12">
        <v>0</v>
      </c>
      <c r="W240" s="13">
        <v>175700</v>
      </c>
      <c r="X240" s="9">
        <f>W240-Q240</f>
        <v>175700</v>
      </c>
      <c r="Y240" s="14">
        <f>X240*0.0169</f>
        <v>2969.33</v>
      </c>
      <c r="Z240" s="15"/>
      <c r="AA240" s="16"/>
      <c r="AB240" s="17"/>
    </row>
    <row r="241" spans="1:28" x14ac:dyDescent="0.25">
      <c r="A241" t="s">
        <v>980</v>
      </c>
      <c r="B241">
        <v>203</v>
      </c>
      <c r="C241" t="s">
        <v>981</v>
      </c>
      <c r="D241" t="s">
        <v>982</v>
      </c>
      <c r="F241" t="s">
        <v>983</v>
      </c>
      <c r="H241" t="s">
        <v>984</v>
      </c>
      <c r="I241" t="s">
        <v>106</v>
      </c>
      <c r="J241" s="8" t="s">
        <v>985</v>
      </c>
      <c r="L241" s="9">
        <v>0</v>
      </c>
      <c r="N241" s="9">
        <v>0</v>
      </c>
      <c r="P241" s="9">
        <v>0</v>
      </c>
      <c r="Q241" s="10">
        <f>L241+N241+P241</f>
        <v>0</v>
      </c>
      <c r="R241" s="8" t="s">
        <v>678</v>
      </c>
      <c r="S241" s="8" t="s">
        <v>679</v>
      </c>
      <c r="T241" s="11">
        <v>0.19</v>
      </c>
      <c r="U241" s="12">
        <v>116842</v>
      </c>
      <c r="V241" s="12">
        <v>264600</v>
      </c>
      <c r="W241" s="13">
        <v>381442</v>
      </c>
      <c r="X241" s="9">
        <f>W241-Q241</f>
        <v>381442</v>
      </c>
      <c r="Y241" s="14">
        <f>X241*0.0169</f>
        <v>6446.3697999999995</v>
      </c>
      <c r="Z241" s="15"/>
      <c r="AA241" s="16"/>
      <c r="AB241" s="17"/>
    </row>
    <row r="242" spans="1:28" x14ac:dyDescent="0.25">
      <c r="A242" t="s">
        <v>986</v>
      </c>
      <c r="B242">
        <v>135</v>
      </c>
      <c r="C242" t="s">
        <v>156</v>
      </c>
      <c r="D242" t="s">
        <v>987</v>
      </c>
      <c r="F242" t="s">
        <v>988</v>
      </c>
      <c r="H242" t="s">
        <v>989</v>
      </c>
      <c r="I242" t="s">
        <v>106</v>
      </c>
      <c r="J242" s="8" t="s">
        <v>990</v>
      </c>
      <c r="L242" s="9">
        <v>0</v>
      </c>
      <c r="N242" s="9">
        <v>0</v>
      </c>
      <c r="P242" s="9">
        <v>0</v>
      </c>
      <c r="Q242" s="10">
        <f>L242+N242+P242</f>
        <v>0</v>
      </c>
      <c r="R242" s="8" t="s">
        <v>991</v>
      </c>
      <c r="S242" s="8" t="s">
        <v>992</v>
      </c>
      <c r="T242" s="11">
        <v>0.8</v>
      </c>
      <c r="U242" s="12">
        <v>621106</v>
      </c>
      <c r="V242" s="12">
        <v>0</v>
      </c>
      <c r="W242" s="13">
        <v>621106</v>
      </c>
      <c r="X242" s="9">
        <f>W242-Q242</f>
        <v>621106</v>
      </c>
      <c r="Y242" s="14">
        <f>X242*0.0169</f>
        <v>10496.6914</v>
      </c>
      <c r="Z242" s="15"/>
      <c r="AA242" s="16"/>
      <c r="AB242" s="17"/>
    </row>
    <row r="243" spans="1:28" x14ac:dyDescent="0.25">
      <c r="A243" t="s">
        <v>993</v>
      </c>
      <c r="B243">
        <v>216</v>
      </c>
      <c r="C243" t="s">
        <v>994</v>
      </c>
      <c r="D243" t="s">
        <v>995</v>
      </c>
      <c r="F243" t="s">
        <v>996</v>
      </c>
      <c r="H243" t="s">
        <v>32</v>
      </c>
      <c r="I243" t="s">
        <v>33</v>
      </c>
      <c r="J243" s="8" t="s">
        <v>34</v>
      </c>
      <c r="L243" s="9">
        <v>0</v>
      </c>
      <c r="N243" s="9">
        <v>0</v>
      </c>
      <c r="P243" s="9">
        <v>0</v>
      </c>
      <c r="Q243" s="10">
        <f>L243+N243+P243</f>
        <v>0</v>
      </c>
      <c r="R243" s="8" t="s">
        <v>919</v>
      </c>
      <c r="S243" s="8" t="s">
        <v>920</v>
      </c>
      <c r="T243" s="11">
        <v>0.13</v>
      </c>
      <c r="U243" s="12">
        <v>80000</v>
      </c>
      <c r="V243" s="12">
        <v>7500</v>
      </c>
      <c r="W243" s="13">
        <v>87500</v>
      </c>
      <c r="X243" s="9">
        <f>W243-Q243</f>
        <v>87500</v>
      </c>
      <c r="Y243" s="14">
        <f>X243*0.0169</f>
        <v>1478.7499999999998</v>
      </c>
      <c r="Z243" s="15"/>
      <c r="AA243" s="16"/>
      <c r="AB243" s="17"/>
    </row>
    <row r="244" spans="1:28" x14ac:dyDescent="0.25">
      <c r="A244" t="s">
        <v>997</v>
      </c>
      <c r="B244">
        <v>113</v>
      </c>
      <c r="C244" t="s">
        <v>38</v>
      </c>
      <c r="D244" t="s">
        <v>995</v>
      </c>
      <c r="F244" t="s">
        <v>996</v>
      </c>
      <c r="H244" t="s">
        <v>32</v>
      </c>
      <c r="I244" t="s">
        <v>33</v>
      </c>
      <c r="J244" s="8" t="s">
        <v>34</v>
      </c>
      <c r="L244" s="9">
        <v>0</v>
      </c>
      <c r="N244" s="9">
        <v>0</v>
      </c>
      <c r="P244" s="9">
        <v>0</v>
      </c>
      <c r="Q244" s="10">
        <f>L244+N244+P244</f>
        <v>0</v>
      </c>
      <c r="R244" s="8" t="s">
        <v>998</v>
      </c>
      <c r="S244" s="8" t="s">
        <v>999</v>
      </c>
      <c r="T244" s="11">
        <v>0.08</v>
      </c>
      <c r="U244" s="12">
        <v>144700</v>
      </c>
      <c r="V244" s="12">
        <v>839000</v>
      </c>
      <c r="W244" s="13">
        <v>983700</v>
      </c>
      <c r="X244" s="9">
        <f>W244-Q244</f>
        <v>983700</v>
      </c>
      <c r="Y244" s="14">
        <f>X244*0.0169</f>
        <v>16624.53</v>
      </c>
      <c r="Z244" s="15"/>
      <c r="AA244" s="16"/>
      <c r="AB244" s="17"/>
    </row>
    <row r="245" spans="1:28" x14ac:dyDescent="0.25">
      <c r="A245" t="s">
        <v>1000</v>
      </c>
      <c r="B245">
        <v>105</v>
      </c>
      <c r="C245" t="s">
        <v>38</v>
      </c>
      <c r="D245" t="s">
        <v>995</v>
      </c>
      <c r="F245" t="s">
        <v>996</v>
      </c>
      <c r="H245" t="s">
        <v>32</v>
      </c>
      <c r="I245" t="s">
        <v>33</v>
      </c>
      <c r="J245" s="8" t="s">
        <v>1001</v>
      </c>
      <c r="L245" s="9">
        <v>0</v>
      </c>
      <c r="N245" s="9">
        <v>0</v>
      </c>
      <c r="P245" s="9">
        <v>0</v>
      </c>
      <c r="Q245" s="10">
        <f>L245+N245+P245</f>
        <v>0</v>
      </c>
      <c r="R245" s="8" t="s">
        <v>998</v>
      </c>
      <c r="S245" s="8" t="s">
        <v>999</v>
      </c>
      <c r="T245" s="11">
        <v>0.18</v>
      </c>
      <c r="U245" s="12">
        <v>172700</v>
      </c>
      <c r="V245" s="12">
        <v>2876400</v>
      </c>
      <c r="W245" s="13">
        <v>3049100</v>
      </c>
      <c r="X245" s="9">
        <f>W245-Q245</f>
        <v>3049100</v>
      </c>
      <c r="Y245" s="14">
        <f>X245*0.0169</f>
        <v>51529.789999999994</v>
      </c>
      <c r="Z245" s="15"/>
      <c r="AA245" s="16"/>
      <c r="AB245" s="17"/>
    </row>
    <row r="246" spans="1:28" x14ac:dyDescent="0.25">
      <c r="A246" t="s">
        <v>1002</v>
      </c>
      <c r="B246">
        <v>83</v>
      </c>
      <c r="C246" t="s">
        <v>38</v>
      </c>
      <c r="D246" t="s">
        <v>995</v>
      </c>
      <c r="F246" t="s">
        <v>996</v>
      </c>
      <c r="H246" t="s">
        <v>32</v>
      </c>
      <c r="I246" t="s">
        <v>33</v>
      </c>
      <c r="J246" s="8" t="s">
        <v>34</v>
      </c>
      <c r="L246" s="9">
        <v>0</v>
      </c>
      <c r="N246" s="9">
        <v>0</v>
      </c>
      <c r="P246" s="9">
        <v>0</v>
      </c>
      <c r="Q246" s="10">
        <f>L246+N246+P246</f>
        <v>0</v>
      </c>
      <c r="R246" s="8" t="s">
        <v>998</v>
      </c>
      <c r="S246" s="8" t="s">
        <v>999</v>
      </c>
      <c r="T246" s="11">
        <v>0.32999999999999996</v>
      </c>
      <c r="U246" s="12">
        <v>214900</v>
      </c>
      <c r="V246" s="12">
        <v>1039800</v>
      </c>
      <c r="W246" s="13">
        <v>1254700</v>
      </c>
      <c r="X246" s="9">
        <f>W246-Q246</f>
        <v>1254700</v>
      </c>
      <c r="Y246" s="14">
        <f>X246*0.0169</f>
        <v>21204.429999999997</v>
      </c>
      <c r="Z246" s="15"/>
      <c r="AA246" s="16"/>
      <c r="AB246" s="17"/>
    </row>
    <row r="247" spans="1:28" x14ac:dyDescent="0.25">
      <c r="A247" t="s">
        <v>1003</v>
      </c>
      <c r="B247">
        <v>15</v>
      </c>
      <c r="C247" t="s">
        <v>1004</v>
      </c>
      <c r="D247" t="s">
        <v>995</v>
      </c>
      <c r="F247" t="s">
        <v>996</v>
      </c>
      <c r="H247" t="s">
        <v>32</v>
      </c>
      <c r="I247" t="s">
        <v>33</v>
      </c>
      <c r="J247" s="8" t="s">
        <v>1001</v>
      </c>
      <c r="L247" s="9">
        <v>0</v>
      </c>
      <c r="N247" s="9">
        <v>0</v>
      </c>
      <c r="P247" s="9">
        <v>0</v>
      </c>
      <c r="Q247" s="10">
        <f>L247+N247+P247</f>
        <v>0</v>
      </c>
      <c r="R247" s="8" t="s">
        <v>998</v>
      </c>
      <c r="S247" s="8" t="s">
        <v>999</v>
      </c>
      <c r="T247" s="11">
        <v>0.28999999999999998</v>
      </c>
      <c r="U247" s="12">
        <v>304000</v>
      </c>
      <c r="V247" s="12">
        <v>3430100</v>
      </c>
      <c r="W247" s="13">
        <v>3734100</v>
      </c>
      <c r="X247" s="9">
        <f>W247-Q247</f>
        <v>3734100</v>
      </c>
      <c r="Y247" s="14">
        <f>X247*0.0169</f>
        <v>63106.289999999994</v>
      </c>
      <c r="Z247" s="15"/>
      <c r="AA247" s="16"/>
      <c r="AB247" s="17"/>
    </row>
    <row r="248" spans="1:28" x14ac:dyDescent="0.25">
      <c r="A248" t="s">
        <v>1005</v>
      </c>
      <c r="B248">
        <v>1</v>
      </c>
      <c r="C248" t="s">
        <v>933</v>
      </c>
      <c r="D248" t="s">
        <v>1006</v>
      </c>
      <c r="F248" t="s">
        <v>1007</v>
      </c>
      <c r="H248" t="s">
        <v>1008</v>
      </c>
      <c r="I248" t="s">
        <v>77</v>
      </c>
      <c r="J248" s="8" t="s">
        <v>937</v>
      </c>
      <c r="L248" s="9">
        <v>0</v>
      </c>
      <c r="N248" s="9">
        <v>0</v>
      </c>
      <c r="P248" s="9">
        <v>0</v>
      </c>
      <c r="Q248" s="10">
        <f>L248+N248+P248</f>
        <v>0</v>
      </c>
      <c r="R248" s="8" t="s">
        <v>938</v>
      </c>
      <c r="S248" s="8" t="s">
        <v>939</v>
      </c>
      <c r="T248" s="11">
        <v>0</v>
      </c>
      <c r="U248" s="12">
        <v>5750000</v>
      </c>
      <c r="V248" s="12">
        <v>7134500</v>
      </c>
      <c r="W248" s="13">
        <v>12884500</v>
      </c>
      <c r="X248" s="9">
        <f>W248-Q248</f>
        <v>12884500</v>
      </c>
      <c r="Y248" s="14">
        <f>X248*0.0169</f>
        <v>217748.05</v>
      </c>
      <c r="Z248" s="15"/>
      <c r="AA248" s="16"/>
      <c r="AB248" s="17"/>
    </row>
    <row r="249" spans="1:28" x14ac:dyDescent="0.25">
      <c r="A249" t="s">
        <v>1009</v>
      </c>
      <c r="B249">
        <v>140</v>
      </c>
      <c r="C249" t="s">
        <v>347</v>
      </c>
      <c r="D249" t="s">
        <v>1010</v>
      </c>
      <c r="F249" t="s">
        <v>1011</v>
      </c>
      <c r="H249" t="s">
        <v>1012</v>
      </c>
      <c r="I249" t="s">
        <v>68</v>
      </c>
      <c r="J249" s="8" t="s">
        <v>1013</v>
      </c>
      <c r="L249" s="9">
        <v>0</v>
      </c>
      <c r="N249" s="9">
        <v>0</v>
      </c>
      <c r="P249" s="9">
        <v>0</v>
      </c>
      <c r="Q249" s="10">
        <f>L249+N249+P249</f>
        <v>0</v>
      </c>
      <c r="R249" s="8" t="s">
        <v>991</v>
      </c>
      <c r="S249" s="8" t="s">
        <v>992</v>
      </c>
      <c r="T249" s="11">
        <v>0.79</v>
      </c>
      <c r="U249" s="12">
        <v>116600</v>
      </c>
      <c r="V249" s="12">
        <v>0</v>
      </c>
      <c r="W249" s="13">
        <v>116600</v>
      </c>
      <c r="X249" s="9">
        <f>W249-Q249</f>
        <v>116600</v>
      </c>
      <c r="Y249" s="14">
        <f>X249*0.0169</f>
        <v>1970.5399999999997</v>
      </c>
      <c r="Z249" s="15"/>
      <c r="AA249" s="16"/>
      <c r="AB249" s="17"/>
    </row>
    <row r="250" spans="1:28" x14ac:dyDescent="0.25">
      <c r="A250" t="s">
        <v>1014</v>
      </c>
      <c r="B250">
        <v>139</v>
      </c>
      <c r="C250" t="s">
        <v>347</v>
      </c>
      <c r="D250" t="s">
        <v>1010</v>
      </c>
      <c r="F250" t="s">
        <v>1015</v>
      </c>
      <c r="H250" t="s">
        <v>1012</v>
      </c>
      <c r="I250" t="s">
        <v>68</v>
      </c>
      <c r="J250" s="8" t="s">
        <v>1013</v>
      </c>
      <c r="L250" s="9">
        <v>0</v>
      </c>
      <c r="N250" s="9">
        <v>0</v>
      </c>
      <c r="P250" s="9">
        <v>0</v>
      </c>
      <c r="Q250" s="10">
        <f>L250+N250+P250</f>
        <v>0</v>
      </c>
      <c r="R250" s="8" t="s">
        <v>1016</v>
      </c>
      <c r="S250" s="8" t="s">
        <v>1017</v>
      </c>
      <c r="T250" s="11">
        <v>2.9</v>
      </c>
      <c r="U250" s="12">
        <v>1657400</v>
      </c>
      <c r="V250" s="12">
        <v>11850200</v>
      </c>
      <c r="W250" s="13">
        <v>13507600</v>
      </c>
      <c r="X250" s="9">
        <f>W250-Q250</f>
        <v>13507600</v>
      </c>
      <c r="Y250" s="14">
        <f>X250*0.0169</f>
        <v>228278.43999999997</v>
      </c>
      <c r="Z250" s="15"/>
      <c r="AA250" s="16"/>
      <c r="AB250" s="17"/>
    </row>
    <row r="251" spans="1:28" x14ac:dyDescent="0.25">
      <c r="A251" t="s">
        <v>1018</v>
      </c>
      <c r="C251" t="s">
        <v>347</v>
      </c>
      <c r="D251" t="s">
        <v>1019</v>
      </c>
      <c r="F251" t="s">
        <v>1011</v>
      </c>
      <c r="H251" t="s">
        <v>1012</v>
      </c>
      <c r="I251" t="s">
        <v>68</v>
      </c>
      <c r="J251" s="8" t="s">
        <v>1013</v>
      </c>
      <c r="L251" s="9">
        <v>0</v>
      </c>
      <c r="N251" s="9">
        <v>0</v>
      </c>
      <c r="P251" s="9">
        <v>0</v>
      </c>
      <c r="Q251" s="10">
        <f>L251+N251+P251</f>
        <v>0</v>
      </c>
      <c r="R251" s="8" t="s">
        <v>919</v>
      </c>
      <c r="S251" s="8" t="s">
        <v>920</v>
      </c>
      <c r="T251" s="11">
        <v>6.8</v>
      </c>
      <c r="U251" s="12">
        <v>270700</v>
      </c>
      <c r="V251" s="12">
        <v>16400</v>
      </c>
      <c r="W251" s="13">
        <v>287100</v>
      </c>
      <c r="X251" s="9">
        <f>W251-Q251</f>
        <v>287100</v>
      </c>
      <c r="Y251" s="14">
        <f>X251*0.0169</f>
        <v>4851.99</v>
      </c>
      <c r="Z251" s="15"/>
      <c r="AA251" s="16"/>
      <c r="AB251" s="17"/>
    </row>
    <row r="252" spans="1:28" x14ac:dyDescent="0.25">
      <c r="A252" t="s">
        <v>1020</v>
      </c>
      <c r="B252">
        <v>136</v>
      </c>
      <c r="C252" t="s">
        <v>197</v>
      </c>
      <c r="D252" t="s">
        <v>1019</v>
      </c>
      <c r="F252" t="s">
        <v>1011</v>
      </c>
      <c r="H252" t="s">
        <v>1012</v>
      </c>
      <c r="I252" t="s">
        <v>68</v>
      </c>
      <c r="J252" s="8" t="s">
        <v>1013</v>
      </c>
      <c r="L252" s="9">
        <v>0</v>
      </c>
      <c r="N252" s="9">
        <v>0</v>
      </c>
      <c r="P252" s="9">
        <v>0</v>
      </c>
      <c r="Q252" s="10">
        <f>L252+N252+P252</f>
        <v>0</v>
      </c>
      <c r="R252" s="8" t="s">
        <v>919</v>
      </c>
      <c r="S252" s="8" t="s">
        <v>920</v>
      </c>
      <c r="T252" s="11">
        <v>0.37</v>
      </c>
      <c r="U252" s="12">
        <v>85200</v>
      </c>
      <c r="V252" s="12">
        <v>5400</v>
      </c>
      <c r="W252" s="13">
        <v>90600</v>
      </c>
      <c r="X252" s="9">
        <f>W252-Q252</f>
        <v>90600</v>
      </c>
      <c r="Y252" s="14">
        <f>X252*0.0169</f>
        <v>1531.1399999999999</v>
      </c>
      <c r="Z252" s="15"/>
      <c r="AA252" s="16"/>
      <c r="AB252" s="17"/>
    </row>
    <row r="253" spans="1:28" x14ac:dyDescent="0.25">
      <c r="A253" t="s">
        <v>1021</v>
      </c>
      <c r="B253">
        <v>3</v>
      </c>
      <c r="C253" t="s">
        <v>515</v>
      </c>
      <c r="D253" t="s">
        <v>1022</v>
      </c>
      <c r="F253" t="s">
        <v>1023</v>
      </c>
      <c r="H253" t="s">
        <v>32</v>
      </c>
      <c r="I253" t="s">
        <v>33</v>
      </c>
      <c r="J253" s="8" t="s">
        <v>34</v>
      </c>
      <c r="K253" t="s">
        <v>194</v>
      </c>
      <c r="L253" s="9">
        <v>0</v>
      </c>
      <c r="M253" t="s">
        <v>183</v>
      </c>
      <c r="N253" s="9">
        <v>25000</v>
      </c>
      <c r="O253" t="s">
        <v>1024</v>
      </c>
      <c r="P253" s="9">
        <v>6000</v>
      </c>
      <c r="Q253" s="10">
        <f>L253+N253+P253</f>
        <v>31000</v>
      </c>
      <c r="R253" s="8" t="s">
        <v>70</v>
      </c>
      <c r="S253" s="8" t="s">
        <v>71</v>
      </c>
      <c r="T253" s="11">
        <v>3.9</v>
      </c>
      <c r="U253" s="12">
        <v>88600</v>
      </c>
      <c r="V253" s="12">
        <v>334700</v>
      </c>
      <c r="W253" s="13">
        <v>423300</v>
      </c>
      <c r="X253" s="9">
        <f>W253-Q253</f>
        <v>392300</v>
      </c>
      <c r="Y253" s="14">
        <f>X253*0.0169</f>
        <v>6629.869999999999</v>
      </c>
      <c r="Z253" s="15"/>
      <c r="AA253" s="20">
        <v>6395.4</v>
      </c>
      <c r="AB253" s="19">
        <f>Y253-AA253</f>
        <v>234.46999999999935</v>
      </c>
    </row>
    <row r="254" spans="1:28" x14ac:dyDescent="0.25">
      <c r="A254" t="s">
        <v>1025</v>
      </c>
      <c r="B254">
        <v>22</v>
      </c>
      <c r="C254" t="s">
        <v>651</v>
      </c>
      <c r="D254" t="s">
        <v>1026</v>
      </c>
      <c r="F254" t="s">
        <v>1027</v>
      </c>
      <c r="H254" t="s">
        <v>1028</v>
      </c>
      <c r="I254" t="s">
        <v>249</v>
      </c>
      <c r="J254" s="8" t="s">
        <v>1029</v>
      </c>
      <c r="L254" s="9">
        <v>0</v>
      </c>
      <c r="N254" s="9">
        <v>0</v>
      </c>
      <c r="P254" s="9">
        <v>0</v>
      </c>
      <c r="Q254" s="10">
        <f>L254+N254+P254</f>
        <v>0</v>
      </c>
      <c r="R254" s="8" t="s">
        <v>85</v>
      </c>
      <c r="S254" s="8" t="s">
        <v>86</v>
      </c>
      <c r="T254" s="11">
        <v>0.28999999999999998</v>
      </c>
      <c r="U254" s="12">
        <v>64600</v>
      </c>
      <c r="V254" s="12">
        <v>231000</v>
      </c>
      <c r="W254" s="13">
        <v>295600</v>
      </c>
      <c r="X254" s="9">
        <f>W254-Q254</f>
        <v>295600</v>
      </c>
      <c r="Y254" s="14">
        <f>X254*0.0169</f>
        <v>4995.6399999999994</v>
      </c>
      <c r="Z254" s="15"/>
      <c r="AA254" s="16"/>
      <c r="AB254" s="17"/>
    </row>
    <row r="255" spans="1:28" x14ac:dyDescent="0.25">
      <c r="A255" t="s">
        <v>1030</v>
      </c>
      <c r="B255">
        <v>23</v>
      </c>
      <c r="C255" t="s">
        <v>261</v>
      </c>
      <c r="D255" t="s">
        <v>1031</v>
      </c>
      <c r="F255" t="s">
        <v>1032</v>
      </c>
      <c r="H255" t="s">
        <v>32</v>
      </c>
      <c r="I255" t="s">
        <v>33</v>
      </c>
      <c r="J255" s="8" t="s">
        <v>34</v>
      </c>
      <c r="K255" t="s">
        <v>183</v>
      </c>
      <c r="L255" s="9">
        <v>25000</v>
      </c>
      <c r="N255" s="9">
        <v>0</v>
      </c>
      <c r="P255" s="9">
        <v>0</v>
      </c>
      <c r="Q255" s="10">
        <f>L255+N255+P255</f>
        <v>25000</v>
      </c>
      <c r="R255" s="8" t="s">
        <v>62</v>
      </c>
      <c r="S255" s="8" t="s">
        <v>63</v>
      </c>
      <c r="T255" s="11">
        <v>0.16999999999999998</v>
      </c>
      <c r="U255" s="12">
        <v>56400</v>
      </c>
      <c r="V255" s="12">
        <v>112700</v>
      </c>
      <c r="W255" s="13">
        <v>169100</v>
      </c>
      <c r="X255" s="9">
        <f>W255-Q255</f>
        <v>144100</v>
      </c>
      <c r="Y255" s="14">
        <f>X255*0.0169</f>
        <v>2435.29</v>
      </c>
      <c r="Z255" s="15"/>
      <c r="AA255" s="16"/>
      <c r="AB255" s="17"/>
    </row>
    <row r="256" spans="1:28" x14ac:dyDescent="0.25">
      <c r="A256" t="s">
        <v>1033</v>
      </c>
      <c r="B256">
        <v>24</v>
      </c>
      <c r="C256" t="s">
        <v>202</v>
      </c>
      <c r="D256" t="s">
        <v>1034</v>
      </c>
      <c r="F256" t="s">
        <v>1035</v>
      </c>
      <c r="H256" t="s">
        <v>32</v>
      </c>
      <c r="I256" t="s">
        <v>33</v>
      </c>
      <c r="J256" s="8" t="s">
        <v>34</v>
      </c>
      <c r="K256" t="s">
        <v>183</v>
      </c>
      <c r="L256" s="9">
        <v>25000</v>
      </c>
      <c r="N256" s="9">
        <v>0</v>
      </c>
      <c r="P256" s="9">
        <v>0</v>
      </c>
      <c r="Q256" s="10">
        <f>L256+N256+P256</f>
        <v>25000</v>
      </c>
      <c r="R256" s="8" t="s">
        <v>62</v>
      </c>
      <c r="S256" s="8" t="s">
        <v>63</v>
      </c>
      <c r="T256" s="11">
        <v>0.13999999999999999</v>
      </c>
      <c r="U256" s="12">
        <v>53600</v>
      </c>
      <c r="V256" s="12">
        <v>111900</v>
      </c>
      <c r="W256" s="13">
        <v>165500</v>
      </c>
      <c r="X256" s="9">
        <f>W256-Q256</f>
        <v>140500</v>
      </c>
      <c r="Y256" s="14">
        <f>X256*0.0169</f>
        <v>2374.4499999999998</v>
      </c>
      <c r="Z256" s="15"/>
      <c r="AA256" s="16"/>
      <c r="AB256" s="17"/>
    </row>
    <row r="257" spans="1:28" x14ac:dyDescent="0.25">
      <c r="A257" t="s">
        <v>1036</v>
      </c>
      <c r="B257">
        <v>3</v>
      </c>
      <c r="C257" t="s">
        <v>539</v>
      </c>
      <c r="D257" t="s">
        <v>1037</v>
      </c>
      <c r="F257" t="s">
        <v>1038</v>
      </c>
      <c r="H257" t="s">
        <v>32</v>
      </c>
      <c r="I257" t="s">
        <v>33</v>
      </c>
      <c r="J257" s="8" t="s">
        <v>34</v>
      </c>
      <c r="K257" t="s">
        <v>183</v>
      </c>
      <c r="L257" s="9">
        <v>25000</v>
      </c>
      <c r="M257" t="s">
        <v>336</v>
      </c>
      <c r="N257" s="9">
        <v>6000</v>
      </c>
      <c r="P257" s="9">
        <v>0</v>
      </c>
      <c r="Q257" s="10">
        <f>L257+N257+P257</f>
        <v>31000</v>
      </c>
      <c r="R257" s="8" t="s">
        <v>62</v>
      </c>
      <c r="S257" s="8" t="s">
        <v>63</v>
      </c>
      <c r="T257" s="11">
        <v>0.22999999999999998</v>
      </c>
      <c r="U257" s="12">
        <v>62100</v>
      </c>
      <c r="V257" s="12">
        <v>230900</v>
      </c>
      <c r="W257" s="13">
        <v>293000</v>
      </c>
      <c r="X257" s="9">
        <f>W257-Q257</f>
        <v>262000</v>
      </c>
      <c r="Y257" s="14">
        <f>X257*0.0169</f>
        <v>4427.7999999999993</v>
      </c>
      <c r="Z257" s="15"/>
      <c r="AA257" s="16"/>
      <c r="AB257" s="17"/>
    </row>
    <row r="258" spans="1:28" x14ac:dyDescent="0.25">
      <c r="A258" t="s">
        <v>1039</v>
      </c>
      <c r="B258">
        <v>59</v>
      </c>
      <c r="C258" t="s">
        <v>147</v>
      </c>
      <c r="D258" t="s">
        <v>1040</v>
      </c>
      <c r="F258" t="s">
        <v>1041</v>
      </c>
      <c r="H258" t="s">
        <v>792</v>
      </c>
      <c r="I258" t="s">
        <v>33</v>
      </c>
      <c r="J258" s="8" t="s">
        <v>793</v>
      </c>
      <c r="L258" s="9">
        <v>0</v>
      </c>
      <c r="N258" s="9">
        <v>0</v>
      </c>
      <c r="P258" s="9">
        <v>0</v>
      </c>
      <c r="Q258" s="10">
        <f>L258+N258+P258</f>
        <v>0</v>
      </c>
      <c r="R258" s="8" t="s">
        <v>35</v>
      </c>
      <c r="S258" s="8" t="s">
        <v>36</v>
      </c>
      <c r="T258" s="11">
        <v>0.15</v>
      </c>
      <c r="U258" s="12">
        <v>77000</v>
      </c>
      <c r="V258" s="12">
        <v>208000</v>
      </c>
      <c r="W258" s="13">
        <v>285000</v>
      </c>
      <c r="X258" s="9">
        <f>W258-Q258</f>
        <v>285000</v>
      </c>
      <c r="Y258" s="14">
        <f>X258*0.0169</f>
        <v>4816.4999999999991</v>
      </c>
      <c r="Z258" s="15"/>
      <c r="AA258" s="16"/>
      <c r="AB258" s="17"/>
    </row>
    <row r="259" spans="1:28" x14ac:dyDescent="0.25">
      <c r="A259" t="s">
        <v>1042</v>
      </c>
      <c r="B259">
        <v>4</v>
      </c>
      <c r="C259" t="s">
        <v>1043</v>
      </c>
      <c r="D259" t="s">
        <v>1044</v>
      </c>
      <c r="F259" t="s">
        <v>1045</v>
      </c>
      <c r="H259" t="s">
        <v>32</v>
      </c>
      <c r="I259" t="s">
        <v>33</v>
      </c>
      <c r="J259" s="8" t="s">
        <v>1046</v>
      </c>
      <c r="K259" t="s">
        <v>194</v>
      </c>
      <c r="L259" s="9">
        <v>0</v>
      </c>
      <c r="M259" t="s">
        <v>195</v>
      </c>
      <c r="N259" s="9">
        <v>6000</v>
      </c>
      <c r="O259" t="s">
        <v>183</v>
      </c>
      <c r="P259" s="9">
        <v>25000</v>
      </c>
      <c r="Q259" s="10">
        <f>L259+N259+P259</f>
        <v>31000</v>
      </c>
      <c r="R259" s="8" t="s">
        <v>62</v>
      </c>
      <c r="S259" s="8" t="s">
        <v>63</v>
      </c>
      <c r="T259" s="11">
        <v>0.22999999999999998</v>
      </c>
      <c r="U259" s="12">
        <v>44400</v>
      </c>
      <c r="V259" s="12">
        <v>176500</v>
      </c>
      <c r="W259" s="13">
        <v>220900</v>
      </c>
      <c r="X259" s="9">
        <f>W259-Q259</f>
        <v>189900</v>
      </c>
      <c r="Y259" s="14">
        <f>X259*0.0169</f>
        <v>3209.3099999999995</v>
      </c>
      <c r="Z259" s="15"/>
      <c r="AA259" s="20">
        <v>2798.88</v>
      </c>
      <c r="AB259" s="19">
        <f>Y259-AA259</f>
        <v>410.42999999999938</v>
      </c>
    </row>
    <row r="260" spans="1:28" x14ac:dyDescent="0.25">
      <c r="A260" t="s">
        <v>1047</v>
      </c>
      <c r="B260">
        <v>58</v>
      </c>
      <c r="C260" t="s">
        <v>479</v>
      </c>
      <c r="D260" t="s">
        <v>1048</v>
      </c>
      <c r="E260" t="s">
        <v>1049</v>
      </c>
      <c r="F260" t="s">
        <v>1050</v>
      </c>
      <c r="H260" t="s">
        <v>32</v>
      </c>
      <c r="I260" t="s">
        <v>33</v>
      </c>
      <c r="J260" s="8" t="s">
        <v>34</v>
      </c>
      <c r="L260" s="9">
        <v>0</v>
      </c>
      <c r="N260" s="9">
        <v>0</v>
      </c>
      <c r="P260" s="9">
        <v>0</v>
      </c>
      <c r="Q260" s="10">
        <f>L260+N260+P260</f>
        <v>0</v>
      </c>
      <c r="R260" s="8" t="s">
        <v>116</v>
      </c>
      <c r="S260" s="8" t="s">
        <v>117</v>
      </c>
      <c r="T260" s="11">
        <v>0.1</v>
      </c>
      <c r="U260" s="12">
        <v>32000</v>
      </c>
      <c r="V260" s="12">
        <v>202500</v>
      </c>
      <c r="W260" s="13">
        <v>234500</v>
      </c>
      <c r="X260" s="9">
        <f>W260-Q260</f>
        <v>234500</v>
      </c>
      <c r="Y260" s="14">
        <f>X260*0.0169</f>
        <v>3963.0499999999997</v>
      </c>
      <c r="Z260" s="15"/>
      <c r="AA260" s="16"/>
      <c r="AB260" s="17"/>
    </row>
    <row r="261" spans="1:28" x14ac:dyDescent="0.25">
      <c r="A261" t="s">
        <v>1051</v>
      </c>
      <c r="C261" t="s">
        <v>47</v>
      </c>
      <c r="D261" t="s">
        <v>1048</v>
      </c>
      <c r="E261" t="s">
        <v>1049</v>
      </c>
      <c r="F261" t="s">
        <v>1050</v>
      </c>
      <c r="H261" t="s">
        <v>32</v>
      </c>
      <c r="I261" t="s">
        <v>33</v>
      </c>
      <c r="J261" s="8" t="s">
        <v>34</v>
      </c>
      <c r="L261" s="9">
        <v>0</v>
      </c>
      <c r="N261" s="9">
        <v>0</v>
      </c>
      <c r="P261" s="9">
        <v>0</v>
      </c>
      <c r="Q261" s="10">
        <f>L261+N261+P261</f>
        <v>0</v>
      </c>
      <c r="R261" s="8" t="s">
        <v>53</v>
      </c>
      <c r="S261" s="8" t="s">
        <v>54</v>
      </c>
      <c r="T261" s="11">
        <v>0.05</v>
      </c>
      <c r="U261" s="12">
        <v>2500</v>
      </c>
      <c r="V261" s="12">
        <v>0</v>
      </c>
      <c r="W261" s="13">
        <v>2500</v>
      </c>
      <c r="X261" s="9">
        <f>W261-Q261</f>
        <v>2500</v>
      </c>
      <c r="Y261" s="14">
        <f>X261*0.0169</f>
        <v>42.249999999999993</v>
      </c>
      <c r="Z261" s="15"/>
      <c r="AA261" s="16"/>
      <c r="AB261" s="17"/>
    </row>
    <row r="262" spans="1:28" x14ac:dyDescent="0.25">
      <c r="A262" t="s">
        <v>1052</v>
      </c>
      <c r="B262">
        <v>8</v>
      </c>
      <c r="C262" t="s">
        <v>1053</v>
      </c>
      <c r="D262" t="s">
        <v>1048</v>
      </c>
      <c r="E262" t="s">
        <v>1049</v>
      </c>
      <c r="F262" t="s">
        <v>1050</v>
      </c>
      <c r="H262" t="s">
        <v>32</v>
      </c>
      <c r="I262" t="s">
        <v>33</v>
      </c>
      <c r="J262" s="8" t="s">
        <v>34</v>
      </c>
      <c r="K262" t="s">
        <v>183</v>
      </c>
      <c r="L262" s="9">
        <v>25000</v>
      </c>
      <c r="N262" s="9">
        <v>0</v>
      </c>
      <c r="P262" s="9">
        <v>0</v>
      </c>
      <c r="Q262" s="10">
        <f>L262+N262+P262</f>
        <v>25000</v>
      </c>
      <c r="R262" s="8" t="s">
        <v>70</v>
      </c>
      <c r="S262" s="8" t="s">
        <v>71</v>
      </c>
      <c r="T262" s="11">
        <v>0.18</v>
      </c>
      <c r="U262" s="12">
        <v>97500</v>
      </c>
      <c r="V262" s="12">
        <v>367900</v>
      </c>
      <c r="W262" s="13">
        <v>465400</v>
      </c>
      <c r="X262" s="9">
        <f>W262-Q262</f>
        <v>440400</v>
      </c>
      <c r="Y262" s="14">
        <f>X262*0.0169</f>
        <v>7442.7599999999993</v>
      </c>
      <c r="Z262" s="15"/>
      <c r="AA262" s="16"/>
      <c r="AB262" s="17"/>
    </row>
    <row r="263" spans="1:28" x14ac:dyDescent="0.25">
      <c r="A263" t="s">
        <v>1054</v>
      </c>
      <c r="B263">
        <v>1238</v>
      </c>
      <c r="C263" t="s">
        <v>134</v>
      </c>
      <c r="D263" t="s">
        <v>1055</v>
      </c>
      <c r="F263" t="s">
        <v>1056</v>
      </c>
      <c r="H263" t="s">
        <v>32</v>
      </c>
      <c r="I263" t="s">
        <v>33</v>
      </c>
      <c r="J263" s="8" t="s">
        <v>34</v>
      </c>
      <c r="K263" t="s">
        <v>183</v>
      </c>
      <c r="L263" s="9">
        <v>25000</v>
      </c>
      <c r="N263" s="9">
        <v>0</v>
      </c>
      <c r="P263" s="9">
        <v>0</v>
      </c>
      <c r="Q263" s="10">
        <f>L263+N263+P263</f>
        <v>25000</v>
      </c>
      <c r="R263" s="8" t="s">
        <v>62</v>
      </c>
      <c r="S263" s="8" t="s">
        <v>63</v>
      </c>
      <c r="T263" s="11">
        <v>0.22999999999999998</v>
      </c>
      <c r="U263" s="12">
        <v>62100</v>
      </c>
      <c r="V263" s="12">
        <v>195600</v>
      </c>
      <c r="W263" s="13">
        <v>257700</v>
      </c>
      <c r="X263" s="9">
        <f>W263-Q263</f>
        <v>232700</v>
      </c>
      <c r="Y263" s="14">
        <f>X263*0.0169</f>
        <v>3932.6299999999997</v>
      </c>
      <c r="Z263" s="15"/>
      <c r="AA263" s="16"/>
      <c r="AB263" s="17"/>
    </row>
    <row r="264" spans="1:28" x14ac:dyDescent="0.25">
      <c r="A264" t="s">
        <v>1057</v>
      </c>
      <c r="B264">
        <v>110</v>
      </c>
      <c r="C264" t="s">
        <v>1058</v>
      </c>
      <c r="D264" t="s">
        <v>1059</v>
      </c>
      <c r="E264" t="s">
        <v>1060</v>
      </c>
      <c r="F264" t="s">
        <v>1061</v>
      </c>
      <c r="H264" t="s">
        <v>32</v>
      </c>
      <c r="I264" t="s">
        <v>33</v>
      </c>
      <c r="J264" s="8" t="s">
        <v>34</v>
      </c>
      <c r="K264" t="s">
        <v>183</v>
      </c>
      <c r="L264" s="9">
        <v>25000</v>
      </c>
      <c r="N264" s="9">
        <v>0</v>
      </c>
      <c r="P264" s="9">
        <v>0</v>
      </c>
      <c r="Q264" s="10">
        <f>L264+N264+P264</f>
        <v>25000</v>
      </c>
      <c r="R264" s="8" t="s">
        <v>62</v>
      </c>
      <c r="S264" s="8" t="s">
        <v>63</v>
      </c>
      <c r="T264" s="11">
        <v>0.32999999999999996</v>
      </c>
      <c r="U264" s="12">
        <v>55800</v>
      </c>
      <c r="V264" s="12">
        <v>195700</v>
      </c>
      <c r="W264" s="13">
        <v>251500</v>
      </c>
      <c r="X264" s="9">
        <f>W264-Q264</f>
        <v>226500</v>
      </c>
      <c r="Y264" s="14">
        <f>X264*0.0169</f>
        <v>3827.8499999999995</v>
      </c>
      <c r="Z264" s="15"/>
      <c r="AA264" s="16"/>
      <c r="AB264" s="17"/>
    </row>
    <row r="265" spans="1:28" x14ac:dyDescent="0.25">
      <c r="A265" t="s">
        <v>1062</v>
      </c>
      <c r="B265">
        <v>26</v>
      </c>
      <c r="C265" t="s">
        <v>1063</v>
      </c>
      <c r="D265" t="s">
        <v>1064</v>
      </c>
      <c r="F265" t="s">
        <v>1065</v>
      </c>
      <c r="H265" t="s">
        <v>32</v>
      </c>
      <c r="I265" t="s">
        <v>33</v>
      </c>
      <c r="J265" s="8" t="s">
        <v>34</v>
      </c>
      <c r="K265" t="s">
        <v>183</v>
      </c>
      <c r="L265" s="9">
        <v>25000</v>
      </c>
      <c r="N265" s="9">
        <v>0</v>
      </c>
      <c r="P265" s="9">
        <v>0</v>
      </c>
      <c r="Q265" s="10">
        <f>L265+N265+P265</f>
        <v>25000</v>
      </c>
      <c r="R265" s="8" t="s">
        <v>62</v>
      </c>
      <c r="S265" s="8" t="s">
        <v>63</v>
      </c>
      <c r="T265" s="11">
        <v>0.08</v>
      </c>
      <c r="U265" s="12">
        <v>45500</v>
      </c>
      <c r="V265" s="12">
        <v>124800</v>
      </c>
      <c r="W265" s="13">
        <v>170300</v>
      </c>
      <c r="X265" s="9">
        <f>W265-Q265</f>
        <v>145300</v>
      </c>
      <c r="Y265" s="14">
        <f>X265*0.0169</f>
        <v>2455.5699999999997</v>
      </c>
      <c r="Z265" s="15"/>
      <c r="AA265" s="16"/>
      <c r="AB265" s="17"/>
    </row>
    <row r="266" spans="1:28" x14ac:dyDescent="0.25">
      <c r="A266" t="s">
        <v>1066</v>
      </c>
      <c r="B266">
        <v>149</v>
      </c>
      <c r="C266" t="s">
        <v>170</v>
      </c>
      <c r="D266" t="s">
        <v>1067</v>
      </c>
      <c r="F266" t="s">
        <v>1068</v>
      </c>
      <c r="H266" t="s">
        <v>32</v>
      </c>
      <c r="I266" t="s">
        <v>33</v>
      </c>
      <c r="J266" s="8" t="s">
        <v>34</v>
      </c>
      <c r="K266" t="s">
        <v>183</v>
      </c>
      <c r="L266" s="9">
        <v>25000</v>
      </c>
      <c r="N266" s="9">
        <v>0</v>
      </c>
      <c r="P266" s="9">
        <v>0</v>
      </c>
      <c r="Q266" s="10">
        <f>L266+N266+P266</f>
        <v>25000</v>
      </c>
      <c r="R266" s="8" t="s">
        <v>85</v>
      </c>
      <c r="S266" s="8" t="s">
        <v>86</v>
      </c>
      <c r="T266" s="11">
        <v>0.13</v>
      </c>
      <c r="U266" s="12">
        <v>41400</v>
      </c>
      <c r="V266" s="12">
        <v>180700</v>
      </c>
      <c r="W266" s="13">
        <v>222100</v>
      </c>
      <c r="X266" s="9">
        <f>W266-Q266</f>
        <v>197100</v>
      </c>
      <c r="Y266" s="14">
        <f>X266*0.0169</f>
        <v>3330.99</v>
      </c>
      <c r="Z266" s="15"/>
      <c r="AA266" s="16"/>
      <c r="AB266" s="17"/>
    </row>
    <row r="267" spans="1:28" x14ac:dyDescent="0.25">
      <c r="A267" t="s">
        <v>1069</v>
      </c>
      <c r="B267">
        <v>135</v>
      </c>
      <c r="C267" t="s">
        <v>252</v>
      </c>
      <c r="D267" t="s">
        <v>1070</v>
      </c>
      <c r="F267" t="s">
        <v>1071</v>
      </c>
      <c r="H267" t="s">
        <v>32</v>
      </c>
      <c r="I267" t="s">
        <v>33</v>
      </c>
      <c r="J267" s="8" t="s">
        <v>1072</v>
      </c>
      <c r="K267" t="s">
        <v>183</v>
      </c>
      <c r="L267" s="9">
        <v>25000</v>
      </c>
      <c r="N267" s="9">
        <v>0</v>
      </c>
      <c r="P267" s="9">
        <v>0</v>
      </c>
      <c r="Q267" s="10">
        <f>L267+N267+P267</f>
        <v>25000</v>
      </c>
      <c r="R267" s="8" t="s">
        <v>62</v>
      </c>
      <c r="S267" s="8" t="s">
        <v>63</v>
      </c>
      <c r="T267" s="11">
        <v>0.16999999999999998</v>
      </c>
      <c r="U267" s="12">
        <v>39900</v>
      </c>
      <c r="V267" s="12">
        <v>127100</v>
      </c>
      <c r="W267" s="13">
        <v>167000</v>
      </c>
      <c r="X267" s="9">
        <f>W267-Q267</f>
        <v>142000</v>
      </c>
      <c r="Y267" s="14">
        <f>X267*0.0169</f>
        <v>2399.7999999999997</v>
      </c>
      <c r="Z267" s="15"/>
      <c r="AA267" s="16"/>
      <c r="AB267" s="17"/>
    </row>
    <row r="268" spans="1:28" x14ac:dyDescent="0.25">
      <c r="A268" t="s">
        <v>1073</v>
      </c>
      <c r="B268">
        <v>74</v>
      </c>
      <c r="C268" t="s">
        <v>56</v>
      </c>
      <c r="D268" t="s">
        <v>1074</v>
      </c>
      <c r="F268" t="s">
        <v>1075</v>
      </c>
      <c r="H268" t="s">
        <v>32</v>
      </c>
      <c r="I268" t="s">
        <v>33</v>
      </c>
      <c r="J268" s="8" t="s">
        <v>34</v>
      </c>
      <c r="L268" s="9">
        <v>0</v>
      </c>
      <c r="N268" s="9">
        <v>0</v>
      </c>
      <c r="P268" s="9">
        <v>0</v>
      </c>
      <c r="Q268" s="10">
        <f>L268+N268+P268</f>
        <v>0</v>
      </c>
      <c r="R268" s="8" t="s">
        <v>62</v>
      </c>
      <c r="S268" s="8" t="s">
        <v>63</v>
      </c>
      <c r="T268" s="11">
        <v>0.24</v>
      </c>
      <c r="U268" s="12">
        <v>78800</v>
      </c>
      <c r="V268" s="12">
        <v>260900</v>
      </c>
      <c r="W268" s="13">
        <v>339700</v>
      </c>
      <c r="X268" s="9">
        <f>W268-Q268</f>
        <v>339700</v>
      </c>
      <c r="Y268" s="14">
        <f>X268*0.0169</f>
        <v>5740.9299999999994</v>
      </c>
      <c r="Z268" s="15"/>
      <c r="AA268" s="16"/>
      <c r="AB268" s="17"/>
    </row>
    <row r="269" spans="1:28" x14ac:dyDescent="0.25">
      <c r="A269" t="s">
        <v>1076</v>
      </c>
      <c r="B269">
        <v>3</v>
      </c>
      <c r="C269" t="s">
        <v>1077</v>
      </c>
      <c r="D269" t="s">
        <v>1078</v>
      </c>
      <c r="F269" t="s">
        <v>1079</v>
      </c>
      <c r="H269" t="s">
        <v>823</v>
      </c>
      <c r="I269" t="s">
        <v>77</v>
      </c>
      <c r="J269" s="8" t="s">
        <v>1080</v>
      </c>
      <c r="L269" s="9">
        <v>0</v>
      </c>
      <c r="N269" s="9">
        <v>0</v>
      </c>
      <c r="P269" s="9">
        <v>0</v>
      </c>
      <c r="Q269" s="10">
        <f>L269+N269+P269</f>
        <v>0</v>
      </c>
      <c r="R269" s="8" t="s">
        <v>62</v>
      </c>
      <c r="S269" s="8" t="s">
        <v>63</v>
      </c>
      <c r="T269" s="11">
        <v>2</v>
      </c>
      <c r="U269" s="12">
        <v>55200</v>
      </c>
      <c r="V269" s="12">
        <v>332300</v>
      </c>
      <c r="W269" s="13">
        <v>387500</v>
      </c>
      <c r="X269" s="9">
        <f>W269-Q269</f>
        <v>387500</v>
      </c>
      <c r="Y269" s="14">
        <f>X269*0.0169</f>
        <v>6548.7499999999991</v>
      </c>
      <c r="Z269" s="15"/>
      <c r="AA269" s="16"/>
      <c r="AB269" s="17"/>
    </row>
    <row r="270" spans="1:28" x14ac:dyDescent="0.25">
      <c r="A270" t="s">
        <v>1081</v>
      </c>
      <c r="B270">
        <v>9</v>
      </c>
      <c r="C270" t="s">
        <v>1082</v>
      </c>
      <c r="D270" t="s">
        <v>1083</v>
      </c>
      <c r="F270" t="s">
        <v>1084</v>
      </c>
      <c r="H270" t="s">
        <v>32</v>
      </c>
      <c r="I270" t="s">
        <v>33</v>
      </c>
      <c r="J270" s="8" t="s">
        <v>34</v>
      </c>
      <c r="K270" t="s">
        <v>183</v>
      </c>
      <c r="L270" s="9">
        <v>25000</v>
      </c>
      <c r="N270" s="9">
        <v>0</v>
      </c>
      <c r="P270" s="9">
        <v>0</v>
      </c>
      <c r="Q270" s="10">
        <f>L270+N270+P270</f>
        <v>25000</v>
      </c>
      <c r="R270" s="8" t="s">
        <v>62</v>
      </c>
      <c r="S270" s="8" t="s">
        <v>63</v>
      </c>
      <c r="T270" s="11">
        <v>0.18</v>
      </c>
      <c r="U270" s="12">
        <v>41000</v>
      </c>
      <c r="V270" s="12">
        <v>171400</v>
      </c>
      <c r="W270" s="13">
        <v>212400</v>
      </c>
      <c r="X270" s="9">
        <f>W270-Q270</f>
        <v>187400</v>
      </c>
      <c r="Y270" s="14">
        <f>X270*0.0169</f>
        <v>3167.0599999999995</v>
      </c>
      <c r="Z270" s="15"/>
      <c r="AA270" s="16"/>
      <c r="AB270" s="17"/>
    </row>
    <row r="271" spans="1:28" x14ac:dyDescent="0.25">
      <c r="A271" t="s">
        <v>1085</v>
      </c>
      <c r="B271">
        <v>22</v>
      </c>
      <c r="C271" t="s">
        <v>796</v>
      </c>
      <c r="D271" t="s">
        <v>1086</v>
      </c>
      <c r="F271" t="s">
        <v>1087</v>
      </c>
      <c r="H271" t="s">
        <v>32</v>
      </c>
      <c r="I271" t="s">
        <v>33</v>
      </c>
      <c r="J271" s="8" t="s">
        <v>1088</v>
      </c>
      <c r="K271" t="s">
        <v>194</v>
      </c>
      <c r="L271" s="9">
        <v>0</v>
      </c>
      <c r="M271" t="s">
        <v>183</v>
      </c>
      <c r="N271" s="9">
        <v>25000</v>
      </c>
      <c r="P271" s="9">
        <v>0</v>
      </c>
      <c r="Q271" s="10">
        <f>L271+N271+P271</f>
        <v>25000</v>
      </c>
      <c r="R271" s="8" t="s">
        <v>90</v>
      </c>
      <c r="S271" s="8" t="s">
        <v>91</v>
      </c>
      <c r="T271" s="11">
        <v>1.5</v>
      </c>
      <c r="U271" s="12">
        <v>214464</v>
      </c>
      <c r="V271" s="12">
        <v>546700</v>
      </c>
      <c r="W271" s="13">
        <v>761164</v>
      </c>
      <c r="X271" s="9">
        <f>W271-Q271</f>
        <v>736164</v>
      </c>
      <c r="Y271" s="14">
        <f>X271*0.0169</f>
        <v>12441.1716</v>
      </c>
      <c r="Z271" s="15"/>
      <c r="AA271" s="20">
        <v>11585.16</v>
      </c>
      <c r="AB271" s="19">
        <f>Y271-AA271</f>
        <v>856.01159999999982</v>
      </c>
    </row>
    <row r="272" spans="1:28" x14ac:dyDescent="0.25">
      <c r="A272" t="s">
        <v>1089</v>
      </c>
      <c r="B272">
        <v>29</v>
      </c>
      <c r="C272" t="s">
        <v>56</v>
      </c>
      <c r="D272" t="s">
        <v>1090</v>
      </c>
      <c r="F272" t="s">
        <v>1091</v>
      </c>
      <c r="H272" t="s">
        <v>32</v>
      </c>
      <c r="I272" t="s">
        <v>33</v>
      </c>
      <c r="J272" s="8" t="s">
        <v>34</v>
      </c>
      <c r="L272" s="9">
        <v>0</v>
      </c>
      <c r="N272" s="9">
        <v>0</v>
      </c>
      <c r="P272" s="9">
        <v>0</v>
      </c>
      <c r="Q272" s="10">
        <f>L272+N272+P272</f>
        <v>0</v>
      </c>
      <c r="R272" s="8" t="s">
        <v>62</v>
      </c>
      <c r="S272" s="8" t="s">
        <v>63</v>
      </c>
      <c r="T272" s="11">
        <v>0.16</v>
      </c>
      <c r="U272" s="12">
        <v>83200</v>
      </c>
      <c r="V272" s="12">
        <v>204800</v>
      </c>
      <c r="W272" s="13">
        <v>288000</v>
      </c>
      <c r="X272" s="9">
        <f>W272-Q272</f>
        <v>288000</v>
      </c>
      <c r="Y272" s="14">
        <f>X272*0.0169</f>
        <v>4867.2</v>
      </c>
      <c r="Z272" s="15"/>
      <c r="AA272" s="16"/>
      <c r="AB272" s="17"/>
    </row>
    <row r="273" spans="1:28" x14ac:dyDescent="0.25">
      <c r="A273" t="s">
        <v>1092</v>
      </c>
      <c r="B273">
        <v>130</v>
      </c>
      <c r="C273" t="s">
        <v>47</v>
      </c>
      <c r="D273" t="s">
        <v>1093</v>
      </c>
      <c r="F273" t="s">
        <v>1094</v>
      </c>
      <c r="H273" t="s">
        <v>32</v>
      </c>
      <c r="I273" t="s">
        <v>33</v>
      </c>
      <c r="J273" s="8" t="s">
        <v>34</v>
      </c>
      <c r="K273" t="s">
        <v>183</v>
      </c>
      <c r="L273" s="9">
        <v>25000</v>
      </c>
      <c r="N273" s="9">
        <v>0</v>
      </c>
      <c r="P273" s="9">
        <v>0</v>
      </c>
      <c r="Q273" s="10">
        <f>L273+N273+P273</f>
        <v>25000</v>
      </c>
      <c r="R273" s="8" t="s">
        <v>62</v>
      </c>
      <c r="S273" s="8" t="s">
        <v>63</v>
      </c>
      <c r="T273" s="11">
        <v>0.3362998163452709</v>
      </c>
      <c r="U273" s="12">
        <v>71800</v>
      </c>
      <c r="V273" s="12">
        <v>297200</v>
      </c>
      <c r="W273" s="13">
        <v>369000</v>
      </c>
      <c r="X273" s="9">
        <f>W273-Q273</f>
        <v>344000</v>
      </c>
      <c r="Y273" s="14">
        <f>X273*0.0169</f>
        <v>5813.5999999999995</v>
      </c>
      <c r="Z273" s="15"/>
      <c r="AA273" s="16"/>
      <c r="AB273" s="17"/>
    </row>
    <row r="274" spans="1:28" x14ac:dyDescent="0.25">
      <c r="A274" t="s">
        <v>1095</v>
      </c>
      <c r="B274">
        <v>2</v>
      </c>
      <c r="C274" t="s">
        <v>1096</v>
      </c>
      <c r="D274" t="s">
        <v>1097</v>
      </c>
      <c r="F274" t="s">
        <v>1098</v>
      </c>
      <c r="H274" t="s">
        <v>1099</v>
      </c>
      <c r="I274" t="s">
        <v>249</v>
      </c>
      <c r="J274" s="8" t="s">
        <v>1100</v>
      </c>
      <c r="L274" s="9">
        <v>0</v>
      </c>
      <c r="N274" s="9">
        <v>0</v>
      </c>
      <c r="P274" s="9">
        <v>0</v>
      </c>
      <c r="Q274" s="10">
        <f>L274+N274+P274</f>
        <v>0</v>
      </c>
      <c r="R274" s="8" t="s">
        <v>79</v>
      </c>
      <c r="S274" s="8" t="s">
        <v>80</v>
      </c>
      <c r="T274" s="11">
        <v>0</v>
      </c>
      <c r="U274" s="12">
        <v>45000</v>
      </c>
      <c r="V274" s="12">
        <v>257000</v>
      </c>
      <c r="W274" s="13">
        <v>302000</v>
      </c>
      <c r="X274" s="9">
        <f>W274-Q274</f>
        <v>302000</v>
      </c>
      <c r="Y274" s="14">
        <f>X274*0.0169</f>
        <v>5103.7999999999993</v>
      </c>
      <c r="Z274" s="15"/>
      <c r="AA274" s="16"/>
      <c r="AB274" s="17"/>
    </row>
    <row r="275" spans="1:28" x14ac:dyDescent="0.25">
      <c r="A275" t="s">
        <v>1101</v>
      </c>
      <c r="B275">
        <v>4</v>
      </c>
      <c r="C275" t="s">
        <v>1102</v>
      </c>
      <c r="D275" t="s">
        <v>1103</v>
      </c>
      <c r="F275" t="s">
        <v>1104</v>
      </c>
      <c r="H275" t="s">
        <v>32</v>
      </c>
      <c r="I275" t="s">
        <v>33</v>
      </c>
      <c r="J275" s="8" t="s">
        <v>34</v>
      </c>
      <c r="K275" t="s">
        <v>194</v>
      </c>
      <c r="L275" s="9">
        <v>0</v>
      </c>
      <c r="M275" t="s">
        <v>183</v>
      </c>
      <c r="N275" s="9">
        <v>25000</v>
      </c>
      <c r="P275" s="9">
        <v>0</v>
      </c>
      <c r="Q275" s="10">
        <f>L275+N275+P275</f>
        <v>25000</v>
      </c>
      <c r="R275" s="8" t="s">
        <v>79</v>
      </c>
      <c r="S275" s="8" t="s">
        <v>80</v>
      </c>
      <c r="T275" s="11">
        <v>0</v>
      </c>
      <c r="U275" s="12">
        <v>45000</v>
      </c>
      <c r="V275" s="12">
        <v>271400</v>
      </c>
      <c r="W275" s="13">
        <v>316400</v>
      </c>
      <c r="X275" s="9">
        <f>W275-Q275</f>
        <v>291400</v>
      </c>
      <c r="Y275" s="14">
        <f>X275*0.0169</f>
        <v>4924.66</v>
      </c>
      <c r="Z275" s="15"/>
      <c r="AA275" s="20">
        <v>4896</v>
      </c>
      <c r="AB275" s="19">
        <f>Y275-AA275</f>
        <v>28.659999999999854</v>
      </c>
    </row>
    <row r="276" spans="1:28" x14ac:dyDescent="0.25">
      <c r="A276" t="s">
        <v>1105</v>
      </c>
      <c r="B276">
        <v>100</v>
      </c>
      <c r="C276" t="s">
        <v>47</v>
      </c>
      <c r="D276" t="s">
        <v>1106</v>
      </c>
      <c r="F276" t="s">
        <v>1107</v>
      </c>
      <c r="H276" t="s">
        <v>32</v>
      </c>
      <c r="I276" t="s">
        <v>33</v>
      </c>
      <c r="J276" s="8" t="s">
        <v>34</v>
      </c>
      <c r="L276" s="9">
        <v>0</v>
      </c>
      <c r="N276" s="9">
        <v>0</v>
      </c>
      <c r="P276" s="9">
        <v>0</v>
      </c>
      <c r="Q276" s="10">
        <f>L276+N276+P276</f>
        <v>0</v>
      </c>
      <c r="R276" s="8" t="s">
        <v>62</v>
      </c>
      <c r="S276" s="8" t="s">
        <v>63</v>
      </c>
      <c r="T276" s="11">
        <v>0.85</v>
      </c>
      <c r="U276" s="12">
        <v>65300</v>
      </c>
      <c r="V276" s="12">
        <v>243200</v>
      </c>
      <c r="W276" s="13">
        <v>308500</v>
      </c>
      <c r="X276" s="9">
        <f>W276-Q276</f>
        <v>308500</v>
      </c>
      <c r="Y276" s="14">
        <f>X276*0.0169</f>
        <v>5213.6499999999996</v>
      </c>
      <c r="Z276" s="15"/>
      <c r="AA276" s="16"/>
      <c r="AB276" s="17"/>
    </row>
    <row r="277" spans="1:28" x14ac:dyDescent="0.25">
      <c r="A277" t="s">
        <v>1108</v>
      </c>
      <c r="B277">
        <v>398</v>
      </c>
      <c r="C277" t="s">
        <v>56</v>
      </c>
      <c r="D277" t="s">
        <v>1109</v>
      </c>
      <c r="F277" t="s">
        <v>1110</v>
      </c>
      <c r="H277" t="s">
        <v>32</v>
      </c>
      <c r="I277" t="s">
        <v>33</v>
      </c>
      <c r="J277" s="8" t="s">
        <v>34</v>
      </c>
      <c r="K277" t="s">
        <v>183</v>
      </c>
      <c r="L277" s="9">
        <v>25000</v>
      </c>
      <c r="N277" s="9">
        <v>0</v>
      </c>
      <c r="P277" s="9">
        <v>0</v>
      </c>
      <c r="Q277" s="10">
        <f>L277+N277+P277</f>
        <v>25000</v>
      </c>
      <c r="R277" s="8" t="s">
        <v>62</v>
      </c>
      <c r="S277" s="8" t="s">
        <v>63</v>
      </c>
      <c r="T277" s="11">
        <v>0.12</v>
      </c>
      <c r="U277" s="12">
        <v>33300</v>
      </c>
      <c r="V277" s="12">
        <v>257800</v>
      </c>
      <c r="W277" s="13">
        <v>291100</v>
      </c>
      <c r="X277" s="9">
        <f>W277-Q277</f>
        <v>266100</v>
      </c>
      <c r="Y277" s="14">
        <f>X277*0.0169</f>
        <v>4497.0899999999992</v>
      </c>
      <c r="Z277" s="15"/>
      <c r="AA277" s="16"/>
      <c r="AB277" s="17"/>
    </row>
    <row r="278" spans="1:28" x14ac:dyDescent="0.25">
      <c r="A278" t="s">
        <v>1111</v>
      </c>
      <c r="B278">
        <v>8</v>
      </c>
      <c r="C278" t="s">
        <v>1112</v>
      </c>
      <c r="D278" t="s">
        <v>1113</v>
      </c>
      <c r="E278" t="s">
        <v>1114</v>
      </c>
      <c r="F278" t="s">
        <v>1115</v>
      </c>
      <c r="H278" t="s">
        <v>1116</v>
      </c>
      <c r="I278" t="s">
        <v>33</v>
      </c>
      <c r="J278" s="8" t="s">
        <v>1117</v>
      </c>
      <c r="L278" s="9">
        <v>0</v>
      </c>
      <c r="N278" s="9">
        <v>0</v>
      </c>
      <c r="P278" s="9">
        <v>0</v>
      </c>
      <c r="Q278" s="10">
        <f>L278+N278+P278</f>
        <v>0</v>
      </c>
      <c r="R278" s="8" t="s">
        <v>90</v>
      </c>
      <c r="S278" s="8" t="s">
        <v>91</v>
      </c>
      <c r="T278" s="11">
        <v>0.37</v>
      </c>
      <c r="U278" s="12">
        <v>157747</v>
      </c>
      <c r="V278" s="12">
        <v>248100</v>
      </c>
      <c r="W278" s="13">
        <v>405847</v>
      </c>
      <c r="X278" s="9">
        <f>W278-Q278</f>
        <v>405847</v>
      </c>
      <c r="Y278" s="14">
        <f>X278*0.0169</f>
        <v>6858.8142999999991</v>
      </c>
      <c r="Z278" s="15"/>
      <c r="AA278" s="16"/>
      <c r="AB278" s="17"/>
    </row>
    <row r="279" spans="1:28" x14ac:dyDescent="0.25">
      <c r="A279" t="s">
        <v>1118</v>
      </c>
      <c r="B279">
        <v>84</v>
      </c>
      <c r="C279" t="s">
        <v>1058</v>
      </c>
      <c r="D279" t="s">
        <v>1119</v>
      </c>
      <c r="F279" t="s">
        <v>1120</v>
      </c>
      <c r="H279" t="s">
        <v>32</v>
      </c>
      <c r="I279" t="s">
        <v>33</v>
      </c>
      <c r="J279" s="8" t="s">
        <v>34</v>
      </c>
      <c r="L279" s="9">
        <v>0</v>
      </c>
      <c r="N279" s="9">
        <v>0</v>
      </c>
      <c r="P279" s="9">
        <v>0</v>
      </c>
      <c r="Q279" s="10">
        <f>L279+N279+P279</f>
        <v>0</v>
      </c>
      <c r="R279" s="8" t="s">
        <v>62</v>
      </c>
      <c r="S279" s="8" t="s">
        <v>63</v>
      </c>
      <c r="T279" s="11">
        <v>0.15</v>
      </c>
      <c r="U279" s="12">
        <v>46800</v>
      </c>
      <c r="V279" s="12">
        <v>133600</v>
      </c>
      <c r="W279" s="13">
        <v>180400</v>
      </c>
      <c r="X279" s="9">
        <f>W279-Q279</f>
        <v>180400</v>
      </c>
      <c r="Y279" s="14">
        <f>X279*0.0169</f>
        <v>3048.7599999999998</v>
      </c>
      <c r="Z279" s="15"/>
      <c r="AA279" s="16"/>
      <c r="AB279" s="17"/>
    </row>
    <row r="280" spans="1:28" x14ac:dyDescent="0.25">
      <c r="A280" t="s">
        <v>1121</v>
      </c>
      <c r="B280">
        <v>65</v>
      </c>
      <c r="C280" t="s">
        <v>147</v>
      </c>
      <c r="D280" t="s">
        <v>1122</v>
      </c>
      <c r="F280" t="s">
        <v>1123</v>
      </c>
      <c r="H280" t="s">
        <v>32</v>
      </c>
      <c r="I280" t="s">
        <v>33</v>
      </c>
      <c r="J280" s="8" t="s">
        <v>34</v>
      </c>
      <c r="L280" s="9">
        <v>0</v>
      </c>
      <c r="N280" s="9">
        <v>0</v>
      </c>
      <c r="P280" s="9">
        <v>0</v>
      </c>
      <c r="Q280" s="10">
        <f>L280+N280+P280</f>
        <v>0</v>
      </c>
      <c r="R280" s="8" t="s">
        <v>62</v>
      </c>
      <c r="S280" s="8" t="s">
        <v>63</v>
      </c>
      <c r="T280" s="11">
        <v>0.16</v>
      </c>
      <c r="U280" s="12">
        <v>55500</v>
      </c>
      <c r="V280" s="12">
        <v>164400</v>
      </c>
      <c r="W280" s="13">
        <v>219900</v>
      </c>
      <c r="X280" s="9">
        <f>W280-Q280</f>
        <v>219900</v>
      </c>
      <c r="Y280" s="14">
        <f>X280*0.0169</f>
        <v>3716.3099999999995</v>
      </c>
      <c r="Z280" s="15"/>
      <c r="AA280" s="16"/>
      <c r="AB280" s="17"/>
    </row>
    <row r="281" spans="1:28" x14ac:dyDescent="0.25">
      <c r="A281" t="s">
        <v>1124</v>
      </c>
      <c r="B281">
        <v>3</v>
      </c>
      <c r="C281" t="s">
        <v>375</v>
      </c>
      <c r="D281" t="s">
        <v>1125</v>
      </c>
      <c r="F281" t="s">
        <v>1126</v>
      </c>
      <c r="H281" t="s">
        <v>32</v>
      </c>
      <c r="I281" t="s">
        <v>33</v>
      </c>
      <c r="J281" s="8" t="s">
        <v>34</v>
      </c>
      <c r="L281" s="9">
        <v>0</v>
      </c>
      <c r="N281" s="9">
        <v>0</v>
      </c>
      <c r="P281" s="9">
        <v>0</v>
      </c>
      <c r="Q281" s="10">
        <f>L281+N281+P281</f>
        <v>0</v>
      </c>
      <c r="R281" s="8" t="s">
        <v>116</v>
      </c>
      <c r="S281" s="8" t="s">
        <v>117</v>
      </c>
      <c r="T281" s="11">
        <v>0.22000000000000003</v>
      </c>
      <c r="U281" s="12">
        <v>48000</v>
      </c>
      <c r="V281" s="12">
        <v>155000</v>
      </c>
      <c r="W281" s="13">
        <v>203000</v>
      </c>
      <c r="X281" s="9">
        <f>W281-Q281</f>
        <v>203000</v>
      </c>
      <c r="Y281" s="14">
        <f>X281*0.0169</f>
        <v>3430.7</v>
      </c>
      <c r="Z281" s="15"/>
      <c r="AA281" s="16"/>
      <c r="AB281" s="17"/>
    </row>
    <row r="282" spans="1:28" x14ac:dyDescent="0.25">
      <c r="A282" t="s">
        <v>1127</v>
      </c>
      <c r="B282">
        <v>444</v>
      </c>
      <c r="C282" t="s">
        <v>56</v>
      </c>
      <c r="D282" t="s">
        <v>1125</v>
      </c>
      <c r="F282" t="s">
        <v>1126</v>
      </c>
      <c r="H282" t="s">
        <v>32</v>
      </c>
      <c r="I282" t="s">
        <v>33</v>
      </c>
      <c r="J282" s="8" t="s">
        <v>34</v>
      </c>
      <c r="K282" t="s">
        <v>194</v>
      </c>
      <c r="L282" s="9">
        <v>0</v>
      </c>
      <c r="M282" t="s">
        <v>183</v>
      </c>
      <c r="N282" s="9">
        <v>25000</v>
      </c>
      <c r="P282" s="9">
        <v>0</v>
      </c>
      <c r="Q282" s="10">
        <f>L282+N282+P282</f>
        <v>25000</v>
      </c>
      <c r="R282" s="8" t="s">
        <v>116</v>
      </c>
      <c r="S282" s="8" t="s">
        <v>117</v>
      </c>
      <c r="T282" s="11">
        <v>0.47000000000000003</v>
      </c>
      <c r="U282" s="12">
        <v>34600</v>
      </c>
      <c r="V282" s="12">
        <v>170900</v>
      </c>
      <c r="W282" s="13">
        <v>205500</v>
      </c>
      <c r="X282" s="9">
        <f>W282-Q282</f>
        <v>180500</v>
      </c>
      <c r="Y282" s="18">
        <f>X282*0.0169</f>
        <v>3050.45</v>
      </c>
      <c r="Z282" s="15"/>
      <c r="AA282" s="16">
        <v>3062.04</v>
      </c>
      <c r="AB282" s="19"/>
    </row>
    <row r="283" spans="1:28" x14ac:dyDescent="0.25">
      <c r="A283" t="s">
        <v>1128</v>
      </c>
      <c r="B283">
        <v>87</v>
      </c>
      <c r="C283" t="s">
        <v>788</v>
      </c>
      <c r="D283" t="s">
        <v>1129</v>
      </c>
      <c r="F283" t="s">
        <v>1130</v>
      </c>
      <c r="H283" t="s">
        <v>32</v>
      </c>
      <c r="I283" t="s">
        <v>33</v>
      </c>
      <c r="J283" s="8" t="s">
        <v>34</v>
      </c>
      <c r="L283" s="9">
        <v>0</v>
      </c>
      <c r="N283" s="9">
        <v>0</v>
      </c>
      <c r="P283" s="9">
        <v>0</v>
      </c>
      <c r="Q283" s="10">
        <f>L283+N283+P283</f>
        <v>0</v>
      </c>
      <c r="R283" s="8" t="s">
        <v>62</v>
      </c>
      <c r="S283" s="8" t="s">
        <v>63</v>
      </c>
      <c r="T283" s="11">
        <v>1.7</v>
      </c>
      <c r="U283" s="12">
        <v>62600</v>
      </c>
      <c r="V283" s="12">
        <v>322200</v>
      </c>
      <c r="W283" s="13">
        <v>384800</v>
      </c>
      <c r="X283" s="9">
        <f>W283-Q283</f>
        <v>384800</v>
      </c>
      <c r="Y283" s="14">
        <f>X283*0.0169</f>
        <v>6503.119999999999</v>
      </c>
      <c r="Z283" s="15"/>
      <c r="AA283" s="16"/>
      <c r="AB283" s="17"/>
    </row>
    <row r="284" spans="1:28" x14ac:dyDescent="0.25">
      <c r="A284" t="s">
        <v>1131</v>
      </c>
      <c r="B284">
        <v>83</v>
      </c>
      <c r="C284" t="s">
        <v>788</v>
      </c>
      <c r="D284" t="s">
        <v>1132</v>
      </c>
      <c r="F284" t="s">
        <v>1133</v>
      </c>
      <c r="H284" t="s">
        <v>1134</v>
      </c>
      <c r="I284" t="s">
        <v>33</v>
      </c>
      <c r="J284" s="8" t="s">
        <v>1135</v>
      </c>
      <c r="L284" s="9">
        <v>0</v>
      </c>
      <c r="N284" s="9">
        <v>0</v>
      </c>
      <c r="P284" s="9">
        <v>0</v>
      </c>
      <c r="Q284" s="10">
        <f>L284+N284+P284</f>
        <v>0</v>
      </c>
      <c r="R284" s="8" t="s">
        <v>53</v>
      </c>
      <c r="S284" s="8" t="s">
        <v>54</v>
      </c>
      <c r="T284" s="11">
        <v>1.95</v>
      </c>
      <c r="U284" s="12">
        <v>64000</v>
      </c>
      <c r="V284" s="12">
        <v>0</v>
      </c>
      <c r="W284" s="13">
        <v>64000</v>
      </c>
      <c r="X284" s="9">
        <f>W284-Q284</f>
        <v>64000</v>
      </c>
      <c r="Y284" s="14">
        <f>X284*0.0169</f>
        <v>1081.5999999999999</v>
      </c>
      <c r="Z284" s="15"/>
      <c r="AA284" s="16"/>
      <c r="AB284" s="17"/>
    </row>
    <row r="285" spans="1:28" x14ac:dyDescent="0.25">
      <c r="A285" t="s">
        <v>1136</v>
      </c>
      <c r="B285">
        <v>1463</v>
      </c>
      <c r="C285" t="s">
        <v>56</v>
      </c>
      <c r="D285" t="s">
        <v>1137</v>
      </c>
      <c r="E285" t="s">
        <v>1138</v>
      </c>
      <c r="F285" t="s">
        <v>1139</v>
      </c>
      <c r="H285" t="s">
        <v>32</v>
      </c>
      <c r="I285" t="s">
        <v>33</v>
      </c>
      <c r="J285" s="8" t="s">
        <v>34</v>
      </c>
      <c r="K285" t="s">
        <v>183</v>
      </c>
      <c r="L285" s="9">
        <v>25000</v>
      </c>
      <c r="N285" s="9">
        <v>0</v>
      </c>
      <c r="P285" s="9">
        <v>0</v>
      </c>
      <c r="Q285" s="10">
        <f>L285+N285+P285</f>
        <v>25000</v>
      </c>
      <c r="R285" s="8" t="s">
        <v>90</v>
      </c>
      <c r="S285" s="8" t="s">
        <v>91</v>
      </c>
      <c r="T285" s="11">
        <v>1.6</v>
      </c>
      <c r="U285" s="12">
        <v>338160</v>
      </c>
      <c r="V285" s="12">
        <v>551900</v>
      </c>
      <c r="W285" s="13">
        <v>890060</v>
      </c>
      <c r="X285" s="9">
        <f>W285-Q285</f>
        <v>865060</v>
      </c>
      <c r="Y285" s="14">
        <f>X285*0.0169</f>
        <v>14619.513999999999</v>
      </c>
      <c r="Z285" s="15"/>
      <c r="AA285" s="16"/>
      <c r="AB285" s="17"/>
    </row>
    <row r="286" spans="1:28" x14ac:dyDescent="0.25">
      <c r="A286" t="s">
        <v>1140</v>
      </c>
      <c r="B286">
        <v>672</v>
      </c>
      <c r="C286" t="s">
        <v>47</v>
      </c>
      <c r="D286" t="s">
        <v>1141</v>
      </c>
      <c r="F286" t="s">
        <v>1142</v>
      </c>
      <c r="H286" t="s">
        <v>32</v>
      </c>
      <c r="I286" t="s">
        <v>33</v>
      </c>
      <c r="J286" s="8" t="s">
        <v>1143</v>
      </c>
      <c r="K286" t="s">
        <v>183</v>
      </c>
      <c r="L286" s="9">
        <v>25000</v>
      </c>
      <c r="N286" s="9">
        <v>0</v>
      </c>
      <c r="P286" s="9">
        <v>0</v>
      </c>
      <c r="Q286" s="10">
        <f>L286+N286+P286</f>
        <v>25000</v>
      </c>
      <c r="R286" s="8" t="s">
        <v>62</v>
      </c>
      <c r="S286" s="8" t="s">
        <v>63</v>
      </c>
      <c r="T286" s="11">
        <v>0.13</v>
      </c>
      <c r="U286" s="12">
        <v>30500</v>
      </c>
      <c r="V286" s="12">
        <v>147700</v>
      </c>
      <c r="W286" s="13">
        <v>178200</v>
      </c>
      <c r="X286" s="9">
        <f>W286-Q286</f>
        <v>153200</v>
      </c>
      <c r="Y286" s="14">
        <f>X286*0.0169</f>
        <v>2589.08</v>
      </c>
      <c r="Z286" s="15"/>
      <c r="AA286" s="16"/>
      <c r="AB286" s="17"/>
    </row>
    <row r="287" spans="1:28" x14ac:dyDescent="0.25">
      <c r="A287" t="s">
        <v>1144</v>
      </c>
      <c r="B287">
        <v>19</v>
      </c>
      <c r="C287" t="s">
        <v>734</v>
      </c>
      <c r="D287" t="s">
        <v>1145</v>
      </c>
      <c r="E287" t="s">
        <v>1146</v>
      </c>
      <c r="F287" t="s">
        <v>1147</v>
      </c>
      <c r="H287" t="s">
        <v>32</v>
      </c>
      <c r="I287" t="s">
        <v>33</v>
      </c>
      <c r="J287" s="8" t="s">
        <v>34</v>
      </c>
      <c r="L287" s="9">
        <v>0</v>
      </c>
      <c r="N287" s="9">
        <v>0</v>
      </c>
      <c r="P287" s="9">
        <v>0</v>
      </c>
      <c r="Q287" s="10">
        <f>L287+N287+P287</f>
        <v>0</v>
      </c>
      <c r="R287" s="8" t="s">
        <v>62</v>
      </c>
      <c r="S287" s="8" t="s">
        <v>63</v>
      </c>
      <c r="T287" s="11">
        <v>0.11000000000000001</v>
      </c>
      <c r="U287" s="12">
        <v>32600</v>
      </c>
      <c r="V287" s="12">
        <v>163200</v>
      </c>
      <c r="W287" s="13">
        <v>195800</v>
      </c>
      <c r="X287" s="9">
        <f>W287-Q287</f>
        <v>195800</v>
      </c>
      <c r="Y287" s="14">
        <f>X287*0.0169</f>
        <v>3309.0199999999995</v>
      </c>
      <c r="Z287" s="15"/>
      <c r="AA287" s="16"/>
      <c r="AB287" s="17"/>
    </row>
    <row r="288" spans="1:28" x14ac:dyDescent="0.25">
      <c r="A288" t="s">
        <v>1148</v>
      </c>
      <c r="B288">
        <v>25</v>
      </c>
      <c r="C288" t="s">
        <v>1149</v>
      </c>
      <c r="D288" t="s">
        <v>1150</v>
      </c>
      <c r="F288" t="s">
        <v>1151</v>
      </c>
      <c r="H288" t="s">
        <v>32</v>
      </c>
      <c r="I288" t="s">
        <v>33</v>
      </c>
      <c r="J288" s="8" t="s">
        <v>34</v>
      </c>
      <c r="K288" t="s">
        <v>183</v>
      </c>
      <c r="L288" s="9">
        <v>25000</v>
      </c>
      <c r="N288" s="9">
        <v>0</v>
      </c>
      <c r="P288" s="9">
        <v>0</v>
      </c>
      <c r="Q288" s="10">
        <f>L288+N288+P288</f>
        <v>25000</v>
      </c>
      <c r="R288" s="8" t="s">
        <v>79</v>
      </c>
      <c r="S288" s="8" t="s">
        <v>80</v>
      </c>
      <c r="T288" s="11">
        <v>0</v>
      </c>
      <c r="U288" s="12">
        <v>42500</v>
      </c>
      <c r="V288" s="12">
        <v>165600</v>
      </c>
      <c r="W288" s="13">
        <v>208100</v>
      </c>
      <c r="X288" s="9">
        <f>W288-Q288</f>
        <v>183100</v>
      </c>
      <c r="Y288" s="14">
        <f>X288*0.0169</f>
        <v>3094.39</v>
      </c>
      <c r="Z288" s="15"/>
      <c r="AA288" s="16"/>
      <c r="AB288" s="17"/>
    </row>
    <row r="289" spans="1:28" x14ac:dyDescent="0.25">
      <c r="A289" t="s">
        <v>1152</v>
      </c>
      <c r="B289">
        <v>17</v>
      </c>
      <c r="C289" t="s">
        <v>304</v>
      </c>
      <c r="D289" t="s">
        <v>1153</v>
      </c>
      <c r="F289" t="s">
        <v>1154</v>
      </c>
      <c r="H289" t="s">
        <v>32</v>
      </c>
      <c r="I289" t="s">
        <v>33</v>
      </c>
      <c r="J289" s="8" t="s">
        <v>34</v>
      </c>
      <c r="K289" t="s">
        <v>183</v>
      </c>
      <c r="L289" s="9">
        <v>25000</v>
      </c>
      <c r="N289" s="9">
        <v>0</v>
      </c>
      <c r="P289" s="9">
        <v>0</v>
      </c>
      <c r="Q289" s="10">
        <f>L289+N289+P289</f>
        <v>25000</v>
      </c>
      <c r="R289" s="8" t="s">
        <v>62</v>
      </c>
      <c r="S289" s="8" t="s">
        <v>63</v>
      </c>
      <c r="T289" s="11">
        <v>0.09</v>
      </c>
      <c r="U289" s="12">
        <v>47700</v>
      </c>
      <c r="V289" s="12">
        <v>95700</v>
      </c>
      <c r="W289" s="13">
        <v>143400</v>
      </c>
      <c r="X289" s="9">
        <f>W289-Q289</f>
        <v>118400</v>
      </c>
      <c r="Y289" s="14">
        <f>X289*0.0169</f>
        <v>2000.9599999999998</v>
      </c>
      <c r="Z289" s="15"/>
      <c r="AA289" s="16"/>
      <c r="AB289" s="17"/>
    </row>
    <row r="290" spans="1:28" x14ac:dyDescent="0.25">
      <c r="A290" t="s">
        <v>1155</v>
      </c>
      <c r="B290">
        <v>289</v>
      </c>
      <c r="C290" t="s">
        <v>191</v>
      </c>
      <c r="D290" t="s">
        <v>1156</v>
      </c>
      <c r="E290" t="s">
        <v>1157</v>
      </c>
      <c r="F290" t="s">
        <v>1158</v>
      </c>
      <c r="H290" t="s">
        <v>32</v>
      </c>
      <c r="I290" t="s">
        <v>33</v>
      </c>
      <c r="J290" s="8" t="s">
        <v>34</v>
      </c>
      <c r="K290" t="s">
        <v>183</v>
      </c>
      <c r="L290" s="9">
        <v>25000</v>
      </c>
      <c r="N290" s="9">
        <v>0</v>
      </c>
      <c r="P290" s="9">
        <v>0</v>
      </c>
      <c r="Q290" s="10">
        <f>L290+N290+P290</f>
        <v>25000</v>
      </c>
      <c r="R290" s="8" t="s">
        <v>62</v>
      </c>
      <c r="S290" s="8" t="s">
        <v>63</v>
      </c>
      <c r="T290" s="11">
        <v>1.39</v>
      </c>
      <c r="U290" s="12">
        <v>66900</v>
      </c>
      <c r="V290" s="12">
        <v>602500</v>
      </c>
      <c r="W290" s="13">
        <v>669400</v>
      </c>
      <c r="X290" s="9">
        <f>W290-Q290</f>
        <v>644400</v>
      </c>
      <c r="Y290" s="14">
        <f>X290*0.0169</f>
        <v>10890.359999999999</v>
      </c>
      <c r="Z290" s="15"/>
      <c r="AA290" s="16"/>
      <c r="AB290" s="17"/>
    </row>
    <row r="291" spans="1:28" x14ac:dyDescent="0.25">
      <c r="A291" t="s">
        <v>1159</v>
      </c>
      <c r="B291">
        <v>7</v>
      </c>
      <c r="C291" t="s">
        <v>1160</v>
      </c>
      <c r="D291" t="s">
        <v>1161</v>
      </c>
      <c r="F291" t="s">
        <v>1162</v>
      </c>
      <c r="H291" t="s">
        <v>32</v>
      </c>
      <c r="I291" t="s">
        <v>33</v>
      </c>
      <c r="J291" s="8" t="s">
        <v>34</v>
      </c>
      <c r="K291" t="s">
        <v>183</v>
      </c>
      <c r="L291" s="9">
        <v>25000</v>
      </c>
      <c r="N291" s="9">
        <v>0</v>
      </c>
      <c r="P291" s="9">
        <v>0</v>
      </c>
      <c r="Q291" s="10">
        <f>L291+N291+P291</f>
        <v>25000</v>
      </c>
      <c r="R291" s="8" t="s">
        <v>62</v>
      </c>
      <c r="S291" s="8" t="s">
        <v>63</v>
      </c>
      <c r="T291" s="11">
        <v>0.21689990817263544</v>
      </c>
      <c r="U291" s="12">
        <v>43500</v>
      </c>
      <c r="V291" s="12">
        <v>156300</v>
      </c>
      <c r="W291" s="13">
        <v>199800</v>
      </c>
      <c r="X291" s="9">
        <f>W291-Q291</f>
        <v>174800</v>
      </c>
      <c r="Y291" s="14">
        <f>X291*0.0169</f>
        <v>2954.12</v>
      </c>
      <c r="Z291" s="15"/>
      <c r="AA291" s="16"/>
      <c r="AB291" s="17"/>
    </row>
    <row r="292" spans="1:28" x14ac:dyDescent="0.25">
      <c r="A292" t="s">
        <v>1163</v>
      </c>
      <c r="B292">
        <v>2</v>
      </c>
      <c r="C292" t="s">
        <v>1164</v>
      </c>
      <c r="D292" t="s">
        <v>1165</v>
      </c>
      <c r="F292" t="s">
        <v>1166</v>
      </c>
      <c r="H292" t="s">
        <v>32</v>
      </c>
      <c r="I292" t="s">
        <v>33</v>
      </c>
      <c r="J292" s="8" t="s">
        <v>34</v>
      </c>
      <c r="K292" t="s">
        <v>183</v>
      </c>
      <c r="L292" s="9">
        <v>25000</v>
      </c>
      <c r="N292" s="9">
        <v>0</v>
      </c>
      <c r="P292" s="9">
        <v>0</v>
      </c>
      <c r="Q292" s="10">
        <f>L292+N292+P292</f>
        <v>25000</v>
      </c>
      <c r="R292" s="8" t="s">
        <v>62</v>
      </c>
      <c r="S292" s="8" t="s">
        <v>63</v>
      </c>
      <c r="T292" s="11">
        <v>2.15</v>
      </c>
      <c r="U292" s="12">
        <v>82900</v>
      </c>
      <c r="V292" s="12">
        <v>166600</v>
      </c>
      <c r="W292" s="13">
        <v>249500</v>
      </c>
      <c r="X292" s="9">
        <f>W292-Q292</f>
        <v>224500</v>
      </c>
      <c r="Y292" s="14">
        <f>X292*0.0169</f>
        <v>3794.0499999999997</v>
      </c>
      <c r="Z292" s="15"/>
      <c r="AA292" s="16"/>
      <c r="AB292" s="17"/>
    </row>
    <row r="293" spans="1:28" x14ac:dyDescent="0.25">
      <c r="A293" t="s">
        <v>1167</v>
      </c>
      <c r="B293">
        <v>1246</v>
      </c>
      <c r="C293" t="s">
        <v>134</v>
      </c>
      <c r="D293" t="s">
        <v>1168</v>
      </c>
      <c r="F293" t="s">
        <v>1169</v>
      </c>
      <c r="H293" t="s">
        <v>1170</v>
      </c>
      <c r="I293" t="s">
        <v>106</v>
      </c>
      <c r="J293" s="8" t="s">
        <v>1171</v>
      </c>
      <c r="L293" s="9">
        <v>0</v>
      </c>
      <c r="N293" s="9">
        <v>0</v>
      </c>
      <c r="P293" s="9">
        <v>0</v>
      </c>
      <c r="Q293" s="10">
        <f>L293+N293+P293</f>
        <v>0</v>
      </c>
      <c r="R293" s="8" t="s">
        <v>62</v>
      </c>
      <c r="S293" s="8" t="s">
        <v>63</v>
      </c>
      <c r="T293" s="11">
        <v>0.04</v>
      </c>
      <c r="U293" s="12">
        <v>39100</v>
      </c>
      <c r="V293" s="12">
        <v>121700</v>
      </c>
      <c r="W293" s="13">
        <v>160800</v>
      </c>
      <c r="X293" s="9">
        <f>W293-Q293</f>
        <v>160800</v>
      </c>
      <c r="Y293" s="14">
        <f>X293*0.0169</f>
        <v>2717.5199999999995</v>
      </c>
      <c r="Z293" s="15"/>
      <c r="AA293" s="16"/>
      <c r="AB293" s="17"/>
    </row>
    <row r="294" spans="1:28" x14ac:dyDescent="0.25">
      <c r="A294" t="s">
        <v>1172</v>
      </c>
      <c r="B294">
        <v>952</v>
      </c>
      <c r="C294" t="s">
        <v>134</v>
      </c>
      <c r="D294" t="s">
        <v>1168</v>
      </c>
      <c r="F294" t="s">
        <v>1169</v>
      </c>
      <c r="H294" t="s">
        <v>1170</v>
      </c>
      <c r="I294" t="s">
        <v>106</v>
      </c>
      <c r="J294" s="8" t="s">
        <v>1171</v>
      </c>
      <c r="L294" s="9">
        <v>0</v>
      </c>
      <c r="N294" s="9">
        <v>0</v>
      </c>
      <c r="P294" s="9">
        <v>0</v>
      </c>
      <c r="Q294" s="10">
        <f>L294+N294+P294</f>
        <v>0</v>
      </c>
      <c r="R294" s="8" t="s">
        <v>62</v>
      </c>
      <c r="S294" s="8" t="s">
        <v>63</v>
      </c>
      <c r="T294" s="11">
        <v>0.22000000000000003</v>
      </c>
      <c r="U294" s="12">
        <v>48000</v>
      </c>
      <c r="V294" s="12">
        <v>235600</v>
      </c>
      <c r="W294" s="13">
        <v>283600</v>
      </c>
      <c r="X294" s="9">
        <f>W294-Q294</f>
        <v>283600</v>
      </c>
      <c r="Y294" s="14">
        <f>X294*0.0169</f>
        <v>4792.8399999999992</v>
      </c>
      <c r="Z294" s="15"/>
      <c r="AA294" s="16"/>
      <c r="AB294" s="17"/>
    </row>
    <row r="295" spans="1:28" x14ac:dyDescent="0.25">
      <c r="A295" t="s">
        <v>1173</v>
      </c>
      <c r="B295">
        <v>10</v>
      </c>
      <c r="C295" t="s">
        <v>1174</v>
      </c>
      <c r="D295" t="s">
        <v>1175</v>
      </c>
      <c r="E295" t="s">
        <v>1176</v>
      </c>
      <c r="F295" t="s">
        <v>1177</v>
      </c>
      <c r="H295" t="s">
        <v>32</v>
      </c>
      <c r="I295" t="s">
        <v>33</v>
      </c>
      <c r="J295" s="8" t="s">
        <v>34</v>
      </c>
      <c r="K295" t="s">
        <v>183</v>
      </c>
      <c r="L295" s="9">
        <v>25000</v>
      </c>
      <c r="N295" s="9">
        <v>0</v>
      </c>
      <c r="P295" s="9">
        <v>0</v>
      </c>
      <c r="Q295" s="10">
        <f>L295+N295+P295</f>
        <v>25000</v>
      </c>
      <c r="R295" s="8" t="s">
        <v>62</v>
      </c>
      <c r="S295" s="8" t="s">
        <v>63</v>
      </c>
      <c r="T295" s="11">
        <v>0.54</v>
      </c>
      <c r="U295" s="12">
        <v>97400</v>
      </c>
      <c r="V295" s="12">
        <v>156700</v>
      </c>
      <c r="W295" s="13">
        <v>254100</v>
      </c>
      <c r="X295" s="9">
        <f>W295-Q295</f>
        <v>229100</v>
      </c>
      <c r="Y295" s="14">
        <f>X295*0.0169</f>
        <v>3871.7899999999995</v>
      </c>
      <c r="Z295" s="15"/>
      <c r="AA295" s="16"/>
      <c r="AB295" s="17"/>
    </row>
    <row r="296" spans="1:28" x14ac:dyDescent="0.25">
      <c r="A296" t="s">
        <v>1178</v>
      </c>
      <c r="B296">
        <v>90</v>
      </c>
      <c r="C296" t="s">
        <v>261</v>
      </c>
      <c r="D296" t="s">
        <v>1179</v>
      </c>
      <c r="E296" t="s">
        <v>1180</v>
      </c>
      <c r="F296" t="s">
        <v>1181</v>
      </c>
      <c r="H296" t="s">
        <v>32</v>
      </c>
      <c r="I296" t="s">
        <v>33</v>
      </c>
      <c r="J296" s="8" t="s">
        <v>34</v>
      </c>
      <c r="L296" s="9">
        <v>0</v>
      </c>
      <c r="N296" s="9">
        <v>0</v>
      </c>
      <c r="P296" s="9">
        <v>0</v>
      </c>
      <c r="Q296" s="10">
        <f>L296+N296+P296</f>
        <v>0</v>
      </c>
      <c r="R296" s="8" t="s">
        <v>62</v>
      </c>
      <c r="S296" s="8" t="s">
        <v>63</v>
      </c>
      <c r="T296" s="11">
        <v>0.36</v>
      </c>
      <c r="U296" s="12">
        <v>65600</v>
      </c>
      <c r="V296" s="12">
        <v>193500</v>
      </c>
      <c r="W296" s="13">
        <v>259100</v>
      </c>
      <c r="X296" s="9">
        <f>W296-Q296</f>
        <v>259100</v>
      </c>
      <c r="Y296" s="14">
        <f>X296*0.0169</f>
        <v>4378.79</v>
      </c>
      <c r="Z296" s="15"/>
      <c r="AA296" s="16"/>
      <c r="AB296" s="17"/>
    </row>
    <row r="297" spans="1:28" x14ac:dyDescent="0.25">
      <c r="A297" t="s">
        <v>1182</v>
      </c>
      <c r="B297">
        <v>120</v>
      </c>
      <c r="C297" t="s">
        <v>170</v>
      </c>
      <c r="D297" t="s">
        <v>1183</v>
      </c>
      <c r="E297" t="s">
        <v>1184</v>
      </c>
      <c r="F297" t="s">
        <v>1185</v>
      </c>
      <c r="H297" t="s">
        <v>32</v>
      </c>
      <c r="I297" t="s">
        <v>33</v>
      </c>
      <c r="J297" s="8" t="s">
        <v>34</v>
      </c>
      <c r="L297" s="9">
        <v>0</v>
      </c>
      <c r="N297" s="9">
        <v>0</v>
      </c>
      <c r="P297" s="9">
        <v>0</v>
      </c>
      <c r="Q297" s="10">
        <f>L297+N297+P297</f>
        <v>0</v>
      </c>
      <c r="R297" s="8" t="s">
        <v>62</v>
      </c>
      <c r="S297" s="8" t="s">
        <v>63</v>
      </c>
      <c r="T297" s="11">
        <v>0.55999999999999994</v>
      </c>
      <c r="U297" s="12">
        <v>53800</v>
      </c>
      <c r="V297" s="12">
        <v>351200</v>
      </c>
      <c r="W297" s="13">
        <v>405000</v>
      </c>
      <c r="X297" s="9">
        <f>W297-Q297</f>
        <v>405000</v>
      </c>
      <c r="Y297" s="14">
        <f>X297*0.0169</f>
        <v>6844.4999999999991</v>
      </c>
      <c r="Z297" s="15"/>
      <c r="AA297" s="16"/>
      <c r="AB297" s="17"/>
    </row>
    <row r="298" spans="1:28" x14ac:dyDescent="0.25">
      <c r="A298" t="s">
        <v>1186</v>
      </c>
      <c r="B298">
        <v>9</v>
      </c>
      <c r="C298" t="s">
        <v>1187</v>
      </c>
      <c r="D298" t="s">
        <v>1188</v>
      </c>
      <c r="F298" t="s">
        <v>1189</v>
      </c>
      <c r="H298" t="s">
        <v>1190</v>
      </c>
      <c r="J298" s="8" t="s">
        <v>1191</v>
      </c>
      <c r="L298" s="9">
        <v>0</v>
      </c>
      <c r="N298" s="9">
        <v>0</v>
      </c>
      <c r="P298" s="9">
        <v>0</v>
      </c>
      <c r="Q298" s="10">
        <f>L298+N298+P298</f>
        <v>0</v>
      </c>
      <c r="R298" s="8" t="s">
        <v>62</v>
      </c>
      <c r="S298" s="8" t="s">
        <v>63</v>
      </c>
      <c r="T298" s="11">
        <v>0.16</v>
      </c>
      <c r="U298" s="12">
        <v>85200</v>
      </c>
      <c r="V298" s="12">
        <v>99800</v>
      </c>
      <c r="W298" s="13">
        <v>185000</v>
      </c>
      <c r="X298" s="9">
        <f>W298-Q298</f>
        <v>185000</v>
      </c>
      <c r="Y298" s="14">
        <f>X298*0.0169</f>
        <v>3126.4999999999995</v>
      </c>
      <c r="Z298" s="15"/>
      <c r="AA298" s="16"/>
      <c r="AB298" s="17"/>
    </row>
    <row r="299" spans="1:28" x14ac:dyDescent="0.25">
      <c r="A299" t="s">
        <v>1192</v>
      </c>
      <c r="B299">
        <v>19</v>
      </c>
      <c r="C299" t="s">
        <v>1187</v>
      </c>
      <c r="D299" t="s">
        <v>1193</v>
      </c>
      <c r="F299" t="s">
        <v>1189</v>
      </c>
      <c r="H299" t="s">
        <v>1190</v>
      </c>
      <c r="J299" s="8" t="s">
        <v>1191</v>
      </c>
      <c r="L299" s="9">
        <v>0</v>
      </c>
      <c r="N299" s="9">
        <v>0</v>
      </c>
      <c r="P299" s="9">
        <v>0</v>
      </c>
      <c r="Q299" s="10">
        <f>L299+N299+P299</f>
        <v>0</v>
      </c>
      <c r="R299" s="8" t="s">
        <v>85</v>
      </c>
      <c r="S299" s="8" t="s">
        <v>86</v>
      </c>
      <c r="T299" s="11">
        <v>0.13</v>
      </c>
      <c r="U299" s="12">
        <v>80900</v>
      </c>
      <c r="V299" s="12">
        <v>337200</v>
      </c>
      <c r="W299" s="13">
        <v>418100</v>
      </c>
      <c r="X299" s="9">
        <f>W299-Q299</f>
        <v>418100</v>
      </c>
      <c r="Y299" s="14">
        <f>X299*0.0169</f>
        <v>7065.8899999999994</v>
      </c>
      <c r="Z299" s="15"/>
      <c r="AA299" s="16"/>
      <c r="AB299" s="17"/>
    </row>
    <row r="300" spans="1:28" x14ac:dyDescent="0.25">
      <c r="A300" t="s">
        <v>1194</v>
      </c>
      <c r="B300">
        <v>33</v>
      </c>
      <c r="C300" t="s">
        <v>221</v>
      </c>
      <c r="D300" t="s">
        <v>1195</v>
      </c>
      <c r="F300" t="s">
        <v>1196</v>
      </c>
      <c r="H300" t="s">
        <v>32</v>
      </c>
      <c r="I300" t="s">
        <v>33</v>
      </c>
      <c r="J300" s="8" t="s">
        <v>34</v>
      </c>
      <c r="K300" t="s">
        <v>183</v>
      </c>
      <c r="L300" s="9">
        <v>25000</v>
      </c>
      <c r="N300" s="9">
        <v>0</v>
      </c>
      <c r="P300" s="9">
        <v>0</v>
      </c>
      <c r="Q300" s="10">
        <f>L300+N300+P300</f>
        <v>25000</v>
      </c>
      <c r="R300" s="8" t="s">
        <v>62</v>
      </c>
      <c r="S300" s="8" t="s">
        <v>63</v>
      </c>
      <c r="T300" s="11">
        <v>0.06</v>
      </c>
      <c r="U300" s="12">
        <v>41200</v>
      </c>
      <c r="V300" s="12">
        <v>124200</v>
      </c>
      <c r="W300" s="13">
        <v>165400</v>
      </c>
      <c r="X300" s="9">
        <f>W300-Q300</f>
        <v>140400</v>
      </c>
      <c r="Y300" s="14">
        <f>X300*0.0169</f>
        <v>2372.7599999999998</v>
      </c>
      <c r="Z300" s="15"/>
      <c r="AA300" s="16"/>
      <c r="AB300" s="17"/>
    </row>
    <row r="301" spans="1:28" x14ac:dyDescent="0.25">
      <c r="A301" t="s">
        <v>1197</v>
      </c>
      <c r="B301">
        <v>505</v>
      </c>
      <c r="C301" t="s">
        <v>47</v>
      </c>
      <c r="D301" t="s">
        <v>1198</v>
      </c>
      <c r="E301" t="s">
        <v>1199</v>
      </c>
      <c r="F301" t="s">
        <v>1200</v>
      </c>
      <c r="H301" t="s">
        <v>32</v>
      </c>
      <c r="I301" t="s">
        <v>33</v>
      </c>
      <c r="J301" s="8" t="s">
        <v>34</v>
      </c>
      <c r="L301" s="9">
        <v>0</v>
      </c>
      <c r="N301" s="9">
        <v>0</v>
      </c>
      <c r="P301" s="9">
        <v>0</v>
      </c>
      <c r="Q301" s="10">
        <f>L301+N301+P301</f>
        <v>0</v>
      </c>
      <c r="R301" s="8" t="s">
        <v>62</v>
      </c>
      <c r="S301" s="8" t="s">
        <v>63</v>
      </c>
      <c r="T301" s="11">
        <v>0.05</v>
      </c>
      <c r="U301" s="12">
        <v>25100</v>
      </c>
      <c r="V301" s="12">
        <v>137400</v>
      </c>
      <c r="W301" s="13">
        <v>162500</v>
      </c>
      <c r="X301" s="9">
        <f>W301-Q301</f>
        <v>162500</v>
      </c>
      <c r="Y301" s="14">
        <f>X301*0.0169</f>
        <v>2746.2499999999995</v>
      </c>
      <c r="Z301" s="15"/>
      <c r="AA301" s="16"/>
      <c r="AB301" s="17"/>
    </row>
    <row r="302" spans="1:28" x14ac:dyDescent="0.25">
      <c r="A302" t="s">
        <v>1201</v>
      </c>
      <c r="B302">
        <v>433</v>
      </c>
      <c r="C302" t="s">
        <v>47</v>
      </c>
      <c r="D302" t="s">
        <v>1202</v>
      </c>
      <c r="F302" t="s">
        <v>1203</v>
      </c>
      <c r="H302" t="s">
        <v>1204</v>
      </c>
      <c r="I302" t="s">
        <v>1205</v>
      </c>
      <c r="J302" s="8" t="s">
        <v>1206</v>
      </c>
      <c r="L302" s="9">
        <v>0</v>
      </c>
      <c r="N302" s="9">
        <v>0</v>
      </c>
      <c r="P302" s="9">
        <v>0</v>
      </c>
      <c r="Q302" s="10">
        <f>L302+N302+P302</f>
        <v>0</v>
      </c>
      <c r="R302" s="8" t="s">
        <v>62</v>
      </c>
      <c r="S302" s="8" t="s">
        <v>63</v>
      </c>
      <c r="T302" s="11">
        <v>0.11000000000000001</v>
      </c>
      <c r="U302" s="12">
        <v>50800</v>
      </c>
      <c r="V302" s="12">
        <v>202500</v>
      </c>
      <c r="W302" s="13">
        <v>253300</v>
      </c>
      <c r="X302" s="9">
        <f>W302-Q302</f>
        <v>253300</v>
      </c>
      <c r="Y302" s="14">
        <f>X302*0.0169</f>
        <v>4280.7699999999995</v>
      </c>
      <c r="Z302" s="15"/>
      <c r="AA302" s="16"/>
      <c r="AB302" s="17"/>
    </row>
    <row r="303" spans="1:28" x14ac:dyDescent="0.25">
      <c r="A303" t="s">
        <v>1207</v>
      </c>
      <c r="B303">
        <v>26</v>
      </c>
      <c r="C303" t="s">
        <v>381</v>
      </c>
      <c r="D303" t="s">
        <v>1208</v>
      </c>
      <c r="F303" t="s">
        <v>1209</v>
      </c>
      <c r="H303" t="s">
        <v>32</v>
      </c>
      <c r="I303" t="s">
        <v>33</v>
      </c>
      <c r="J303" s="8" t="s">
        <v>1210</v>
      </c>
      <c r="K303" t="s">
        <v>194</v>
      </c>
      <c r="L303" s="9">
        <v>0</v>
      </c>
      <c r="M303" t="s">
        <v>336</v>
      </c>
      <c r="N303" s="9">
        <v>6000</v>
      </c>
      <c r="O303" t="s">
        <v>183</v>
      </c>
      <c r="P303" s="9">
        <v>25000</v>
      </c>
      <c r="Q303" s="10">
        <f>L303+N303+P303</f>
        <v>31000</v>
      </c>
      <c r="R303" s="8" t="s">
        <v>62</v>
      </c>
      <c r="S303" s="8" t="s">
        <v>63</v>
      </c>
      <c r="T303" s="11">
        <v>0.25</v>
      </c>
      <c r="U303" s="12">
        <v>64000</v>
      </c>
      <c r="V303" s="12">
        <v>170700</v>
      </c>
      <c r="W303" s="13">
        <v>234700</v>
      </c>
      <c r="X303" s="9">
        <f>W303-Q303</f>
        <v>203700</v>
      </c>
      <c r="Y303" s="14">
        <f>X303*0.0169</f>
        <v>3442.5299999999997</v>
      </c>
      <c r="Z303" s="15"/>
      <c r="AA303" s="20">
        <v>3151.8</v>
      </c>
      <c r="AB303" s="19">
        <f>Y303-AA303</f>
        <v>290.72999999999956</v>
      </c>
    </row>
    <row r="304" spans="1:28" x14ac:dyDescent="0.25">
      <c r="A304" t="s">
        <v>1211</v>
      </c>
      <c r="B304">
        <v>501</v>
      </c>
      <c r="C304" t="s">
        <v>134</v>
      </c>
      <c r="D304" t="s">
        <v>1212</v>
      </c>
      <c r="F304" t="s">
        <v>1213</v>
      </c>
      <c r="H304" t="s">
        <v>32</v>
      </c>
      <c r="I304" t="s">
        <v>33</v>
      </c>
      <c r="J304" s="8" t="s">
        <v>34</v>
      </c>
      <c r="K304" t="s">
        <v>183</v>
      </c>
      <c r="L304" s="9">
        <v>25000</v>
      </c>
      <c r="N304" s="9">
        <v>0</v>
      </c>
      <c r="P304" s="9">
        <v>0</v>
      </c>
      <c r="Q304" s="10">
        <f>L304+N304+P304</f>
        <v>25000</v>
      </c>
      <c r="R304" s="8" t="s">
        <v>62</v>
      </c>
      <c r="S304" s="8" t="s">
        <v>63</v>
      </c>
      <c r="T304" s="11">
        <v>0.33999999999999997</v>
      </c>
      <c r="U304" s="12">
        <v>42000</v>
      </c>
      <c r="V304" s="12">
        <v>263200</v>
      </c>
      <c r="W304" s="13">
        <v>305200</v>
      </c>
      <c r="X304" s="9">
        <f>W304-Q304</f>
        <v>280200</v>
      </c>
      <c r="Y304" s="14">
        <f>X304*0.0169</f>
        <v>4735.3799999999992</v>
      </c>
      <c r="Z304" s="15"/>
      <c r="AA304" s="16"/>
      <c r="AB304" s="17"/>
    </row>
    <row r="305" spans="1:28" x14ac:dyDescent="0.25">
      <c r="A305" t="s">
        <v>1214</v>
      </c>
      <c r="B305">
        <v>18</v>
      </c>
      <c r="C305" t="s">
        <v>1043</v>
      </c>
      <c r="D305" t="s">
        <v>1215</v>
      </c>
      <c r="F305" t="s">
        <v>1216</v>
      </c>
      <c r="H305" t="s">
        <v>32</v>
      </c>
      <c r="I305" t="s">
        <v>33</v>
      </c>
      <c r="J305" s="8" t="s">
        <v>34</v>
      </c>
      <c r="K305" t="s">
        <v>183</v>
      </c>
      <c r="L305" s="9">
        <v>25000</v>
      </c>
      <c r="N305" s="9">
        <v>0</v>
      </c>
      <c r="P305" s="9">
        <v>0</v>
      </c>
      <c r="Q305" s="10">
        <f>L305+N305+P305</f>
        <v>25000</v>
      </c>
      <c r="R305" s="8" t="s">
        <v>62</v>
      </c>
      <c r="S305" s="8" t="s">
        <v>63</v>
      </c>
      <c r="T305" s="11">
        <v>0.28999999999999998</v>
      </c>
      <c r="U305" s="12">
        <v>46100</v>
      </c>
      <c r="V305" s="12">
        <v>257300</v>
      </c>
      <c r="W305" s="13">
        <v>303400</v>
      </c>
      <c r="X305" s="9">
        <f>W305-Q305</f>
        <v>278400</v>
      </c>
      <c r="Y305" s="14">
        <f>X305*0.0169</f>
        <v>4704.9599999999991</v>
      </c>
      <c r="Z305" s="15"/>
      <c r="AA305" s="16"/>
      <c r="AB305" s="17"/>
    </row>
    <row r="306" spans="1:28" x14ac:dyDescent="0.25">
      <c r="A306" t="s">
        <v>1217</v>
      </c>
      <c r="B306">
        <v>16</v>
      </c>
      <c r="C306" t="s">
        <v>164</v>
      </c>
      <c r="D306" t="s">
        <v>1218</v>
      </c>
      <c r="E306" t="s">
        <v>1219</v>
      </c>
      <c r="F306" t="s">
        <v>1220</v>
      </c>
      <c r="H306" t="s">
        <v>32</v>
      </c>
      <c r="I306" t="s">
        <v>33</v>
      </c>
      <c r="J306" s="8" t="s">
        <v>34</v>
      </c>
      <c r="K306" t="s">
        <v>194</v>
      </c>
      <c r="L306" s="9">
        <v>0</v>
      </c>
      <c r="M306" t="s">
        <v>183</v>
      </c>
      <c r="N306" s="9">
        <v>25000</v>
      </c>
      <c r="P306" s="9">
        <v>0</v>
      </c>
      <c r="Q306" s="10">
        <f>L306+N306+P306</f>
        <v>25000</v>
      </c>
      <c r="R306" s="8" t="s">
        <v>62</v>
      </c>
      <c r="S306" s="8" t="s">
        <v>63</v>
      </c>
      <c r="T306" s="11">
        <v>0.13</v>
      </c>
      <c r="U306" s="12">
        <v>45100</v>
      </c>
      <c r="V306" s="12">
        <v>235600</v>
      </c>
      <c r="W306" s="13">
        <v>280700</v>
      </c>
      <c r="X306" s="9">
        <f>W306-Q306</f>
        <v>255700</v>
      </c>
      <c r="Y306" s="14">
        <f>X306*0.0169</f>
        <v>4321.33</v>
      </c>
      <c r="Z306" s="15"/>
      <c r="AA306" s="20">
        <v>4037.16</v>
      </c>
      <c r="AB306" s="19">
        <f>Y306-AA306</f>
        <v>284.17000000000007</v>
      </c>
    </row>
    <row r="307" spans="1:28" x14ac:dyDescent="0.25">
      <c r="A307" t="s">
        <v>1221</v>
      </c>
      <c r="B307">
        <v>169</v>
      </c>
      <c r="C307" t="s">
        <v>788</v>
      </c>
      <c r="D307" t="s">
        <v>1222</v>
      </c>
      <c r="F307" t="s">
        <v>1223</v>
      </c>
      <c r="H307" t="s">
        <v>32</v>
      </c>
      <c r="I307" t="s">
        <v>33</v>
      </c>
      <c r="J307" s="8" t="s">
        <v>34</v>
      </c>
      <c r="L307" s="9">
        <v>0</v>
      </c>
      <c r="N307" s="9">
        <v>0</v>
      </c>
      <c r="P307" s="9">
        <v>0</v>
      </c>
      <c r="Q307" s="10">
        <f>L307+N307+P307</f>
        <v>0</v>
      </c>
      <c r="R307" s="8" t="s">
        <v>62</v>
      </c>
      <c r="S307" s="8" t="s">
        <v>63</v>
      </c>
      <c r="T307" s="11">
        <v>0.69000000000000006</v>
      </c>
      <c r="U307" s="12">
        <v>55200</v>
      </c>
      <c r="V307" s="12">
        <v>119800</v>
      </c>
      <c r="W307" s="13">
        <v>175000</v>
      </c>
      <c r="X307" s="9">
        <f>W307-Q307</f>
        <v>175000</v>
      </c>
      <c r="Y307" s="14">
        <f>X307*0.0169</f>
        <v>2957.4999999999995</v>
      </c>
      <c r="Z307" s="15"/>
      <c r="AA307" s="16"/>
      <c r="AB307" s="17"/>
    </row>
    <row r="308" spans="1:28" x14ac:dyDescent="0.25">
      <c r="A308" t="s">
        <v>1224</v>
      </c>
      <c r="B308">
        <v>12</v>
      </c>
      <c r="C308" t="s">
        <v>1225</v>
      </c>
      <c r="D308" t="s">
        <v>1226</v>
      </c>
      <c r="E308" t="s">
        <v>1227</v>
      </c>
      <c r="F308" t="s">
        <v>1228</v>
      </c>
      <c r="H308" t="s">
        <v>32</v>
      </c>
      <c r="I308" t="s">
        <v>33</v>
      </c>
      <c r="J308" s="8" t="s">
        <v>34</v>
      </c>
      <c r="K308" t="s">
        <v>194</v>
      </c>
      <c r="L308" s="9">
        <v>0</v>
      </c>
      <c r="M308" t="s">
        <v>183</v>
      </c>
      <c r="N308" s="9">
        <v>25000</v>
      </c>
      <c r="P308" s="9">
        <v>0</v>
      </c>
      <c r="Q308" s="10">
        <f>L308+N308+P308</f>
        <v>25000</v>
      </c>
      <c r="R308" s="8" t="s">
        <v>62</v>
      </c>
      <c r="S308" s="8" t="s">
        <v>63</v>
      </c>
      <c r="T308" s="11">
        <v>2.66</v>
      </c>
      <c r="U308" s="12">
        <v>100100</v>
      </c>
      <c r="V308" s="12">
        <v>208800</v>
      </c>
      <c r="W308" s="13">
        <v>308900</v>
      </c>
      <c r="X308" s="9">
        <f>W308-Q308</f>
        <v>283900</v>
      </c>
      <c r="Y308" s="18">
        <f>X308*0.0169</f>
        <v>4797.91</v>
      </c>
      <c r="Z308" s="15"/>
      <c r="AA308" s="16">
        <v>5093.88</v>
      </c>
      <c r="AB308" s="19"/>
    </row>
    <row r="309" spans="1:28" x14ac:dyDescent="0.25">
      <c r="A309" t="s">
        <v>1229</v>
      </c>
      <c r="B309">
        <v>67</v>
      </c>
      <c r="C309" t="s">
        <v>164</v>
      </c>
      <c r="D309" t="s">
        <v>1230</v>
      </c>
      <c r="F309" t="s">
        <v>1231</v>
      </c>
      <c r="H309" t="s">
        <v>32</v>
      </c>
      <c r="I309" t="s">
        <v>33</v>
      </c>
      <c r="J309" s="8" t="s">
        <v>34</v>
      </c>
      <c r="K309" t="s">
        <v>194</v>
      </c>
      <c r="L309" s="9">
        <v>0</v>
      </c>
      <c r="M309" t="s">
        <v>183</v>
      </c>
      <c r="N309" s="9">
        <v>25000</v>
      </c>
      <c r="P309" s="9">
        <v>0</v>
      </c>
      <c r="Q309" s="10">
        <f>L309+N309+P309</f>
        <v>25000</v>
      </c>
      <c r="R309" s="8" t="s">
        <v>62</v>
      </c>
      <c r="S309" s="8" t="s">
        <v>63</v>
      </c>
      <c r="T309" s="11">
        <v>0.13999999999999999</v>
      </c>
      <c r="U309" s="12">
        <v>46000</v>
      </c>
      <c r="V309" s="12">
        <v>177000</v>
      </c>
      <c r="W309" s="13">
        <v>223000</v>
      </c>
      <c r="X309" s="9">
        <f>W309-Q309</f>
        <v>198000</v>
      </c>
      <c r="Y309" s="14">
        <f>X309*0.0169</f>
        <v>3346.2</v>
      </c>
      <c r="Z309" s="15"/>
      <c r="AA309" s="20">
        <v>3035.52</v>
      </c>
      <c r="AB309" s="19">
        <f>Y309-AA309</f>
        <v>310.67999999999984</v>
      </c>
    </row>
    <row r="310" spans="1:28" x14ac:dyDescent="0.25">
      <c r="A310" t="s">
        <v>1232</v>
      </c>
      <c r="B310">
        <v>9</v>
      </c>
      <c r="C310" t="s">
        <v>534</v>
      </c>
      <c r="D310" t="s">
        <v>1233</v>
      </c>
      <c r="F310" t="s">
        <v>1234</v>
      </c>
      <c r="H310" t="s">
        <v>32</v>
      </c>
      <c r="I310" t="s">
        <v>33</v>
      </c>
      <c r="J310" s="8" t="s">
        <v>34</v>
      </c>
      <c r="K310" t="s">
        <v>183</v>
      </c>
      <c r="L310" s="9">
        <v>25000</v>
      </c>
      <c r="N310" s="9">
        <v>0</v>
      </c>
      <c r="P310" s="9">
        <v>0</v>
      </c>
      <c r="Q310" s="10">
        <f>L310+N310+P310</f>
        <v>25000</v>
      </c>
      <c r="R310" s="8" t="s">
        <v>62</v>
      </c>
      <c r="S310" s="8" t="s">
        <v>63</v>
      </c>
      <c r="T310" s="11">
        <v>0.22000000000000003</v>
      </c>
      <c r="U310" s="12">
        <v>43700</v>
      </c>
      <c r="V310" s="12">
        <v>135300</v>
      </c>
      <c r="W310" s="13">
        <v>179000</v>
      </c>
      <c r="X310" s="9">
        <f>W310-Q310</f>
        <v>154000</v>
      </c>
      <c r="Y310" s="14">
        <f>X310*0.0169</f>
        <v>2602.6</v>
      </c>
      <c r="Z310" s="15"/>
      <c r="AA310" s="16"/>
      <c r="AB310" s="17"/>
    </row>
    <row r="311" spans="1:28" x14ac:dyDescent="0.25">
      <c r="A311" t="s">
        <v>1235</v>
      </c>
      <c r="B311">
        <v>82</v>
      </c>
      <c r="C311" t="s">
        <v>673</v>
      </c>
      <c r="D311" t="s">
        <v>1236</v>
      </c>
      <c r="F311" t="s">
        <v>1237</v>
      </c>
      <c r="H311" t="s">
        <v>32</v>
      </c>
      <c r="I311" t="s">
        <v>33</v>
      </c>
      <c r="J311" s="8" t="s">
        <v>34</v>
      </c>
      <c r="L311" s="9">
        <v>0</v>
      </c>
      <c r="N311" s="9">
        <v>0</v>
      </c>
      <c r="P311" s="9">
        <v>0</v>
      </c>
      <c r="Q311" s="10">
        <f>L311+N311+P311</f>
        <v>0</v>
      </c>
      <c r="R311" s="8" t="s">
        <v>1238</v>
      </c>
      <c r="S311" s="8" t="s">
        <v>1239</v>
      </c>
      <c r="T311" s="11">
        <v>0.53</v>
      </c>
      <c r="U311" s="12">
        <v>452126</v>
      </c>
      <c r="V311" s="12">
        <v>179200</v>
      </c>
      <c r="W311" s="13">
        <v>631326</v>
      </c>
      <c r="X311" s="9">
        <f>W311-Q311</f>
        <v>631326</v>
      </c>
      <c r="Y311" s="14">
        <f>X311*0.0169</f>
        <v>10669.409399999999</v>
      </c>
      <c r="Z311" s="15"/>
      <c r="AA311" s="16"/>
      <c r="AB311" s="17"/>
    </row>
    <row r="312" spans="1:28" x14ac:dyDescent="0.25">
      <c r="A312" t="s">
        <v>1240</v>
      </c>
      <c r="B312">
        <v>14</v>
      </c>
      <c r="C312" t="s">
        <v>1241</v>
      </c>
      <c r="D312" t="s">
        <v>1242</v>
      </c>
      <c r="F312" t="s">
        <v>1243</v>
      </c>
      <c r="H312" t="s">
        <v>32</v>
      </c>
      <c r="I312" t="s">
        <v>33</v>
      </c>
      <c r="J312" s="8" t="s">
        <v>34</v>
      </c>
      <c r="L312" s="9">
        <v>0</v>
      </c>
      <c r="N312" s="9">
        <v>0</v>
      </c>
      <c r="P312" s="9">
        <v>0</v>
      </c>
      <c r="Q312" s="10">
        <f>L312+N312+P312</f>
        <v>0</v>
      </c>
      <c r="R312" s="8" t="s">
        <v>44</v>
      </c>
      <c r="S312" s="8" t="s">
        <v>45</v>
      </c>
      <c r="T312" s="11">
        <v>0.69200000000000006</v>
      </c>
      <c r="U312" s="12">
        <v>185000</v>
      </c>
      <c r="V312" s="12">
        <v>140400</v>
      </c>
      <c r="W312" s="13">
        <v>325400</v>
      </c>
      <c r="X312" s="9">
        <f>W312-Q312</f>
        <v>325400</v>
      </c>
      <c r="Y312" s="14">
        <f>X312*0.0169</f>
        <v>5499.2599999999993</v>
      </c>
      <c r="Z312" s="15"/>
      <c r="AA312" s="16"/>
      <c r="AB312" s="17"/>
    </row>
    <row r="313" spans="1:28" x14ac:dyDescent="0.25">
      <c r="A313" t="s">
        <v>1244</v>
      </c>
      <c r="B313">
        <v>104</v>
      </c>
      <c r="C313" t="s">
        <v>47</v>
      </c>
      <c r="D313" t="s">
        <v>1245</v>
      </c>
      <c r="F313" t="s">
        <v>1246</v>
      </c>
      <c r="H313" t="s">
        <v>32</v>
      </c>
      <c r="I313" t="s">
        <v>33</v>
      </c>
      <c r="J313" s="8" t="s">
        <v>34</v>
      </c>
      <c r="K313" t="s">
        <v>183</v>
      </c>
      <c r="L313" s="9">
        <v>25000</v>
      </c>
      <c r="N313" s="9">
        <v>0</v>
      </c>
      <c r="P313" s="9">
        <v>0</v>
      </c>
      <c r="Q313" s="10">
        <f>L313+N313+P313</f>
        <v>25000</v>
      </c>
      <c r="R313" s="8" t="s">
        <v>62</v>
      </c>
      <c r="S313" s="8" t="s">
        <v>63</v>
      </c>
      <c r="T313" s="11">
        <v>0.24</v>
      </c>
      <c r="U313" s="12">
        <v>63000</v>
      </c>
      <c r="V313" s="12">
        <v>202800</v>
      </c>
      <c r="W313" s="13">
        <v>265800</v>
      </c>
      <c r="X313" s="9">
        <f>W313-Q313</f>
        <v>240800</v>
      </c>
      <c r="Y313" s="14">
        <f>X313*0.0169</f>
        <v>4069.5199999999995</v>
      </c>
      <c r="Z313" s="15"/>
      <c r="AA313" s="16"/>
      <c r="AB313" s="17"/>
    </row>
    <row r="314" spans="1:28" x14ac:dyDescent="0.25">
      <c r="A314" t="s">
        <v>1247</v>
      </c>
      <c r="B314">
        <v>60</v>
      </c>
      <c r="C314" t="s">
        <v>417</v>
      </c>
      <c r="D314" t="s">
        <v>1248</v>
      </c>
      <c r="E314" t="s">
        <v>1249</v>
      </c>
      <c r="F314" t="s">
        <v>1250</v>
      </c>
      <c r="H314" t="s">
        <v>32</v>
      </c>
      <c r="I314" t="s">
        <v>33</v>
      </c>
      <c r="J314" s="8" t="s">
        <v>34</v>
      </c>
      <c r="K314" t="s">
        <v>183</v>
      </c>
      <c r="L314" s="9">
        <v>25000</v>
      </c>
      <c r="N314" s="9">
        <v>0</v>
      </c>
      <c r="P314" s="9">
        <v>0</v>
      </c>
      <c r="Q314" s="10">
        <f>L314+N314+P314</f>
        <v>25000</v>
      </c>
      <c r="R314" s="8" t="s">
        <v>79</v>
      </c>
      <c r="S314" s="8" t="s">
        <v>80</v>
      </c>
      <c r="T314" s="11">
        <v>0</v>
      </c>
      <c r="U314" s="12">
        <v>33800</v>
      </c>
      <c r="V314" s="12">
        <v>141200</v>
      </c>
      <c r="W314" s="13">
        <v>175000</v>
      </c>
      <c r="X314" s="9">
        <f>W314-Q314</f>
        <v>150000</v>
      </c>
      <c r="Y314" s="14">
        <f>X314*0.0169</f>
        <v>2534.9999999999995</v>
      </c>
      <c r="Z314" s="15"/>
      <c r="AA314" s="16"/>
      <c r="AB314" s="17"/>
    </row>
    <row r="315" spans="1:28" x14ac:dyDescent="0.25">
      <c r="A315" t="s">
        <v>1251</v>
      </c>
      <c r="B315">
        <v>325</v>
      </c>
      <c r="C315" t="s">
        <v>38</v>
      </c>
      <c r="D315" t="s">
        <v>1252</v>
      </c>
      <c r="F315" t="s">
        <v>1253</v>
      </c>
      <c r="H315" t="s">
        <v>823</v>
      </c>
      <c r="I315" t="s">
        <v>77</v>
      </c>
      <c r="J315" s="8" t="s">
        <v>1254</v>
      </c>
      <c r="L315" s="9">
        <v>0</v>
      </c>
      <c r="N315" s="9">
        <v>0</v>
      </c>
      <c r="P315" s="9">
        <v>0</v>
      </c>
      <c r="Q315" s="10">
        <f>L315+N315+P315</f>
        <v>0</v>
      </c>
      <c r="R315" s="8" t="s">
        <v>90</v>
      </c>
      <c r="S315" s="8" t="s">
        <v>91</v>
      </c>
      <c r="T315" s="11">
        <v>0.65</v>
      </c>
      <c r="U315" s="12">
        <v>203433</v>
      </c>
      <c r="V315" s="12">
        <v>325800</v>
      </c>
      <c r="W315" s="13">
        <v>529233</v>
      </c>
      <c r="X315" s="9">
        <f>W315-Q315</f>
        <v>529233</v>
      </c>
      <c r="Y315" s="14">
        <f>X315*0.0169</f>
        <v>8944.0376999999989</v>
      </c>
      <c r="Z315" s="15"/>
      <c r="AA315" s="16"/>
      <c r="AB315" s="17"/>
    </row>
    <row r="316" spans="1:28" x14ac:dyDescent="0.25">
      <c r="A316" t="s">
        <v>1255</v>
      </c>
      <c r="B316">
        <v>1443</v>
      </c>
      <c r="C316" t="s">
        <v>134</v>
      </c>
      <c r="D316" t="s">
        <v>1256</v>
      </c>
      <c r="F316" t="s">
        <v>1257</v>
      </c>
      <c r="H316" t="s">
        <v>32</v>
      </c>
      <c r="I316" t="s">
        <v>33</v>
      </c>
      <c r="J316" s="8" t="s">
        <v>34</v>
      </c>
      <c r="L316" s="9">
        <v>0</v>
      </c>
      <c r="N316" s="9">
        <v>0</v>
      </c>
      <c r="P316" s="9">
        <v>0</v>
      </c>
      <c r="Q316" s="10">
        <f>L316+N316+P316</f>
        <v>0</v>
      </c>
      <c r="R316" s="8" t="s">
        <v>62</v>
      </c>
      <c r="S316" s="8" t="s">
        <v>63</v>
      </c>
      <c r="T316" s="11">
        <v>1.1000000000000001</v>
      </c>
      <c r="U316" s="12">
        <v>107600</v>
      </c>
      <c r="V316" s="12">
        <v>130800</v>
      </c>
      <c r="W316" s="13">
        <v>238400</v>
      </c>
      <c r="X316" s="9">
        <f>W316-Q316</f>
        <v>238400</v>
      </c>
      <c r="Y316" s="14">
        <f>X316*0.0169</f>
        <v>4028.9599999999996</v>
      </c>
      <c r="Z316" s="15"/>
      <c r="AA316" s="16"/>
      <c r="AB316" s="17"/>
    </row>
    <row r="317" spans="1:28" x14ac:dyDescent="0.25">
      <c r="A317" t="s">
        <v>1258</v>
      </c>
      <c r="B317">
        <v>1490</v>
      </c>
      <c r="C317" t="s">
        <v>56</v>
      </c>
      <c r="D317" t="s">
        <v>1259</v>
      </c>
      <c r="F317" t="s">
        <v>1260</v>
      </c>
      <c r="H317" t="s">
        <v>32</v>
      </c>
      <c r="I317" t="s">
        <v>33</v>
      </c>
      <c r="J317" s="8" t="s">
        <v>34</v>
      </c>
      <c r="K317" t="s">
        <v>194</v>
      </c>
      <c r="L317" s="9">
        <v>0</v>
      </c>
      <c r="M317" t="s">
        <v>183</v>
      </c>
      <c r="N317" s="9">
        <v>25000</v>
      </c>
      <c r="P317" s="9">
        <v>0</v>
      </c>
      <c r="Q317" s="10">
        <f>L317+N317+P317</f>
        <v>25000</v>
      </c>
      <c r="R317" s="8" t="s">
        <v>62</v>
      </c>
      <c r="S317" s="8" t="s">
        <v>63</v>
      </c>
      <c r="T317" s="11">
        <v>0.27</v>
      </c>
      <c r="U317" s="12">
        <v>126200</v>
      </c>
      <c r="V317" s="12">
        <v>164100</v>
      </c>
      <c r="W317" s="13">
        <v>290300</v>
      </c>
      <c r="X317" s="9">
        <f>W317-Q317</f>
        <v>265300</v>
      </c>
      <c r="Y317" s="14">
        <f>X317*0.0169</f>
        <v>4483.57</v>
      </c>
      <c r="Z317" s="15"/>
      <c r="AA317" s="20">
        <v>3949.44</v>
      </c>
      <c r="AB317" s="19">
        <f>Y317-AA317</f>
        <v>534.12999999999965</v>
      </c>
    </row>
    <row r="318" spans="1:28" x14ac:dyDescent="0.25">
      <c r="A318" t="s">
        <v>1261</v>
      </c>
      <c r="B318">
        <v>21</v>
      </c>
      <c r="C318" t="s">
        <v>610</v>
      </c>
      <c r="D318" t="s">
        <v>1262</v>
      </c>
      <c r="F318" t="s">
        <v>1263</v>
      </c>
      <c r="H318" t="s">
        <v>1264</v>
      </c>
      <c r="I318" t="s">
        <v>1265</v>
      </c>
      <c r="J318" s="8" t="s">
        <v>1266</v>
      </c>
      <c r="L318" s="9">
        <v>0</v>
      </c>
      <c r="N318" s="9">
        <v>0</v>
      </c>
      <c r="P318" s="9">
        <v>0</v>
      </c>
      <c r="Q318" s="10">
        <f>L318+N318+P318</f>
        <v>0</v>
      </c>
      <c r="R318" s="8" t="s">
        <v>35</v>
      </c>
      <c r="S318" s="8" t="s">
        <v>36</v>
      </c>
      <c r="T318" s="11">
        <v>0.4</v>
      </c>
      <c r="U318" s="12">
        <v>78700</v>
      </c>
      <c r="V318" s="12">
        <v>273700</v>
      </c>
      <c r="W318" s="13">
        <v>352400</v>
      </c>
      <c r="X318" s="9">
        <f>W318-Q318</f>
        <v>352400</v>
      </c>
      <c r="Y318" s="14">
        <f>X318*0.0169</f>
        <v>5955.5599999999995</v>
      </c>
      <c r="Z318" s="15"/>
      <c r="AA318" s="16"/>
      <c r="AB318" s="17"/>
    </row>
    <row r="319" spans="1:28" x14ac:dyDescent="0.25">
      <c r="A319" t="s">
        <v>1267</v>
      </c>
      <c r="B319">
        <v>6</v>
      </c>
      <c r="C319" t="s">
        <v>1268</v>
      </c>
      <c r="D319" t="s">
        <v>1269</v>
      </c>
      <c r="F319" t="s">
        <v>1270</v>
      </c>
      <c r="H319" t="s">
        <v>32</v>
      </c>
      <c r="I319" t="s">
        <v>33</v>
      </c>
      <c r="J319" s="8" t="s">
        <v>34</v>
      </c>
      <c r="L319" s="9">
        <v>0</v>
      </c>
      <c r="N319" s="9">
        <v>0</v>
      </c>
      <c r="P319" s="9">
        <v>0</v>
      </c>
      <c r="Q319" s="10">
        <f>L319+N319+P319</f>
        <v>0</v>
      </c>
      <c r="R319" s="8" t="s">
        <v>62</v>
      </c>
      <c r="S319" s="8" t="s">
        <v>63</v>
      </c>
      <c r="T319" s="11">
        <v>0.16</v>
      </c>
      <c r="U319" s="12">
        <v>39600</v>
      </c>
      <c r="V319" s="12">
        <v>163700</v>
      </c>
      <c r="W319" s="13">
        <v>203300</v>
      </c>
      <c r="X319" s="9">
        <f>W319-Q319</f>
        <v>203300</v>
      </c>
      <c r="Y319" s="14">
        <f>X319*0.0169</f>
        <v>3435.7699999999995</v>
      </c>
      <c r="Z319" s="15"/>
      <c r="AA319" s="16"/>
      <c r="AB319" s="17"/>
    </row>
    <row r="320" spans="1:28" x14ac:dyDescent="0.25">
      <c r="A320" t="s">
        <v>1271</v>
      </c>
      <c r="B320">
        <v>119</v>
      </c>
      <c r="C320" t="s">
        <v>252</v>
      </c>
      <c r="D320" t="s">
        <v>1269</v>
      </c>
      <c r="F320" t="s">
        <v>1270</v>
      </c>
      <c r="H320" t="s">
        <v>32</v>
      </c>
      <c r="I320" t="s">
        <v>33</v>
      </c>
      <c r="J320" s="8" t="s">
        <v>34</v>
      </c>
      <c r="L320" s="9">
        <v>0</v>
      </c>
      <c r="N320" s="9">
        <v>0</v>
      </c>
      <c r="P320" s="9">
        <v>0</v>
      </c>
      <c r="Q320" s="10">
        <f>L320+N320+P320</f>
        <v>0</v>
      </c>
      <c r="R320" s="8" t="s">
        <v>85</v>
      </c>
      <c r="S320" s="8" t="s">
        <v>86</v>
      </c>
      <c r="T320" s="11">
        <v>0.24299999999999999</v>
      </c>
      <c r="U320" s="12">
        <v>44800</v>
      </c>
      <c r="V320" s="12">
        <v>207800</v>
      </c>
      <c r="W320" s="13">
        <v>252600</v>
      </c>
      <c r="X320" s="9">
        <f>W320-Q320</f>
        <v>252600</v>
      </c>
      <c r="Y320" s="14">
        <f>X320*0.0169</f>
        <v>4268.9399999999996</v>
      </c>
      <c r="Z320" s="15"/>
      <c r="AA320" s="16"/>
      <c r="AB320" s="17"/>
    </row>
    <row r="321" spans="1:28" x14ac:dyDescent="0.25">
      <c r="A321" t="s">
        <v>1272</v>
      </c>
      <c r="B321">
        <v>705</v>
      </c>
      <c r="C321" t="s">
        <v>47</v>
      </c>
      <c r="D321" t="s">
        <v>1269</v>
      </c>
      <c r="F321" t="s">
        <v>1270</v>
      </c>
      <c r="H321" t="s">
        <v>32</v>
      </c>
      <c r="I321" t="s">
        <v>33</v>
      </c>
      <c r="J321" s="8" t="s">
        <v>34</v>
      </c>
      <c r="L321" s="9">
        <v>0</v>
      </c>
      <c r="N321" s="9">
        <v>0</v>
      </c>
      <c r="P321" s="9">
        <v>0</v>
      </c>
      <c r="Q321" s="10">
        <f>L321+N321+P321</f>
        <v>0</v>
      </c>
      <c r="R321" s="8" t="s">
        <v>85</v>
      </c>
      <c r="S321" s="8" t="s">
        <v>86</v>
      </c>
      <c r="T321" s="11">
        <v>0.13</v>
      </c>
      <c r="U321" s="12">
        <v>33900</v>
      </c>
      <c r="V321" s="12">
        <v>168000</v>
      </c>
      <c r="W321" s="13">
        <v>201900</v>
      </c>
      <c r="X321" s="9">
        <f>W321-Q321</f>
        <v>201900</v>
      </c>
      <c r="Y321" s="14">
        <f>X321*0.0169</f>
        <v>3412.1099999999997</v>
      </c>
      <c r="Z321" s="15"/>
      <c r="AA321" s="16"/>
      <c r="AB321" s="17"/>
    </row>
    <row r="322" spans="1:28" x14ac:dyDescent="0.25">
      <c r="A322" t="s">
        <v>1273</v>
      </c>
      <c r="B322">
        <v>94</v>
      </c>
      <c r="C322" t="s">
        <v>1058</v>
      </c>
      <c r="D322" t="s">
        <v>1274</v>
      </c>
      <c r="E322" t="s">
        <v>1275</v>
      </c>
      <c r="F322" t="s">
        <v>1276</v>
      </c>
      <c r="H322" t="s">
        <v>32</v>
      </c>
      <c r="I322" t="s">
        <v>33</v>
      </c>
      <c r="J322" s="8" t="s">
        <v>34</v>
      </c>
      <c r="L322" s="9">
        <v>0</v>
      </c>
      <c r="N322" s="9">
        <v>0</v>
      </c>
      <c r="P322" s="9">
        <v>0</v>
      </c>
      <c r="Q322" s="10">
        <f>L322+N322+P322</f>
        <v>0</v>
      </c>
      <c r="R322" s="8" t="s">
        <v>62</v>
      </c>
      <c r="S322" s="8" t="s">
        <v>63</v>
      </c>
      <c r="T322" s="11">
        <v>0.214</v>
      </c>
      <c r="U322" s="12">
        <v>51900</v>
      </c>
      <c r="V322" s="12">
        <v>288500</v>
      </c>
      <c r="W322" s="13">
        <v>340400</v>
      </c>
      <c r="X322" s="9">
        <f>W322-Q322</f>
        <v>340400</v>
      </c>
      <c r="Y322" s="14">
        <f>X322*0.0169</f>
        <v>5752.7599999999993</v>
      </c>
      <c r="Z322" s="15"/>
      <c r="AA322" s="16"/>
      <c r="AB322" s="17"/>
    </row>
    <row r="323" spans="1:28" x14ac:dyDescent="0.25">
      <c r="A323" t="s">
        <v>1277</v>
      </c>
      <c r="B323">
        <v>3</v>
      </c>
      <c r="C323" t="s">
        <v>1278</v>
      </c>
      <c r="D323" t="s">
        <v>1279</v>
      </c>
      <c r="F323" t="s">
        <v>1280</v>
      </c>
      <c r="H323" t="s">
        <v>1264</v>
      </c>
      <c r="I323" t="s">
        <v>1265</v>
      </c>
      <c r="J323" s="8" t="s">
        <v>1281</v>
      </c>
      <c r="L323" s="9">
        <v>0</v>
      </c>
      <c r="N323" s="9">
        <v>0</v>
      </c>
      <c r="P323" s="9">
        <v>0</v>
      </c>
      <c r="Q323" s="10">
        <f>L323+N323+P323</f>
        <v>0</v>
      </c>
      <c r="R323" s="8" t="s">
        <v>35</v>
      </c>
      <c r="S323" s="8" t="s">
        <v>36</v>
      </c>
      <c r="T323" s="11">
        <v>0.19</v>
      </c>
      <c r="U323" s="12">
        <v>64300</v>
      </c>
      <c r="V323" s="12">
        <v>317700</v>
      </c>
      <c r="W323" s="13">
        <v>382000</v>
      </c>
      <c r="X323" s="9">
        <f>W323-Q323</f>
        <v>382000</v>
      </c>
      <c r="Y323" s="14">
        <f>X323*0.0169</f>
        <v>6455.7999999999993</v>
      </c>
      <c r="Z323" s="15"/>
      <c r="AA323" s="16"/>
      <c r="AB323" s="17"/>
    </row>
    <row r="324" spans="1:28" x14ac:dyDescent="0.25">
      <c r="A324" t="s">
        <v>1282</v>
      </c>
      <c r="B324">
        <v>85</v>
      </c>
      <c r="C324" t="s">
        <v>111</v>
      </c>
      <c r="D324" t="s">
        <v>1283</v>
      </c>
      <c r="F324" t="s">
        <v>1284</v>
      </c>
      <c r="H324" t="s">
        <v>167</v>
      </c>
      <c r="I324" t="s">
        <v>33</v>
      </c>
      <c r="J324" s="8" t="s">
        <v>1285</v>
      </c>
      <c r="L324" s="9">
        <v>0</v>
      </c>
      <c r="N324" s="9">
        <v>0</v>
      </c>
      <c r="P324" s="9">
        <v>0</v>
      </c>
      <c r="Q324" s="10">
        <f>L324+N324+P324</f>
        <v>0</v>
      </c>
      <c r="R324" s="8" t="s">
        <v>62</v>
      </c>
      <c r="S324" s="8" t="s">
        <v>63</v>
      </c>
      <c r="T324" s="11">
        <v>0.13999999999999999</v>
      </c>
      <c r="U324" s="12">
        <v>46000</v>
      </c>
      <c r="V324" s="12">
        <v>141700</v>
      </c>
      <c r="W324" s="13">
        <v>187700</v>
      </c>
      <c r="X324" s="9">
        <f>W324-Q324</f>
        <v>187700</v>
      </c>
      <c r="Y324" s="14">
        <f>X324*0.0169</f>
        <v>3172.1299999999997</v>
      </c>
      <c r="Z324" s="15"/>
      <c r="AA324" s="16"/>
      <c r="AB324" s="17"/>
    </row>
    <row r="325" spans="1:28" x14ac:dyDescent="0.25">
      <c r="A325" t="s">
        <v>1286</v>
      </c>
      <c r="B325">
        <v>20</v>
      </c>
      <c r="C325" t="s">
        <v>520</v>
      </c>
      <c r="D325" t="s">
        <v>1287</v>
      </c>
      <c r="E325" t="s">
        <v>1288</v>
      </c>
      <c r="F325" t="s">
        <v>1289</v>
      </c>
      <c r="H325" t="s">
        <v>1290</v>
      </c>
      <c r="I325" t="s">
        <v>33</v>
      </c>
      <c r="J325" s="8" t="s">
        <v>1291</v>
      </c>
      <c r="L325" s="9">
        <v>0</v>
      </c>
      <c r="N325" s="9">
        <v>0</v>
      </c>
      <c r="P325" s="9">
        <v>0</v>
      </c>
      <c r="Q325" s="10">
        <f>L325+N325+P325</f>
        <v>0</v>
      </c>
      <c r="R325" s="8" t="s">
        <v>85</v>
      </c>
      <c r="S325" s="8" t="s">
        <v>86</v>
      </c>
      <c r="T325" s="11">
        <v>0.19</v>
      </c>
      <c r="U325" s="12">
        <v>33300</v>
      </c>
      <c r="V325" s="12">
        <v>96300</v>
      </c>
      <c r="W325" s="13">
        <v>129600</v>
      </c>
      <c r="X325" s="9">
        <f>W325-Q325</f>
        <v>129600</v>
      </c>
      <c r="Y325" s="14">
        <f>X325*0.0169</f>
        <v>2190.2399999999998</v>
      </c>
      <c r="Z325" s="15"/>
      <c r="AA325" s="16"/>
      <c r="AB325" s="17"/>
    </row>
    <row r="326" spans="1:28" x14ac:dyDescent="0.25">
      <c r="A326" t="s">
        <v>1292</v>
      </c>
      <c r="B326">
        <v>2</v>
      </c>
      <c r="C326" t="s">
        <v>1293</v>
      </c>
      <c r="D326" t="s">
        <v>1294</v>
      </c>
      <c r="F326" t="s">
        <v>1295</v>
      </c>
      <c r="H326" t="s">
        <v>32</v>
      </c>
      <c r="I326" t="s">
        <v>33</v>
      </c>
      <c r="J326" s="8" t="s">
        <v>34</v>
      </c>
      <c r="L326" s="9">
        <v>0</v>
      </c>
      <c r="N326" s="9">
        <v>0</v>
      </c>
      <c r="P326" s="9">
        <v>0</v>
      </c>
      <c r="Q326" s="10">
        <f>L326+N326+P326</f>
        <v>0</v>
      </c>
      <c r="R326" s="8" t="s">
        <v>926</v>
      </c>
      <c r="S326" s="8" t="s">
        <v>927</v>
      </c>
      <c r="T326" s="11">
        <v>1.83</v>
      </c>
      <c r="U326" s="12">
        <v>209200</v>
      </c>
      <c r="V326" s="12">
        <v>1383200</v>
      </c>
      <c r="W326" s="13">
        <v>1592400</v>
      </c>
      <c r="X326" s="9">
        <f>W326-Q326</f>
        <v>1592400</v>
      </c>
      <c r="Y326" s="14">
        <f>X326*0.0169</f>
        <v>26911.559999999998</v>
      </c>
      <c r="Z326" s="15"/>
      <c r="AA326" s="16"/>
      <c r="AB326" s="17"/>
    </row>
    <row r="327" spans="1:28" x14ac:dyDescent="0.25">
      <c r="A327" t="s">
        <v>1296</v>
      </c>
      <c r="B327">
        <v>100</v>
      </c>
      <c r="C327" t="s">
        <v>38</v>
      </c>
      <c r="D327" t="s">
        <v>1294</v>
      </c>
      <c r="F327" t="s">
        <v>1295</v>
      </c>
      <c r="H327" t="s">
        <v>32</v>
      </c>
      <c r="I327" t="s">
        <v>33</v>
      </c>
      <c r="J327" s="8" t="s">
        <v>34</v>
      </c>
      <c r="L327" s="9">
        <v>0</v>
      </c>
      <c r="N327" s="9">
        <v>0</v>
      </c>
      <c r="P327" s="9">
        <v>0</v>
      </c>
      <c r="Q327" s="10">
        <f>L327+N327+P327</f>
        <v>0</v>
      </c>
      <c r="R327" s="8" t="s">
        <v>161</v>
      </c>
      <c r="S327" s="8" t="s">
        <v>162</v>
      </c>
      <c r="T327" s="11">
        <v>0.08</v>
      </c>
      <c r="U327" s="12">
        <v>144700</v>
      </c>
      <c r="V327" s="12">
        <v>515300</v>
      </c>
      <c r="W327" s="13">
        <v>660000</v>
      </c>
      <c r="X327" s="9">
        <f>W327-Q327</f>
        <v>660000</v>
      </c>
      <c r="Y327" s="14">
        <f>X327*0.0169</f>
        <v>11153.999999999998</v>
      </c>
      <c r="Z327" s="15"/>
      <c r="AA327" s="16"/>
      <c r="AB327" s="17"/>
    </row>
    <row r="328" spans="1:28" x14ac:dyDescent="0.25">
      <c r="A328" t="s">
        <v>1297</v>
      </c>
      <c r="B328">
        <v>256</v>
      </c>
      <c r="C328" t="s">
        <v>56</v>
      </c>
      <c r="D328" t="s">
        <v>1298</v>
      </c>
      <c r="F328" t="s">
        <v>1299</v>
      </c>
      <c r="H328" t="s">
        <v>32</v>
      </c>
      <c r="I328" t="s">
        <v>33</v>
      </c>
      <c r="J328" s="8" t="s">
        <v>34</v>
      </c>
      <c r="K328" t="s">
        <v>183</v>
      </c>
      <c r="L328" s="9">
        <v>25000</v>
      </c>
      <c r="N328" s="9">
        <v>0</v>
      </c>
      <c r="P328" s="9">
        <v>0</v>
      </c>
      <c r="Q328" s="10">
        <f>L328+N328+P328</f>
        <v>25000</v>
      </c>
      <c r="R328" s="8" t="s">
        <v>62</v>
      </c>
      <c r="S328" s="8" t="s">
        <v>63</v>
      </c>
      <c r="T328" s="11">
        <v>0.16999999999999998</v>
      </c>
      <c r="U328" s="12">
        <v>62100</v>
      </c>
      <c r="V328" s="12">
        <v>213200</v>
      </c>
      <c r="W328" s="13">
        <v>275300</v>
      </c>
      <c r="X328" s="9">
        <f>W328-Q328</f>
        <v>250300</v>
      </c>
      <c r="Y328" s="14">
        <f>X328*0.0169</f>
        <v>4230.07</v>
      </c>
      <c r="Z328" s="15"/>
      <c r="AA328" s="16"/>
      <c r="AB328" s="17"/>
    </row>
    <row r="329" spans="1:28" x14ac:dyDescent="0.25">
      <c r="A329" t="s">
        <v>1300</v>
      </c>
      <c r="B329">
        <v>28</v>
      </c>
      <c r="C329" t="s">
        <v>1301</v>
      </c>
      <c r="D329" t="s">
        <v>1302</v>
      </c>
      <c r="F329" t="s">
        <v>1303</v>
      </c>
      <c r="H329" t="s">
        <v>32</v>
      </c>
      <c r="I329" t="s">
        <v>33</v>
      </c>
      <c r="J329" s="8" t="s">
        <v>34</v>
      </c>
      <c r="K329" t="s">
        <v>194</v>
      </c>
      <c r="L329" s="9">
        <v>0</v>
      </c>
      <c r="M329" t="s">
        <v>183</v>
      </c>
      <c r="N329" s="9">
        <v>25000</v>
      </c>
      <c r="P329" s="9">
        <v>0</v>
      </c>
      <c r="Q329" s="10">
        <f>L329+N329+P329</f>
        <v>25000</v>
      </c>
      <c r="R329" s="8" t="s">
        <v>70</v>
      </c>
      <c r="S329" s="8" t="s">
        <v>71</v>
      </c>
      <c r="T329" s="11">
        <v>0.67999999999999994</v>
      </c>
      <c r="U329" s="12">
        <v>70100</v>
      </c>
      <c r="V329" s="12">
        <v>347600</v>
      </c>
      <c r="W329" s="13">
        <v>417700</v>
      </c>
      <c r="X329" s="9">
        <f>W329-Q329</f>
        <v>392700</v>
      </c>
      <c r="Y329" s="14">
        <f>X329*0.0169</f>
        <v>6636.6299999999992</v>
      </c>
      <c r="Z329" s="15"/>
      <c r="AA329" s="20">
        <v>6460.68</v>
      </c>
      <c r="AB329" s="19">
        <f>Y329-AA329</f>
        <v>175.94999999999891</v>
      </c>
    </row>
    <row r="330" spans="1:28" x14ac:dyDescent="0.25">
      <c r="A330" t="s">
        <v>1304</v>
      </c>
      <c r="B330">
        <v>62</v>
      </c>
      <c r="C330" t="s">
        <v>225</v>
      </c>
      <c r="D330" t="s">
        <v>1305</v>
      </c>
      <c r="F330" t="s">
        <v>1306</v>
      </c>
      <c r="H330" t="s">
        <v>32</v>
      </c>
      <c r="I330" t="s">
        <v>33</v>
      </c>
      <c r="J330" s="8" t="s">
        <v>34</v>
      </c>
      <c r="K330" t="s">
        <v>194</v>
      </c>
      <c r="L330" s="9">
        <v>0</v>
      </c>
      <c r="M330" t="s">
        <v>183</v>
      </c>
      <c r="N330" s="9">
        <v>25000</v>
      </c>
      <c r="P330" s="9">
        <v>0</v>
      </c>
      <c r="Q330" s="10">
        <f>L330+N330+P330</f>
        <v>25000</v>
      </c>
      <c r="R330" s="8" t="s">
        <v>85</v>
      </c>
      <c r="S330" s="8" t="s">
        <v>86</v>
      </c>
      <c r="T330" s="11">
        <v>0.22999999999999998</v>
      </c>
      <c r="U330" s="12">
        <v>62100</v>
      </c>
      <c r="V330" s="12">
        <v>259800</v>
      </c>
      <c r="W330" s="13">
        <v>321900</v>
      </c>
      <c r="X330" s="9">
        <f>W330-Q330</f>
        <v>296900</v>
      </c>
      <c r="Y330" s="14">
        <f>X330*0.0169</f>
        <v>5017.6099999999997</v>
      </c>
      <c r="Z330" s="15"/>
      <c r="AA330" s="20">
        <v>4488</v>
      </c>
      <c r="AB330" s="19">
        <f>Y330-AA330</f>
        <v>529.60999999999967</v>
      </c>
    </row>
    <row r="331" spans="1:28" x14ac:dyDescent="0.25">
      <c r="A331" t="s">
        <v>1307</v>
      </c>
      <c r="B331">
        <v>90</v>
      </c>
      <c r="C331" t="s">
        <v>474</v>
      </c>
      <c r="D331" t="s">
        <v>1308</v>
      </c>
      <c r="E331" t="s">
        <v>1309</v>
      </c>
      <c r="F331" t="s">
        <v>1310</v>
      </c>
      <c r="H331" t="s">
        <v>32</v>
      </c>
      <c r="I331" t="s">
        <v>33</v>
      </c>
      <c r="J331" s="8" t="s">
        <v>34</v>
      </c>
      <c r="K331" t="s">
        <v>183</v>
      </c>
      <c r="L331" s="9">
        <v>25000</v>
      </c>
      <c r="N331" s="9">
        <v>0</v>
      </c>
      <c r="P331" s="9">
        <v>0</v>
      </c>
      <c r="Q331" s="10">
        <f>L331+N331+P331</f>
        <v>25000</v>
      </c>
      <c r="R331" s="8" t="s">
        <v>62</v>
      </c>
      <c r="S331" s="8" t="s">
        <v>63</v>
      </c>
      <c r="T331" s="11">
        <v>0.16999999999999998</v>
      </c>
      <c r="U331" s="12">
        <v>32300</v>
      </c>
      <c r="V331" s="12">
        <v>92200</v>
      </c>
      <c r="W331" s="13">
        <v>124500</v>
      </c>
      <c r="X331" s="9">
        <f>W331-Q331</f>
        <v>99500</v>
      </c>
      <c r="Y331" s="14">
        <f>X331*0.0169</f>
        <v>1681.5499999999997</v>
      </c>
      <c r="Z331" s="15"/>
      <c r="AA331" s="16"/>
      <c r="AB331" s="17"/>
    </row>
    <row r="332" spans="1:28" x14ac:dyDescent="0.25">
      <c r="A332" t="s">
        <v>1311</v>
      </c>
      <c r="B332">
        <v>992</v>
      </c>
      <c r="C332" t="s">
        <v>134</v>
      </c>
      <c r="D332" t="s">
        <v>1312</v>
      </c>
      <c r="E332" t="s">
        <v>1313</v>
      </c>
      <c r="F332" t="s">
        <v>1314</v>
      </c>
      <c r="H332" t="s">
        <v>32</v>
      </c>
      <c r="I332" t="s">
        <v>33</v>
      </c>
      <c r="J332" s="8" t="s">
        <v>34</v>
      </c>
      <c r="K332" t="s">
        <v>183</v>
      </c>
      <c r="L332" s="9">
        <v>25000</v>
      </c>
      <c r="N332" s="9">
        <v>0</v>
      </c>
      <c r="P332" s="9">
        <v>0</v>
      </c>
      <c r="Q332" s="10">
        <f>L332+N332+P332</f>
        <v>25000</v>
      </c>
      <c r="R332" s="8" t="s">
        <v>62</v>
      </c>
      <c r="S332" s="8" t="s">
        <v>63</v>
      </c>
      <c r="T332" s="11">
        <v>0.22000000000000003</v>
      </c>
      <c r="U332" s="12">
        <v>93900</v>
      </c>
      <c r="V332" s="12">
        <v>338700</v>
      </c>
      <c r="W332" s="13">
        <v>432600</v>
      </c>
      <c r="X332" s="9">
        <f>W332-Q332</f>
        <v>407600</v>
      </c>
      <c r="Y332" s="14">
        <f>X332*0.0169</f>
        <v>6888.44</v>
      </c>
      <c r="Z332" s="15"/>
      <c r="AA332" s="16"/>
      <c r="AB332" s="17"/>
    </row>
    <row r="333" spans="1:28" x14ac:dyDescent="0.25">
      <c r="A333" t="s">
        <v>1315</v>
      </c>
      <c r="B333">
        <v>103</v>
      </c>
      <c r="C333" t="s">
        <v>147</v>
      </c>
      <c r="D333" t="s">
        <v>1316</v>
      </c>
      <c r="F333" t="s">
        <v>1317</v>
      </c>
      <c r="H333" t="s">
        <v>32</v>
      </c>
      <c r="I333" t="s">
        <v>33</v>
      </c>
      <c r="J333" s="8" t="s">
        <v>34</v>
      </c>
      <c r="K333" t="s">
        <v>183</v>
      </c>
      <c r="L333" s="9">
        <v>25000</v>
      </c>
      <c r="N333" s="9">
        <v>0</v>
      </c>
      <c r="P333" s="9">
        <v>0</v>
      </c>
      <c r="Q333" s="10">
        <f>L333+N333+P333</f>
        <v>25000</v>
      </c>
      <c r="R333" s="8" t="s">
        <v>62</v>
      </c>
      <c r="S333" s="8" t="s">
        <v>63</v>
      </c>
      <c r="T333" s="11">
        <v>0.17300000000000001</v>
      </c>
      <c r="U333" s="12">
        <v>56700</v>
      </c>
      <c r="V333" s="12">
        <v>153200</v>
      </c>
      <c r="W333" s="13">
        <v>209900</v>
      </c>
      <c r="X333" s="9">
        <f>W333-Q333</f>
        <v>184900</v>
      </c>
      <c r="Y333" s="14">
        <f>X333*0.0169</f>
        <v>3124.8099999999995</v>
      </c>
      <c r="Z333" s="15"/>
      <c r="AA333" s="16"/>
      <c r="AB333" s="17"/>
    </row>
    <row r="334" spans="1:28" x14ac:dyDescent="0.25">
      <c r="A334" t="s">
        <v>1318</v>
      </c>
      <c r="B334">
        <v>52</v>
      </c>
      <c r="C334" t="s">
        <v>1319</v>
      </c>
      <c r="D334" t="s">
        <v>1320</v>
      </c>
      <c r="F334" t="s">
        <v>1321</v>
      </c>
      <c r="H334" t="s">
        <v>32</v>
      </c>
      <c r="I334" t="s">
        <v>33</v>
      </c>
      <c r="J334" s="8" t="s">
        <v>1322</v>
      </c>
      <c r="K334" t="s">
        <v>183</v>
      </c>
      <c r="L334" s="9">
        <v>25000</v>
      </c>
      <c r="N334" s="9">
        <v>0</v>
      </c>
      <c r="P334" s="9">
        <v>0</v>
      </c>
      <c r="Q334" s="10">
        <f>L334+N334+P334</f>
        <v>25000</v>
      </c>
      <c r="R334" s="8" t="s">
        <v>62</v>
      </c>
      <c r="S334" s="8" t="s">
        <v>63</v>
      </c>
      <c r="T334" s="11">
        <v>0.08</v>
      </c>
      <c r="U334" s="12">
        <v>29300</v>
      </c>
      <c r="V334" s="12">
        <v>116900</v>
      </c>
      <c r="W334" s="13">
        <v>146200</v>
      </c>
      <c r="X334" s="9">
        <f>W334-Q334</f>
        <v>121200</v>
      </c>
      <c r="Y334" s="14">
        <f>X334*0.0169</f>
        <v>2048.2799999999997</v>
      </c>
      <c r="Z334" s="15"/>
      <c r="AA334" s="16"/>
      <c r="AB334" s="17"/>
    </row>
    <row r="335" spans="1:28" x14ac:dyDescent="0.25">
      <c r="A335" t="s">
        <v>1323</v>
      </c>
      <c r="B335">
        <v>12</v>
      </c>
      <c r="C335" t="s">
        <v>1268</v>
      </c>
      <c r="D335" t="s">
        <v>1324</v>
      </c>
      <c r="F335" t="s">
        <v>1325</v>
      </c>
      <c r="H335" t="s">
        <v>32</v>
      </c>
      <c r="I335" t="s">
        <v>33</v>
      </c>
      <c r="J335" s="8" t="s">
        <v>34</v>
      </c>
      <c r="L335" s="9">
        <v>0</v>
      </c>
      <c r="N335" s="9">
        <v>0</v>
      </c>
      <c r="P335" s="9">
        <v>0</v>
      </c>
      <c r="Q335" s="10">
        <f>L335+N335+P335</f>
        <v>0</v>
      </c>
      <c r="R335" s="8" t="s">
        <v>62</v>
      </c>
      <c r="S335" s="8" t="s">
        <v>63</v>
      </c>
      <c r="T335" s="11">
        <v>0.16</v>
      </c>
      <c r="U335" s="12">
        <v>39600</v>
      </c>
      <c r="V335" s="12">
        <v>92100</v>
      </c>
      <c r="W335" s="13">
        <v>131700</v>
      </c>
      <c r="X335" s="9">
        <f>W335-Q335</f>
        <v>131700</v>
      </c>
      <c r="Y335" s="14">
        <f>X335*0.0169</f>
        <v>2225.7299999999996</v>
      </c>
      <c r="Z335" s="15"/>
      <c r="AA335" s="16"/>
      <c r="AB335" s="17"/>
    </row>
    <row r="336" spans="1:28" x14ac:dyDescent="0.25">
      <c r="A336" t="s">
        <v>1326</v>
      </c>
      <c r="B336">
        <v>25</v>
      </c>
      <c r="C336" t="s">
        <v>922</v>
      </c>
      <c r="D336" t="s">
        <v>1327</v>
      </c>
      <c r="F336" t="s">
        <v>1328</v>
      </c>
      <c r="H336" t="s">
        <v>32</v>
      </c>
      <c r="I336" t="s">
        <v>33</v>
      </c>
      <c r="J336" s="8" t="s">
        <v>34</v>
      </c>
      <c r="K336" t="s">
        <v>183</v>
      </c>
      <c r="L336" s="9">
        <v>25000</v>
      </c>
      <c r="N336" s="9">
        <v>0</v>
      </c>
      <c r="P336" s="9">
        <v>0</v>
      </c>
      <c r="Q336" s="10">
        <f>L336+N336+P336</f>
        <v>25000</v>
      </c>
      <c r="R336" s="8" t="s">
        <v>62</v>
      </c>
      <c r="S336" s="8" t="s">
        <v>63</v>
      </c>
      <c r="T336" s="11">
        <v>0.24</v>
      </c>
      <c r="U336" s="12">
        <v>40500</v>
      </c>
      <c r="V336" s="12">
        <v>155100</v>
      </c>
      <c r="W336" s="13">
        <v>195600</v>
      </c>
      <c r="X336" s="9">
        <f>W336-Q336</f>
        <v>170600</v>
      </c>
      <c r="Y336" s="14">
        <f>X336*0.0169</f>
        <v>2883.14</v>
      </c>
      <c r="Z336" s="15"/>
      <c r="AA336" s="16"/>
      <c r="AB336" s="17"/>
    </row>
    <row r="337" spans="1:28" x14ac:dyDescent="0.25">
      <c r="A337" t="s">
        <v>1329</v>
      </c>
      <c r="B337">
        <v>38</v>
      </c>
      <c r="C337" t="s">
        <v>763</v>
      </c>
      <c r="D337" t="s">
        <v>1330</v>
      </c>
      <c r="F337" t="s">
        <v>1331</v>
      </c>
      <c r="H337" t="s">
        <v>32</v>
      </c>
      <c r="I337" t="s">
        <v>33</v>
      </c>
      <c r="J337" s="8" t="s">
        <v>34</v>
      </c>
      <c r="K337" t="s">
        <v>194</v>
      </c>
      <c r="L337" s="9">
        <v>0</v>
      </c>
      <c r="M337" t="s">
        <v>183</v>
      </c>
      <c r="N337" s="9">
        <v>25000</v>
      </c>
      <c r="P337" s="9">
        <v>0</v>
      </c>
      <c r="Q337" s="10">
        <f>L337+N337+P337</f>
        <v>25000</v>
      </c>
      <c r="R337" s="8" t="s">
        <v>1332</v>
      </c>
      <c r="S337" s="8" t="s">
        <v>1333</v>
      </c>
      <c r="T337" s="11">
        <v>1.3</v>
      </c>
      <c r="U337" s="12">
        <v>145842</v>
      </c>
      <c r="V337" s="12">
        <v>544600</v>
      </c>
      <c r="W337" s="13">
        <v>690442</v>
      </c>
      <c r="X337" s="9">
        <f>W337-Q337</f>
        <v>665442</v>
      </c>
      <c r="Y337" s="14">
        <f>X337*0.0169</f>
        <v>11245.969799999999</v>
      </c>
      <c r="Z337" s="15"/>
      <c r="AA337" s="20">
        <v>10106.16</v>
      </c>
      <c r="AB337" s="19">
        <f>Y337-AA337</f>
        <v>1139.8097999999991</v>
      </c>
    </row>
    <row r="338" spans="1:28" x14ac:dyDescent="0.25">
      <c r="A338" t="s">
        <v>1334</v>
      </c>
      <c r="B338">
        <v>716</v>
      </c>
      <c r="C338" t="s">
        <v>47</v>
      </c>
      <c r="D338" t="s">
        <v>1335</v>
      </c>
      <c r="F338" t="s">
        <v>1336</v>
      </c>
      <c r="H338" t="s">
        <v>131</v>
      </c>
      <c r="I338" t="s">
        <v>33</v>
      </c>
      <c r="J338" s="8" t="s">
        <v>1337</v>
      </c>
      <c r="L338" s="9">
        <v>0</v>
      </c>
      <c r="N338" s="9">
        <v>0</v>
      </c>
      <c r="P338" s="9">
        <v>0</v>
      </c>
      <c r="Q338" s="10">
        <f>L338+N338+P338</f>
        <v>0</v>
      </c>
      <c r="R338" s="8" t="s">
        <v>116</v>
      </c>
      <c r="S338" s="8" t="s">
        <v>117</v>
      </c>
      <c r="T338" s="11">
        <v>0.12</v>
      </c>
      <c r="U338" s="12">
        <v>33300</v>
      </c>
      <c r="V338" s="12">
        <v>164300</v>
      </c>
      <c r="W338" s="13">
        <v>197600</v>
      </c>
      <c r="X338" s="9">
        <f>W338-Q338</f>
        <v>197600</v>
      </c>
      <c r="Y338" s="14">
        <f>X338*0.0169</f>
        <v>3339.4399999999996</v>
      </c>
      <c r="Z338" s="15"/>
      <c r="AA338" s="16"/>
      <c r="AB338" s="17"/>
    </row>
    <row r="339" spans="1:28" x14ac:dyDescent="0.25">
      <c r="A339" t="s">
        <v>1338</v>
      </c>
      <c r="C339" t="s">
        <v>320</v>
      </c>
      <c r="D339" t="s">
        <v>1339</v>
      </c>
      <c r="F339" t="s">
        <v>1340</v>
      </c>
      <c r="G339" t="s">
        <v>1341</v>
      </c>
      <c r="H339" t="s">
        <v>1342</v>
      </c>
      <c r="I339" t="s">
        <v>1343</v>
      </c>
      <c r="J339" s="8" t="s">
        <v>1344</v>
      </c>
      <c r="L339" s="9">
        <v>0</v>
      </c>
      <c r="N339" s="9">
        <v>0</v>
      </c>
      <c r="P339" s="9">
        <v>0</v>
      </c>
      <c r="Q339" s="10">
        <f>L339+N339+P339</f>
        <v>0</v>
      </c>
      <c r="R339" s="8" t="s">
        <v>53</v>
      </c>
      <c r="S339" s="8" t="s">
        <v>54</v>
      </c>
      <c r="T339" s="11">
        <v>1.7</v>
      </c>
      <c r="U339" s="12">
        <v>196658</v>
      </c>
      <c r="V339" s="12">
        <v>0</v>
      </c>
      <c r="W339" s="13">
        <v>196658</v>
      </c>
      <c r="X339" s="9">
        <f>W339-Q339</f>
        <v>196658</v>
      </c>
      <c r="Y339" s="14">
        <f>X339*0.0169</f>
        <v>3323.5201999999995</v>
      </c>
      <c r="Z339" s="15"/>
      <c r="AA339" s="16"/>
      <c r="AB339" s="17"/>
    </row>
    <row r="340" spans="1:28" x14ac:dyDescent="0.25">
      <c r="A340" t="s">
        <v>1345</v>
      </c>
      <c r="B340">
        <v>2</v>
      </c>
      <c r="C340" t="s">
        <v>1346</v>
      </c>
      <c r="D340" t="s">
        <v>1347</v>
      </c>
      <c r="F340" t="s">
        <v>1348</v>
      </c>
      <c r="H340" t="s">
        <v>32</v>
      </c>
      <c r="I340" t="s">
        <v>33</v>
      </c>
      <c r="J340" s="8" t="s">
        <v>1349</v>
      </c>
      <c r="K340" t="s">
        <v>194</v>
      </c>
      <c r="L340" s="9">
        <v>0</v>
      </c>
      <c r="M340" t="s">
        <v>195</v>
      </c>
      <c r="N340" s="9">
        <v>6000</v>
      </c>
      <c r="O340" t="s">
        <v>183</v>
      </c>
      <c r="P340" s="9">
        <v>25000</v>
      </c>
      <c r="Q340" s="10">
        <f>L340+N340+P340</f>
        <v>31000</v>
      </c>
      <c r="R340" s="8" t="s">
        <v>62</v>
      </c>
      <c r="S340" s="8" t="s">
        <v>63</v>
      </c>
      <c r="T340" s="11">
        <v>1</v>
      </c>
      <c r="U340" s="12">
        <v>56000</v>
      </c>
      <c r="V340" s="12">
        <v>332500</v>
      </c>
      <c r="W340" s="13">
        <v>388500</v>
      </c>
      <c r="X340" s="9">
        <f>W340-Q340</f>
        <v>357500</v>
      </c>
      <c r="Y340" s="14">
        <f>X340*0.0169</f>
        <v>6041.7499999999991</v>
      </c>
      <c r="Z340" s="15"/>
      <c r="AA340" s="20">
        <v>5648.76</v>
      </c>
      <c r="AB340" s="19">
        <f>Y340-AA340</f>
        <v>392.98999999999887</v>
      </c>
    </row>
    <row r="341" spans="1:28" x14ac:dyDescent="0.25">
      <c r="A341" t="s">
        <v>1350</v>
      </c>
      <c r="B341">
        <v>45</v>
      </c>
      <c r="C341" t="s">
        <v>882</v>
      </c>
      <c r="D341" t="s">
        <v>1351</v>
      </c>
      <c r="F341" t="s">
        <v>1352</v>
      </c>
      <c r="H341" t="s">
        <v>32</v>
      </c>
      <c r="I341" t="s">
        <v>33</v>
      </c>
      <c r="J341" s="8" t="s">
        <v>34</v>
      </c>
      <c r="K341" t="s">
        <v>194</v>
      </c>
      <c r="L341" s="9">
        <v>0</v>
      </c>
      <c r="M341" t="s">
        <v>183</v>
      </c>
      <c r="N341" s="9">
        <v>25000</v>
      </c>
      <c r="O341" t="s">
        <v>336</v>
      </c>
      <c r="P341" s="9">
        <v>6000</v>
      </c>
      <c r="Q341" s="10">
        <f>L341+N341+P341</f>
        <v>31000</v>
      </c>
      <c r="R341" s="8" t="s">
        <v>90</v>
      </c>
      <c r="S341" s="8" t="s">
        <v>91</v>
      </c>
      <c r="T341" s="11">
        <v>3.4</v>
      </c>
      <c r="U341" s="12">
        <v>235644</v>
      </c>
      <c r="V341" s="12">
        <v>746900</v>
      </c>
      <c r="W341" s="13">
        <v>982544</v>
      </c>
      <c r="X341" s="9">
        <f>W341-Q341</f>
        <v>951544</v>
      </c>
      <c r="Y341" s="14">
        <f>X341*0.0169</f>
        <v>16081.093599999998</v>
      </c>
      <c r="Z341" s="15"/>
      <c r="AA341" s="20">
        <v>15263.28</v>
      </c>
      <c r="AB341" s="19">
        <f>Y341-AA341</f>
        <v>817.81359999999768</v>
      </c>
    </row>
    <row r="342" spans="1:28" x14ac:dyDescent="0.25">
      <c r="A342" t="s">
        <v>1353</v>
      </c>
      <c r="B342">
        <v>24</v>
      </c>
      <c r="C342" t="s">
        <v>281</v>
      </c>
      <c r="D342" t="s">
        <v>1354</v>
      </c>
      <c r="F342" t="s">
        <v>1355</v>
      </c>
      <c r="H342" t="s">
        <v>32</v>
      </c>
      <c r="I342" t="s">
        <v>33</v>
      </c>
      <c r="J342" s="8" t="s">
        <v>34</v>
      </c>
      <c r="K342" t="s">
        <v>183</v>
      </c>
      <c r="L342" s="9">
        <v>25000</v>
      </c>
      <c r="N342" s="9">
        <v>0</v>
      </c>
      <c r="P342" s="9">
        <v>0</v>
      </c>
      <c r="Q342" s="10">
        <f>L342+N342+P342</f>
        <v>25000</v>
      </c>
      <c r="R342" s="8" t="s">
        <v>62</v>
      </c>
      <c r="S342" s="8" t="s">
        <v>63</v>
      </c>
      <c r="T342" s="11">
        <v>0.18</v>
      </c>
      <c r="U342" s="12">
        <v>49200</v>
      </c>
      <c r="V342" s="12">
        <v>132000</v>
      </c>
      <c r="W342" s="13">
        <v>181200</v>
      </c>
      <c r="X342" s="9">
        <f>W342-Q342</f>
        <v>156200</v>
      </c>
      <c r="Y342" s="14">
        <f>X342*0.0169</f>
        <v>2639.7799999999997</v>
      </c>
      <c r="Z342" s="15"/>
      <c r="AA342" s="16"/>
      <c r="AB342" s="17"/>
    </row>
    <row r="343" spans="1:28" x14ac:dyDescent="0.25">
      <c r="A343" t="s">
        <v>1356</v>
      </c>
      <c r="B343">
        <v>903</v>
      </c>
      <c r="C343" t="s">
        <v>134</v>
      </c>
      <c r="D343" t="s">
        <v>1357</v>
      </c>
      <c r="F343" t="s">
        <v>1358</v>
      </c>
      <c r="H343" t="s">
        <v>32</v>
      </c>
      <c r="I343" t="s">
        <v>33</v>
      </c>
      <c r="J343" s="8" t="s">
        <v>34</v>
      </c>
      <c r="K343" t="s">
        <v>183</v>
      </c>
      <c r="L343" s="9">
        <v>25000</v>
      </c>
      <c r="N343" s="9">
        <v>0</v>
      </c>
      <c r="P343" s="9">
        <v>0</v>
      </c>
      <c r="Q343" s="10">
        <f>L343+N343+P343</f>
        <v>25000</v>
      </c>
      <c r="R343" s="8" t="s">
        <v>62</v>
      </c>
      <c r="S343" s="8" t="s">
        <v>63</v>
      </c>
      <c r="T343" s="11">
        <v>0.13999999999999999</v>
      </c>
      <c r="U343" s="12">
        <v>82300</v>
      </c>
      <c r="V343" s="12">
        <v>359800</v>
      </c>
      <c r="W343" s="13">
        <v>442100</v>
      </c>
      <c r="X343" s="9">
        <f>W343-Q343</f>
        <v>417100</v>
      </c>
      <c r="Y343" s="14">
        <f>X343*0.0169</f>
        <v>7048.9899999999989</v>
      </c>
      <c r="Z343" s="15"/>
      <c r="AA343" s="16"/>
      <c r="AB343" s="17"/>
    </row>
    <row r="344" spans="1:28" x14ac:dyDescent="0.25">
      <c r="A344" t="s">
        <v>1359</v>
      </c>
      <c r="B344">
        <v>596</v>
      </c>
      <c r="C344" t="s">
        <v>47</v>
      </c>
      <c r="D344" t="s">
        <v>1360</v>
      </c>
      <c r="F344" t="s">
        <v>1361</v>
      </c>
      <c r="H344" t="s">
        <v>1362</v>
      </c>
      <c r="I344" t="s">
        <v>1343</v>
      </c>
      <c r="J344" s="8" t="s">
        <v>1363</v>
      </c>
      <c r="L344" s="9">
        <v>0</v>
      </c>
      <c r="N344" s="9">
        <v>0</v>
      </c>
      <c r="P344" s="9">
        <v>0</v>
      </c>
      <c r="Q344" s="10">
        <f>L344+N344+P344</f>
        <v>0</v>
      </c>
      <c r="R344" s="8" t="s">
        <v>62</v>
      </c>
      <c r="S344" s="8" t="s">
        <v>63</v>
      </c>
      <c r="T344" s="11">
        <v>0.16</v>
      </c>
      <c r="U344" s="12">
        <v>35700</v>
      </c>
      <c r="V344" s="12">
        <v>150100</v>
      </c>
      <c r="W344" s="13">
        <v>185800</v>
      </c>
      <c r="X344" s="9">
        <f>W344-Q344</f>
        <v>185800</v>
      </c>
      <c r="Y344" s="14">
        <f>X344*0.0169</f>
        <v>3140.0199999999995</v>
      </c>
      <c r="Z344" s="15"/>
      <c r="AA344" s="16"/>
      <c r="AB344" s="17"/>
    </row>
    <row r="345" spans="1:28" x14ac:dyDescent="0.25">
      <c r="A345" t="s">
        <v>1364</v>
      </c>
      <c r="B345">
        <v>104</v>
      </c>
      <c r="C345" t="s">
        <v>1058</v>
      </c>
      <c r="D345" t="s">
        <v>1365</v>
      </c>
      <c r="F345" t="s">
        <v>1366</v>
      </c>
      <c r="H345" t="s">
        <v>32</v>
      </c>
      <c r="I345" t="s">
        <v>33</v>
      </c>
      <c r="J345" s="8" t="s">
        <v>1367</v>
      </c>
      <c r="K345" t="s">
        <v>194</v>
      </c>
      <c r="L345" s="9">
        <v>0</v>
      </c>
      <c r="M345" t="s">
        <v>183</v>
      </c>
      <c r="N345" s="9">
        <v>25000</v>
      </c>
      <c r="P345" s="9">
        <v>0</v>
      </c>
      <c r="Q345" s="10">
        <f>L345+N345+P345</f>
        <v>25000</v>
      </c>
      <c r="R345" s="8" t="s">
        <v>62</v>
      </c>
      <c r="S345" s="8" t="s">
        <v>63</v>
      </c>
      <c r="T345" s="11">
        <v>0.33999999999999997</v>
      </c>
      <c r="U345" s="12">
        <v>56000</v>
      </c>
      <c r="V345" s="12">
        <v>139100</v>
      </c>
      <c r="W345" s="13">
        <v>195100</v>
      </c>
      <c r="X345" s="9">
        <f>W345-Q345</f>
        <v>170100</v>
      </c>
      <c r="Y345" s="14">
        <f>X345*0.0169</f>
        <v>2874.6899999999996</v>
      </c>
      <c r="Z345" s="15"/>
      <c r="AA345" s="20">
        <v>2558.16</v>
      </c>
      <c r="AB345" s="19">
        <f>Y345-AA345</f>
        <v>316.52999999999975</v>
      </c>
    </row>
    <row r="346" spans="1:28" x14ac:dyDescent="0.25">
      <c r="A346" t="s">
        <v>1368</v>
      </c>
      <c r="B346">
        <v>142</v>
      </c>
      <c r="C346" t="s">
        <v>1278</v>
      </c>
      <c r="D346" t="s">
        <v>1369</v>
      </c>
      <c r="F346" t="s">
        <v>1370</v>
      </c>
      <c r="H346" t="s">
        <v>32</v>
      </c>
      <c r="I346" t="s">
        <v>33</v>
      </c>
      <c r="J346" s="8" t="s">
        <v>34</v>
      </c>
      <c r="L346" s="9">
        <v>0</v>
      </c>
      <c r="N346" s="9">
        <v>0</v>
      </c>
      <c r="P346" s="9">
        <v>0</v>
      </c>
      <c r="Q346" s="10">
        <f>L346+N346+P346</f>
        <v>0</v>
      </c>
      <c r="R346" s="8" t="s">
        <v>62</v>
      </c>
      <c r="S346" s="8" t="s">
        <v>63</v>
      </c>
      <c r="T346" s="11">
        <v>0.13</v>
      </c>
      <c r="U346" s="12">
        <v>41400</v>
      </c>
      <c r="V346" s="12">
        <v>124700</v>
      </c>
      <c r="W346" s="13">
        <v>166100</v>
      </c>
      <c r="X346" s="9">
        <f>W346-Q346</f>
        <v>166100</v>
      </c>
      <c r="Y346" s="14">
        <f>X346*0.0169</f>
        <v>2807.0899999999997</v>
      </c>
      <c r="Z346" s="15"/>
      <c r="AA346" s="16"/>
      <c r="AB346" s="17"/>
    </row>
    <row r="347" spans="1:28" x14ac:dyDescent="0.25">
      <c r="A347" t="s">
        <v>1371</v>
      </c>
      <c r="B347">
        <v>1006</v>
      </c>
      <c r="C347" t="s">
        <v>134</v>
      </c>
      <c r="D347" t="s">
        <v>1372</v>
      </c>
      <c r="E347" t="s">
        <v>1373</v>
      </c>
      <c r="F347" t="s">
        <v>1374</v>
      </c>
      <c r="H347" t="s">
        <v>32</v>
      </c>
      <c r="I347" t="s">
        <v>33</v>
      </c>
      <c r="J347" s="8" t="s">
        <v>34</v>
      </c>
      <c r="K347" t="s">
        <v>750</v>
      </c>
      <c r="L347" s="9">
        <v>4000</v>
      </c>
      <c r="M347" t="s">
        <v>183</v>
      </c>
      <c r="N347" s="9">
        <v>25000</v>
      </c>
      <c r="P347" s="9">
        <v>0</v>
      </c>
      <c r="Q347" s="10">
        <f>L347+N347+P347</f>
        <v>29000</v>
      </c>
      <c r="R347" s="8" t="s">
        <v>62</v>
      </c>
      <c r="S347" s="8" t="s">
        <v>63</v>
      </c>
      <c r="T347" s="11">
        <v>1</v>
      </c>
      <c r="U347" s="12">
        <v>114600</v>
      </c>
      <c r="V347" s="12">
        <v>494200</v>
      </c>
      <c r="W347" s="13">
        <v>608800</v>
      </c>
      <c r="X347" s="9">
        <f>W347-Q347</f>
        <v>579800</v>
      </c>
      <c r="Y347" s="14">
        <f>X347*0.0169</f>
        <v>9798.619999999999</v>
      </c>
      <c r="Z347" s="15"/>
      <c r="AA347" s="16"/>
      <c r="AB347" s="17"/>
    </row>
    <row r="348" spans="1:28" x14ac:dyDescent="0.25">
      <c r="A348" t="s">
        <v>1375</v>
      </c>
      <c r="B348">
        <v>70</v>
      </c>
      <c r="C348" t="s">
        <v>221</v>
      </c>
      <c r="D348" t="s">
        <v>1376</v>
      </c>
      <c r="F348" t="s">
        <v>1377</v>
      </c>
      <c r="H348" t="s">
        <v>32</v>
      </c>
      <c r="I348" t="s">
        <v>33</v>
      </c>
      <c r="J348" s="8" t="s">
        <v>34</v>
      </c>
      <c r="K348" t="s">
        <v>183</v>
      </c>
      <c r="L348" s="9">
        <v>25000</v>
      </c>
      <c r="N348" s="9">
        <v>0</v>
      </c>
      <c r="P348" s="9">
        <v>0</v>
      </c>
      <c r="Q348" s="10">
        <f>L348+N348+P348</f>
        <v>25000</v>
      </c>
      <c r="R348" s="8" t="s">
        <v>62</v>
      </c>
      <c r="S348" s="8" t="s">
        <v>63</v>
      </c>
      <c r="T348" s="11">
        <v>0.09</v>
      </c>
      <c r="U348" s="12">
        <v>47700</v>
      </c>
      <c r="V348" s="12">
        <v>72600</v>
      </c>
      <c r="W348" s="13">
        <v>120300</v>
      </c>
      <c r="X348" s="9">
        <f>W348-Q348</f>
        <v>95300</v>
      </c>
      <c r="Y348" s="14">
        <f>X348*0.0169</f>
        <v>1610.57</v>
      </c>
      <c r="Z348" s="15"/>
      <c r="AA348" s="16"/>
      <c r="AB348" s="17"/>
    </row>
    <row r="349" spans="1:28" x14ac:dyDescent="0.25">
      <c r="A349" t="s">
        <v>1378</v>
      </c>
      <c r="B349">
        <v>691</v>
      </c>
      <c r="C349" t="s">
        <v>134</v>
      </c>
      <c r="D349" t="s">
        <v>1379</v>
      </c>
      <c r="F349" t="s">
        <v>1380</v>
      </c>
      <c r="H349" t="s">
        <v>32</v>
      </c>
      <c r="I349" t="s">
        <v>33</v>
      </c>
      <c r="J349" s="8" t="s">
        <v>34</v>
      </c>
      <c r="K349" t="s">
        <v>183</v>
      </c>
      <c r="L349" s="9">
        <v>25000</v>
      </c>
      <c r="N349" s="9">
        <v>0</v>
      </c>
      <c r="P349" s="9">
        <v>0</v>
      </c>
      <c r="Q349" s="10">
        <f>L349+N349+P349</f>
        <v>25000</v>
      </c>
      <c r="R349" s="8" t="s">
        <v>62</v>
      </c>
      <c r="S349" s="8" t="s">
        <v>63</v>
      </c>
      <c r="T349" s="11">
        <v>0.16999999999999998</v>
      </c>
      <c r="U349" s="12">
        <v>36300</v>
      </c>
      <c r="V349" s="12">
        <v>208500</v>
      </c>
      <c r="W349" s="13">
        <v>244800</v>
      </c>
      <c r="X349" s="9">
        <f>W349-Q349</f>
        <v>219800</v>
      </c>
      <c r="Y349" s="14">
        <f>X349*0.0169</f>
        <v>3714.6199999999994</v>
      </c>
      <c r="Z349" s="15"/>
      <c r="AA349" s="16"/>
      <c r="AB349" s="17"/>
    </row>
    <row r="350" spans="1:28" x14ac:dyDescent="0.25">
      <c r="A350" t="s">
        <v>1381</v>
      </c>
      <c r="B350">
        <v>25</v>
      </c>
      <c r="C350" t="s">
        <v>281</v>
      </c>
      <c r="D350" t="s">
        <v>1382</v>
      </c>
      <c r="E350" t="s">
        <v>1383</v>
      </c>
      <c r="F350" t="s">
        <v>1384</v>
      </c>
      <c r="H350" t="s">
        <v>32</v>
      </c>
      <c r="I350" t="s">
        <v>33</v>
      </c>
      <c r="J350" s="8" t="s">
        <v>34</v>
      </c>
      <c r="L350" s="9">
        <v>0</v>
      </c>
      <c r="N350" s="9">
        <v>0</v>
      </c>
      <c r="P350" s="9">
        <v>0</v>
      </c>
      <c r="Q350" s="10">
        <f>L350+N350+P350</f>
        <v>0</v>
      </c>
      <c r="R350" s="8" t="s">
        <v>62</v>
      </c>
      <c r="S350" s="8" t="s">
        <v>63</v>
      </c>
      <c r="T350" s="11">
        <v>0.52</v>
      </c>
      <c r="U350" s="12">
        <v>55300</v>
      </c>
      <c r="V350" s="12">
        <v>115300</v>
      </c>
      <c r="W350" s="13">
        <v>170600</v>
      </c>
      <c r="X350" s="9">
        <f>W350-Q350</f>
        <v>170600</v>
      </c>
      <c r="Y350" s="14">
        <f>X350*0.0169</f>
        <v>2883.14</v>
      </c>
      <c r="Z350" s="15"/>
      <c r="AA350" s="16"/>
      <c r="AB350" s="17"/>
    </row>
    <row r="351" spans="1:28" x14ac:dyDescent="0.25">
      <c r="A351" t="s">
        <v>1385</v>
      </c>
      <c r="B351">
        <v>14</v>
      </c>
      <c r="C351" t="s">
        <v>610</v>
      </c>
      <c r="D351" t="s">
        <v>1386</v>
      </c>
      <c r="F351" t="s">
        <v>1387</v>
      </c>
      <c r="H351" t="s">
        <v>32</v>
      </c>
      <c r="I351" t="s">
        <v>33</v>
      </c>
      <c r="J351" s="8" t="s">
        <v>34</v>
      </c>
      <c r="K351" t="s">
        <v>183</v>
      </c>
      <c r="L351" s="9">
        <v>25000</v>
      </c>
      <c r="N351" s="9">
        <v>0</v>
      </c>
      <c r="P351" s="9">
        <v>0</v>
      </c>
      <c r="Q351" s="10">
        <f>L351+N351+P351</f>
        <v>25000</v>
      </c>
      <c r="R351" s="8" t="s">
        <v>62</v>
      </c>
      <c r="S351" s="8" t="s">
        <v>63</v>
      </c>
      <c r="T351" s="11">
        <v>6.9999999999999993E-2</v>
      </c>
      <c r="U351" s="12">
        <v>37200</v>
      </c>
      <c r="V351" s="12">
        <v>221300</v>
      </c>
      <c r="W351" s="13">
        <v>258500</v>
      </c>
      <c r="X351" s="9">
        <f>W351-Q351</f>
        <v>233500</v>
      </c>
      <c r="Y351" s="14">
        <f>X351*0.0169</f>
        <v>3946.1499999999996</v>
      </c>
      <c r="Z351" s="15"/>
      <c r="AA351" s="16"/>
      <c r="AB351" s="17"/>
    </row>
    <row r="352" spans="1:28" x14ac:dyDescent="0.25">
      <c r="A352" t="s">
        <v>1388</v>
      </c>
      <c r="B352">
        <v>32</v>
      </c>
      <c r="C352" t="s">
        <v>252</v>
      </c>
      <c r="D352" t="s">
        <v>1389</v>
      </c>
      <c r="F352" t="s">
        <v>1390</v>
      </c>
      <c r="H352" t="s">
        <v>32</v>
      </c>
      <c r="I352" t="s">
        <v>33</v>
      </c>
      <c r="J352" s="8" t="s">
        <v>34</v>
      </c>
      <c r="K352" t="s">
        <v>194</v>
      </c>
      <c r="L352" s="9">
        <v>0</v>
      </c>
      <c r="M352" t="s">
        <v>183</v>
      </c>
      <c r="N352" s="9">
        <v>25000</v>
      </c>
      <c r="P352" s="9">
        <v>0</v>
      </c>
      <c r="Q352" s="10">
        <f>L352+N352+P352</f>
        <v>25000</v>
      </c>
      <c r="R352" s="8" t="s">
        <v>62</v>
      </c>
      <c r="S352" s="8" t="s">
        <v>63</v>
      </c>
      <c r="T352" s="11">
        <v>0.16999999999999998</v>
      </c>
      <c r="U352" s="12">
        <v>86700</v>
      </c>
      <c r="V352" s="12">
        <v>280500</v>
      </c>
      <c r="W352" s="13">
        <v>367200</v>
      </c>
      <c r="X352" s="9">
        <f>W352-Q352</f>
        <v>342200</v>
      </c>
      <c r="Y352" s="14">
        <f>X352*0.0169</f>
        <v>5783.1799999999994</v>
      </c>
      <c r="Z352" s="15"/>
      <c r="AA352" s="20">
        <v>5328.48</v>
      </c>
      <c r="AB352" s="19">
        <f>Y352-AA352</f>
        <v>454.69999999999982</v>
      </c>
    </row>
    <row r="353" spans="1:28" x14ac:dyDescent="0.25">
      <c r="A353" t="s">
        <v>1391</v>
      </c>
      <c r="B353">
        <v>111</v>
      </c>
      <c r="C353" t="s">
        <v>134</v>
      </c>
      <c r="D353" t="s">
        <v>1392</v>
      </c>
      <c r="F353" t="s">
        <v>1393</v>
      </c>
      <c r="H353" t="s">
        <v>32</v>
      </c>
      <c r="I353" t="s">
        <v>33</v>
      </c>
      <c r="J353" s="8" t="s">
        <v>34</v>
      </c>
      <c r="K353" t="s">
        <v>194</v>
      </c>
      <c r="L353" s="9">
        <v>0</v>
      </c>
      <c r="M353" t="s">
        <v>183</v>
      </c>
      <c r="N353" s="9">
        <v>25000</v>
      </c>
      <c r="P353" s="9">
        <v>0</v>
      </c>
      <c r="Q353" s="10">
        <f>L353+N353+P353</f>
        <v>25000</v>
      </c>
      <c r="R353" s="8" t="s">
        <v>62</v>
      </c>
      <c r="S353" s="8" t="s">
        <v>63</v>
      </c>
      <c r="T353" s="11">
        <v>2.2999999999999998</v>
      </c>
      <c r="U353" s="12">
        <v>83700</v>
      </c>
      <c r="V353" s="12">
        <v>291100</v>
      </c>
      <c r="W353" s="13">
        <v>374800</v>
      </c>
      <c r="X353" s="9">
        <f>W353-Q353</f>
        <v>349800</v>
      </c>
      <c r="Y353" s="14">
        <f>X353*0.0169</f>
        <v>5911.619999999999</v>
      </c>
      <c r="Z353" s="15"/>
      <c r="AA353" s="20">
        <v>5620.2</v>
      </c>
      <c r="AB353" s="19">
        <f>Y353-AA353</f>
        <v>291.41999999999916</v>
      </c>
    </row>
    <row r="354" spans="1:28" x14ac:dyDescent="0.25">
      <c r="A354" t="s">
        <v>1394</v>
      </c>
      <c r="B354">
        <v>22</v>
      </c>
      <c r="C354" t="s">
        <v>225</v>
      </c>
      <c r="D354" t="s">
        <v>1395</v>
      </c>
      <c r="F354" t="s">
        <v>1396</v>
      </c>
      <c r="H354" t="s">
        <v>32</v>
      </c>
      <c r="I354" t="s">
        <v>33</v>
      </c>
      <c r="J354" s="8" t="s">
        <v>1397</v>
      </c>
      <c r="K354" t="s">
        <v>183</v>
      </c>
      <c r="L354" s="9">
        <v>25000</v>
      </c>
      <c r="N354" s="9">
        <v>0</v>
      </c>
      <c r="P354" s="9">
        <v>0</v>
      </c>
      <c r="Q354" s="10">
        <f>L354+N354+P354</f>
        <v>25000</v>
      </c>
      <c r="R354" s="8" t="s">
        <v>62</v>
      </c>
      <c r="S354" s="8" t="s">
        <v>63</v>
      </c>
      <c r="T354" s="11">
        <v>0.27</v>
      </c>
      <c r="U354" s="12">
        <v>41300</v>
      </c>
      <c r="V354" s="12">
        <v>203200</v>
      </c>
      <c r="W354" s="13">
        <v>244500</v>
      </c>
      <c r="X354" s="9">
        <f>W354-Q354</f>
        <v>219500</v>
      </c>
      <c r="Y354" s="14">
        <f>X354*0.0169</f>
        <v>3709.5499999999997</v>
      </c>
      <c r="Z354" s="15"/>
      <c r="AA354" s="16"/>
      <c r="AB354" s="17"/>
    </row>
    <row r="355" spans="1:28" x14ac:dyDescent="0.25">
      <c r="A355" t="s">
        <v>1398</v>
      </c>
      <c r="B355">
        <v>52</v>
      </c>
      <c r="C355" t="s">
        <v>1399</v>
      </c>
      <c r="D355" t="s">
        <v>1400</v>
      </c>
      <c r="F355" t="s">
        <v>1401</v>
      </c>
      <c r="H355" t="s">
        <v>32</v>
      </c>
      <c r="I355" t="s">
        <v>33</v>
      </c>
      <c r="J355" s="8" t="s">
        <v>34</v>
      </c>
      <c r="K355" t="s">
        <v>183</v>
      </c>
      <c r="L355" s="9">
        <v>25000</v>
      </c>
      <c r="N355" s="9">
        <v>0</v>
      </c>
      <c r="P355" s="9">
        <v>0</v>
      </c>
      <c r="Q355" s="10">
        <f>L355+N355+P355</f>
        <v>25000</v>
      </c>
      <c r="R355" s="8" t="s">
        <v>62</v>
      </c>
      <c r="S355" s="8" t="s">
        <v>63</v>
      </c>
      <c r="T355" s="11">
        <v>0.21000000000000002</v>
      </c>
      <c r="U355" s="12">
        <v>60200</v>
      </c>
      <c r="V355" s="12">
        <v>143700</v>
      </c>
      <c r="W355" s="13">
        <v>203900</v>
      </c>
      <c r="X355" s="9">
        <f>W355-Q355</f>
        <v>178900</v>
      </c>
      <c r="Y355" s="14">
        <f>X355*0.0169</f>
        <v>3023.41</v>
      </c>
      <c r="Z355" s="15"/>
      <c r="AA355" s="16"/>
      <c r="AB355" s="17"/>
    </row>
    <row r="356" spans="1:28" x14ac:dyDescent="0.25">
      <c r="A356" t="s">
        <v>1402</v>
      </c>
      <c r="B356">
        <v>121</v>
      </c>
      <c r="C356" t="s">
        <v>1278</v>
      </c>
      <c r="D356" t="s">
        <v>1403</v>
      </c>
      <c r="F356" t="s">
        <v>1404</v>
      </c>
      <c r="H356" t="s">
        <v>32</v>
      </c>
      <c r="I356" t="s">
        <v>33</v>
      </c>
      <c r="J356" s="8" t="s">
        <v>34</v>
      </c>
      <c r="L356" s="9">
        <v>0</v>
      </c>
      <c r="N356" s="9">
        <v>0</v>
      </c>
      <c r="P356" s="9">
        <v>0</v>
      </c>
      <c r="Q356" s="10">
        <f>L356+N356+P356</f>
        <v>0</v>
      </c>
      <c r="R356" s="8" t="s">
        <v>53</v>
      </c>
      <c r="S356" s="8" t="s">
        <v>54</v>
      </c>
      <c r="T356" s="11">
        <v>0.13999999999999999</v>
      </c>
      <c r="U356" s="12">
        <v>42100</v>
      </c>
      <c r="V356" s="12">
        <v>0</v>
      </c>
      <c r="W356" s="13">
        <v>42100</v>
      </c>
      <c r="X356" s="9">
        <f>W356-Q356</f>
        <v>42100</v>
      </c>
      <c r="Y356" s="14">
        <f>X356*0.0169</f>
        <v>711.4899999999999</v>
      </c>
      <c r="Z356" s="15"/>
      <c r="AA356" s="16"/>
      <c r="AB356" s="17"/>
    </row>
    <row r="357" spans="1:28" x14ac:dyDescent="0.25">
      <c r="A357" t="s">
        <v>1405</v>
      </c>
      <c r="B357">
        <v>111</v>
      </c>
      <c r="C357" t="s">
        <v>1278</v>
      </c>
      <c r="D357" t="s">
        <v>1403</v>
      </c>
      <c r="F357" t="s">
        <v>1404</v>
      </c>
      <c r="H357" t="s">
        <v>32</v>
      </c>
      <c r="I357" t="s">
        <v>33</v>
      </c>
      <c r="J357" s="8" t="s">
        <v>34</v>
      </c>
      <c r="L357" s="9">
        <v>0</v>
      </c>
      <c r="N357" s="9">
        <v>0</v>
      </c>
      <c r="P357" s="9">
        <v>0</v>
      </c>
      <c r="Q357" s="10">
        <f>L357+N357+P357</f>
        <v>0</v>
      </c>
      <c r="R357" s="8" t="s">
        <v>62</v>
      </c>
      <c r="S357" s="8" t="s">
        <v>63</v>
      </c>
      <c r="T357" s="11">
        <v>0.16</v>
      </c>
      <c r="U357" s="12">
        <v>43600</v>
      </c>
      <c r="V357" s="12">
        <v>140500</v>
      </c>
      <c r="W357" s="13">
        <v>184100</v>
      </c>
      <c r="X357" s="9">
        <f>W357-Q357</f>
        <v>184100</v>
      </c>
      <c r="Y357" s="14">
        <f>X357*0.0169</f>
        <v>3111.2899999999995</v>
      </c>
      <c r="Z357" s="15"/>
      <c r="AA357" s="16"/>
      <c r="AB357" s="17"/>
    </row>
    <row r="358" spans="1:28" x14ac:dyDescent="0.25">
      <c r="A358" t="s">
        <v>1406</v>
      </c>
      <c r="B358">
        <v>112</v>
      </c>
      <c r="C358" t="s">
        <v>1278</v>
      </c>
      <c r="D358" t="s">
        <v>1407</v>
      </c>
      <c r="F358" t="s">
        <v>1408</v>
      </c>
      <c r="H358" t="s">
        <v>32</v>
      </c>
      <c r="I358" t="s">
        <v>33</v>
      </c>
      <c r="J358" s="8" t="s">
        <v>34</v>
      </c>
      <c r="K358" t="s">
        <v>183</v>
      </c>
      <c r="L358" s="9">
        <v>25000</v>
      </c>
      <c r="N358" s="9">
        <v>0</v>
      </c>
      <c r="P358" s="9">
        <v>0</v>
      </c>
      <c r="Q358" s="10">
        <f>L358+N358+P358</f>
        <v>25000</v>
      </c>
      <c r="R358" s="8" t="s">
        <v>62</v>
      </c>
      <c r="S358" s="8" t="s">
        <v>63</v>
      </c>
      <c r="T358" s="11">
        <v>0.12</v>
      </c>
      <c r="U358" s="12">
        <v>38600</v>
      </c>
      <c r="V358" s="12">
        <v>143900</v>
      </c>
      <c r="W358" s="13">
        <v>182500</v>
      </c>
      <c r="X358" s="9">
        <f>W358-Q358</f>
        <v>157500</v>
      </c>
      <c r="Y358" s="14">
        <f>X358*0.0169</f>
        <v>2661.7499999999995</v>
      </c>
      <c r="Z358" s="15"/>
      <c r="AA358" s="16"/>
      <c r="AB358" s="17"/>
    </row>
    <row r="359" spans="1:28" x14ac:dyDescent="0.25">
      <c r="A359" t="s">
        <v>1409</v>
      </c>
      <c r="B359">
        <v>106</v>
      </c>
      <c r="C359" t="s">
        <v>38</v>
      </c>
      <c r="D359" t="s">
        <v>1410</v>
      </c>
      <c r="F359" t="s">
        <v>1411</v>
      </c>
      <c r="H359" t="s">
        <v>32</v>
      </c>
      <c r="I359" t="s">
        <v>33</v>
      </c>
      <c r="J359" s="8" t="s">
        <v>34</v>
      </c>
      <c r="L359" s="9">
        <v>0</v>
      </c>
      <c r="N359" s="9">
        <v>0</v>
      </c>
      <c r="P359" s="9">
        <v>0</v>
      </c>
      <c r="Q359" s="10">
        <f>L359+N359+P359</f>
        <v>0</v>
      </c>
      <c r="R359" s="8" t="s">
        <v>161</v>
      </c>
      <c r="S359" s="8" t="s">
        <v>162</v>
      </c>
      <c r="T359" s="11">
        <v>0.06</v>
      </c>
      <c r="U359" s="12">
        <v>137000</v>
      </c>
      <c r="V359" s="12">
        <v>402400</v>
      </c>
      <c r="W359" s="13">
        <v>539400</v>
      </c>
      <c r="X359" s="9">
        <f>W359-Q359</f>
        <v>539400</v>
      </c>
      <c r="Y359" s="14">
        <f>X359*0.0169</f>
        <v>9115.8599999999988</v>
      </c>
      <c r="Z359" s="15"/>
      <c r="AA359" s="16"/>
      <c r="AB359" s="17"/>
    </row>
    <row r="360" spans="1:28" x14ac:dyDescent="0.25">
      <c r="A360" t="s">
        <v>1412</v>
      </c>
      <c r="B360">
        <v>164</v>
      </c>
      <c r="C360" t="s">
        <v>1413</v>
      </c>
      <c r="D360" t="s">
        <v>1414</v>
      </c>
      <c r="F360" t="s">
        <v>1415</v>
      </c>
      <c r="H360" t="s">
        <v>32</v>
      </c>
      <c r="I360" t="s">
        <v>33</v>
      </c>
      <c r="J360" s="8" t="s">
        <v>34</v>
      </c>
      <c r="K360" t="s">
        <v>183</v>
      </c>
      <c r="L360" s="9">
        <v>25000</v>
      </c>
      <c r="N360" s="9">
        <v>0</v>
      </c>
      <c r="P360" s="9">
        <v>0</v>
      </c>
      <c r="Q360" s="10">
        <f>L360+N360+P360</f>
        <v>25000</v>
      </c>
      <c r="R360" s="8" t="s">
        <v>62</v>
      </c>
      <c r="S360" s="8" t="s">
        <v>63</v>
      </c>
      <c r="T360" s="11">
        <v>0.16800000000000001</v>
      </c>
      <c r="U360" s="12">
        <v>44200</v>
      </c>
      <c r="V360" s="12">
        <v>217100</v>
      </c>
      <c r="W360" s="13">
        <v>261300</v>
      </c>
      <c r="X360" s="9">
        <f>W360-Q360</f>
        <v>236300</v>
      </c>
      <c r="Y360" s="14">
        <f>X360*0.0169</f>
        <v>3993.47</v>
      </c>
      <c r="Z360" s="15"/>
      <c r="AA360" s="16"/>
      <c r="AB360" s="17"/>
    </row>
    <row r="361" spans="1:28" x14ac:dyDescent="0.25">
      <c r="A361" t="s">
        <v>1416</v>
      </c>
      <c r="B361">
        <v>620</v>
      </c>
      <c r="C361" t="s">
        <v>47</v>
      </c>
      <c r="D361" t="s">
        <v>1417</v>
      </c>
      <c r="F361" t="s">
        <v>1418</v>
      </c>
      <c r="H361" t="s">
        <v>32</v>
      </c>
      <c r="I361" t="s">
        <v>33</v>
      </c>
      <c r="J361" s="8" t="s">
        <v>34</v>
      </c>
      <c r="K361" t="s">
        <v>183</v>
      </c>
      <c r="L361" s="9">
        <v>25000</v>
      </c>
      <c r="N361" s="9">
        <v>0</v>
      </c>
      <c r="P361" s="9">
        <v>0</v>
      </c>
      <c r="Q361" s="10">
        <f>L361+N361+P361</f>
        <v>25000</v>
      </c>
      <c r="R361" s="8" t="s">
        <v>62</v>
      </c>
      <c r="S361" s="8" t="s">
        <v>63</v>
      </c>
      <c r="T361" s="11">
        <v>0.22000000000000003</v>
      </c>
      <c r="U361" s="12">
        <v>39300</v>
      </c>
      <c r="V361" s="12">
        <v>121600</v>
      </c>
      <c r="W361" s="13">
        <v>160900</v>
      </c>
      <c r="X361" s="9">
        <f>W361-Q361</f>
        <v>135900</v>
      </c>
      <c r="Y361" s="14">
        <f>X361*0.0169</f>
        <v>2296.7099999999996</v>
      </c>
      <c r="Z361" s="15"/>
      <c r="AA361" s="16"/>
      <c r="AB361" s="17"/>
    </row>
    <row r="362" spans="1:28" x14ac:dyDescent="0.25">
      <c r="A362" t="s">
        <v>1419</v>
      </c>
      <c r="B362">
        <v>84</v>
      </c>
      <c r="C362" t="s">
        <v>474</v>
      </c>
      <c r="D362" t="s">
        <v>1420</v>
      </c>
      <c r="F362" t="s">
        <v>1421</v>
      </c>
      <c r="H362" t="s">
        <v>32</v>
      </c>
      <c r="I362" t="s">
        <v>33</v>
      </c>
      <c r="J362" s="8" t="s">
        <v>34</v>
      </c>
      <c r="L362" s="9">
        <v>0</v>
      </c>
      <c r="N362" s="9">
        <v>0</v>
      </c>
      <c r="P362" s="9">
        <v>0</v>
      </c>
      <c r="Q362" s="10">
        <f>L362+N362+P362</f>
        <v>0</v>
      </c>
      <c r="R362" s="8" t="s">
        <v>62</v>
      </c>
      <c r="S362" s="8" t="s">
        <v>63</v>
      </c>
      <c r="T362" s="11">
        <v>0.16</v>
      </c>
      <c r="U362" s="12">
        <v>31700</v>
      </c>
      <c r="V362" s="12">
        <v>88600</v>
      </c>
      <c r="W362" s="13">
        <v>120300</v>
      </c>
      <c r="X362" s="9">
        <f>W362-Q362</f>
        <v>120300</v>
      </c>
      <c r="Y362" s="14">
        <f>X362*0.0169</f>
        <v>2033.0699999999997</v>
      </c>
      <c r="Z362" s="15"/>
      <c r="AA362" s="16"/>
      <c r="AB362" s="17"/>
    </row>
    <row r="363" spans="1:28" x14ac:dyDescent="0.25">
      <c r="A363" t="s">
        <v>1422</v>
      </c>
      <c r="B363">
        <v>285</v>
      </c>
      <c r="C363" t="s">
        <v>1423</v>
      </c>
      <c r="D363" t="s">
        <v>1424</v>
      </c>
      <c r="E363" t="s">
        <v>1425</v>
      </c>
      <c r="F363" t="s">
        <v>1426</v>
      </c>
      <c r="H363" t="s">
        <v>32</v>
      </c>
      <c r="I363" t="s">
        <v>33</v>
      </c>
      <c r="J363" s="8" t="s">
        <v>34</v>
      </c>
      <c r="K363" t="s">
        <v>183</v>
      </c>
      <c r="L363" s="9">
        <v>25000</v>
      </c>
      <c r="N363" s="9">
        <v>0</v>
      </c>
      <c r="P363" s="9">
        <v>0</v>
      </c>
      <c r="Q363" s="10">
        <f>L363+N363+P363</f>
        <v>25000</v>
      </c>
      <c r="R363" s="8" t="s">
        <v>79</v>
      </c>
      <c r="S363" s="8" t="s">
        <v>80</v>
      </c>
      <c r="T363" s="11">
        <v>0</v>
      </c>
      <c r="U363" s="12">
        <v>154000</v>
      </c>
      <c r="V363" s="12">
        <v>627100</v>
      </c>
      <c r="W363" s="13">
        <v>781100</v>
      </c>
      <c r="X363" s="9">
        <f>W363-Q363</f>
        <v>756100</v>
      </c>
      <c r="Y363" s="14">
        <f>X363*0.0169</f>
        <v>12778.089999999998</v>
      </c>
      <c r="Z363" s="15"/>
      <c r="AA363" s="16"/>
      <c r="AB363" s="17"/>
    </row>
    <row r="364" spans="1:28" x14ac:dyDescent="0.25">
      <c r="A364" t="s">
        <v>1427</v>
      </c>
      <c r="B364">
        <v>6</v>
      </c>
      <c r="C364" t="s">
        <v>1428</v>
      </c>
      <c r="D364" t="s">
        <v>1429</v>
      </c>
      <c r="F364" t="s">
        <v>1430</v>
      </c>
      <c r="H364" t="s">
        <v>32</v>
      </c>
      <c r="I364" t="s">
        <v>33</v>
      </c>
      <c r="J364" s="8" t="s">
        <v>34</v>
      </c>
      <c r="K364" t="s">
        <v>183</v>
      </c>
      <c r="L364" s="9">
        <v>25000</v>
      </c>
      <c r="N364" s="9">
        <v>0</v>
      </c>
      <c r="P364" s="9">
        <v>0</v>
      </c>
      <c r="Q364" s="10">
        <f>L364+N364+P364</f>
        <v>25000</v>
      </c>
      <c r="R364" s="8" t="s">
        <v>62</v>
      </c>
      <c r="S364" s="8" t="s">
        <v>63</v>
      </c>
      <c r="T364" s="11">
        <v>0.09</v>
      </c>
      <c r="U364" s="12">
        <v>40900</v>
      </c>
      <c r="V364" s="12">
        <v>123100</v>
      </c>
      <c r="W364" s="13">
        <v>164000</v>
      </c>
      <c r="X364" s="9">
        <f>W364-Q364</f>
        <v>139000</v>
      </c>
      <c r="Y364" s="14">
        <f>X364*0.0169</f>
        <v>2349.1</v>
      </c>
      <c r="Z364" s="15"/>
      <c r="AA364" s="16"/>
      <c r="AB364" s="17"/>
    </row>
    <row r="365" spans="1:28" x14ac:dyDescent="0.25">
      <c r="A365" t="s">
        <v>1431</v>
      </c>
      <c r="C365" t="s">
        <v>1428</v>
      </c>
      <c r="D365" t="s">
        <v>1429</v>
      </c>
      <c r="F365" t="s">
        <v>1430</v>
      </c>
      <c r="H365" t="s">
        <v>32</v>
      </c>
      <c r="I365" t="s">
        <v>33</v>
      </c>
      <c r="J365" s="8" t="s">
        <v>34</v>
      </c>
      <c r="L365" s="9">
        <v>0</v>
      </c>
      <c r="N365" s="9">
        <v>0</v>
      </c>
      <c r="P365" s="9">
        <v>0</v>
      </c>
      <c r="Q365" s="10">
        <f>L365+N365+P365</f>
        <v>0</v>
      </c>
      <c r="R365" s="8" t="s">
        <v>613</v>
      </c>
      <c r="S365" s="8" t="s">
        <v>54</v>
      </c>
      <c r="T365" s="11">
        <v>0.02</v>
      </c>
      <c r="U365" s="12">
        <v>1700</v>
      </c>
      <c r="V365" s="12">
        <v>0</v>
      </c>
      <c r="W365" s="13">
        <v>1700</v>
      </c>
      <c r="X365" s="9">
        <f>W365-Q365</f>
        <v>1700</v>
      </c>
      <c r="Y365" s="14">
        <f>X365*0.0169</f>
        <v>28.729999999999997</v>
      </c>
      <c r="Z365" s="15"/>
      <c r="AA365" s="16"/>
      <c r="AB365" s="17"/>
    </row>
    <row r="366" spans="1:28" x14ac:dyDescent="0.25">
      <c r="A366" t="s">
        <v>1432</v>
      </c>
      <c r="B366">
        <v>1227</v>
      </c>
      <c r="C366" t="s">
        <v>56</v>
      </c>
      <c r="D366" t="s">
        <v>1433</v>
      </c>
      <c r="F366" t="s">
        <v>1434</v>
      </c>
      <c r="H366" t="s">
        <v>32</v>
      </c>
      <c r="I366" t="s">
        <v>33</v>
      </c>
      <c r="J366" s="8" t="s">
        <v>34</v>
      </c>
      <c r="K366" t="s">
        <v>750</v>
      </c>
      <c r="L366" s="9">
        <v>15000</v>
      </c>
      <c r="M366" t="s">
        <v>183</v>
      </c>
      <c r="N366" s="9">
        <v>25000</v>
      </c>
      <c r="P366" s="9">
        <v>0</v>
      </c>
      <c r="Q366" s="10">
        <f>L366+N366+P366</f>
        <v>40000</v>
      </c>
      <c r="R366" s="8" t="s">
        <v>62</v>
      </c>
      <c r="S366" s="8" t="s">
        <v>63</v>
      </c>
      <c r="T366" s="11">
        <v>0.13</v>
      </c>
      <c r="U366" s="12">
        <v>57900</v>
      </c>
      <c r="V366" s="12">
        <v>171800</v>
      </c>
      <c r="W366" s="13">
        <v>229700</v>
      </c>
      <c r="X366" s="9">
        <f>W366-Q366</f>
        <v>189700</v>
      </c>
      <c r="Y366" s="14">
        <f>X366*0.0169</f>
        <v>3205.93</v>
      </c>
      <c r="Z366" s="15"/>
      <c r="AA366" s="16"/>
      <c r="AB366" s="17"/>
    </row>
    <row r="367" spans="1:28" x14ac:dyDescent="0.25">
      <c r="A367" t="s">
        <v>1435</v>
      </c>
      <c r="B367">
        <v>24</v>
      </c>
      <c r="C367" t="s">
        <v>1436</v>
      </c>
      <c r="D367" t="s">
        <v>1437</v>
      </c>
      <c r="F367" t="s">
        <v>1438</v>
      </c>
      <c r="H367" t="s">
        <v>343</v>
      </c>
      <c r="I367" t="s">
        <v>33</v>
      </c>
      <c r="J367" s="8" t="s">
        <v>34</v>
      </c>
      <c r="L367" s="9">
        <v>0</v>
      </c>
      <c r="N367" s="9">
        <v>0</v>
      </c>
      <c r="P367" s="9">
        <v>0</v>
      </c>
      <c r="Q367" s="10">
        <f>L367+N367+P367</f>
        <v>0</v>
      </c>
      <c r="R367" s="8" t="s">
        <v>62</v>
      </c>
      <c r="S367" s="8" t="s">
        <v>63</v>
      </c>
      <c r="T367" s="11">
        <v>0.13</v>
      </c>
      <c r="U367" s="12">
        <v>33900</v>
      </c>
      <c r="V367" s="12">
        <v>162500</v>
      </c>
      <c r="W367" s="13">
        <v>196400</v>
      </c>
      <c r="X367" s="9">
        <f>W367-Q367</f>
        <v>196400</v>
      </c>
      <c r="Y367" s="14">
        <f>X367*0.0169</f>
        <v>3319.16</v>
      </c>
      <c r="Z367" s="15"/>
      <c r="AA367" s="16"/>
      <c r="AB367" s="17"/>
    </row>
    <row r="368" spans="1:28" x14ac:dyDescent="0.25">
      <c r="A368" t="s">
        <v>1439</v>
      </c>
      <c r="B368">
        <v>2</v>
      </c>
      <c r="C368" t="s">
        <v>1440</v>
      </c>
      <c r="D368" t="s">
        <v>1441</v>
      </c>
      <c r="F368" t="s">
        <v>1442</v>
      </c>
      <c r="H368" t="s">
        <v>1443</v>
      </c>
      <c r="I368" t="s">
        <v>33</v>
      </c>
      <c r="J368" s="8" t="s">
        <v>1444</v>
      </c>
      <c r="L368" s="9">
        <v>0</v>
      </c>
      <c r="N368" s="9">
        <v>0</v>
      </c>
      <c r="P368" s="9">
        <v>0</v>
      </c>
      <c r="Q368" s="10">
        <f>L368+N368+P368</f>
        <v>0</v>
      </c>
      <c r="R368" s="8" t="s">
        <v>62</v>
      </c>
      <c r="S368" s="8" t="s">
        <v>63</v>
      </c>
      <c r="T368" s="11">
        <v>0.12</v>
      </c>
      <c r="U368" s="12">
        <v>33300</v>
      </c>
      <c r="V368" s="12">
        <v>267000</v>
      </c>
      <c r="W368" s="13">
        <v>300300</v>
      </c>
      <c r="X368" s="9">
        <f>W368-Q368</f>
        <v>300300</v>
      </c>
      <c r="Y368" s="14">
        <f>X368*0.0169</f>
        <v>5075.07</v>
      </c>
      <c r="Z368" s="15"/>
      <c r="AA368" s="16"/>
      <c r="AB368" s="17"/>
    </row>
    <row r="369" spans="1:28" x14ac:dyDescent="0.25">
      <c r="A369" t="s">
        <v>1445</v>
      </c>
      <c r="B369">
        <v>47</v>
      </c>
      <c r="C369" t="s">
        <v>147</v>
      </c>
      <c r="D369" t="s">
        <v>1446</v>
      </c>
      <c r="F369" t="s">
        <v>1447</v>
      </c>
      <c r="H369" t="s">
        <v>1448</v>
      </c>
      <c r="I369" t="s">
        <v>77</v>
      </c>
      <c r="J369" s="8" t="s">
        <v>1449</v>
      </c>
      <c r="L369" s="9">
        <v>0</v>
      </c>
      <c r="N369" s="9">
        <v>0</v>
      </c>
      <c r="P369" s="9">
        <v>0</v>
      </c>
      <c r="Q369" s="10">
        <f>L369+N369+P369</f>
        <v>0</v>
      </c>
      <c r="R369" s="8" t="s">
        <v>139</v>
      </c>
      <c r="S369" s="8" t="s">
        <v>140</v>
      </c>
      <c r="T369" s="11">
        <v>0.25</v>
      </c>
      <c r="U369" s="12">
        <v>64000</v>
      </c>
      <c r="V369" s="12">
        <v>302400</v>
      </c>
      <c r="W369" s="13">
        <v>366400</v>
      </c>
      <c r="X369" s="9">
        <f>W369-Q369</f>
        <v>366400</v>
      </c>
      <c r="Y369" s="14">
        <f>X369*0.0169</f>
        <v>6192.1599999999989</v>
      </c>
      <c r="Z369" s="15"/>
      <c r="AA369" s="16"/>
      <c r="AB369" s="17"/>
    </row>
    <row r="370" spans="1:28" x14ac:dyDescent="0.25">
      <c r="A370" t="s">
        <v>1450</v>
      </c>
      <c r="B370">
        <v>1198</v>
      </c>
      <c r="C370" t="s">
        <v>56</v>
      </c>
      <c r="D370" t="s">
        <v>1451</v>
      </c>
      <c r="F370" t="s">
        <v>1452</v>
      </c>
      <c r="H370" t="s">
        <v>32</v>
      </c>
      <c r="I370" t="s">
        <v>33</v>
      </c>
      <c r="J370" s="8" t="s">
        <v>34</v>
      </c>
      <c r="K370" t="s">
        <v>194</v>
      </c>
      <c r="L370" s="9">
        <v>0</v>
      </c>
      <c r="M370" t="s">
        <v>183</v>
      </c>
      <c r="N370" s="9">
        <v>25000</v>
      </c>
      <c r="P370" s="9">
        <v>0</v>
      </c>
      <c r="Q370" s="10">
        <f>L370+N370+P370</f>
        <v>25000</v>
      </c>
      <c r="R370" s="8" t="s">
        <v>62</v>
      </c>
      <c r="S370" s="8" t="s">
        <v>63</v>
      </c>
      <c r="T370" s="11">
        <v>0.2</v>
      </c>
      <c r="U370" s="12">
        <v>59300</v>
      </c>
      <c r="V370" s="12">
        <v>294400</v>
      </c>
      <c r="W370" s="13">
        <v>353700</v>
      </c>
      <c r="X370" s="9">
        <f>W370-Q370</f>
        <v>328700</v>
      </c>
      <c r="Y370" s="14">
        <f>X370*0.0169</f>
        <v>5555.03</v>
      </c>
      <c r="Z370" s="15"/>
      <c r="AA370" s="20">
        <v>4985.76</v>
      </c>
      <c r="AB370" s="19">
        <f>Y370-AA370</f>
        <v>569.26999999999953</v>
      </c>
    </row>
    <row r="371" spans="1:28" x14ac:dyDescent="0.25">
      <c r="A371" t="s">
        <v>1453</v>
      </c>
      <c r="B371">
        <v>11</v>
      </c>
      <c r="C371" t="s">
        <v>375</v>
      </c>
      <c r="D371" t="s">
        <v>1454</v>
      </c>
      <c r="F371" t="s">
        <v>1455</v>
      </c>
      <c r="H371" t="s">
        <v>32</v>
      </c>
      <c r="I371" t="s">
        <v>33</v>
      </c>
      <c r="J371" s="8" t="s">
        <v>34</v>
      </c>
      <c r="L371" s="9">
        <v>0</v>
      </c>
      <c r="N371" s="9">
        <v>0</v>
      </c>
      <c r="P371" s="9">
        <v>0</v>
      </c>
      <c r="Q371" s="10">
        <f>L371+N371+P371</f>
        <v>0</v>
      </c>
      <c r="R371" s="8" t="s">
        <v>62</v>
      </c>
      <c r="S371" s="8" t="s">
        <v>63</v>
      </c>
      <c r="T371" s="11">
        <v>0.16999999999999998</v>
      </c>
      <c r="U371" s="12">
        <v>44300</v>
      </c>
      <c r="V371" s="12">
        <v>123800</v>
      </c>
      <c r="W371" s="13">
        <v>168100</v>
      </c>
      <c r="X371" s="9">
        <f>W371-Q371</f>
        <v>168100</v>
      </c>
      <c r="Y371" s="14">
        <f>X371*0.0169</f>
        <v>2840.89</v>
      </c>
      <c r="Z371" s="15"/>
      <c r="AA371" s="16"/>
      <c r="AB371" s="17"/>
    </row>
    <row r="372" spans="1:28" x14ac:dyDescent="0.25">
      <c r="A372" t="s">
        <v>1456</v>
      </c>
      <c r="B372">
        <v>54</v>
      </c>
      <c r="C372" t="s">
        <v>32</v>
      </c>
      <c r="D372" t="s">
        <v>1457</v>
      </c>
      <c r="F372" t="s">
        <v>1458</v>
      </c>
      <c r="H372" t="s">
        <v>32</v>
      </c>
      <c r="I372" t="s">
        <v>33</v>
      </c>
      <c r="J372" s="8" t="s">
        <v>34</v>
      </c>
      <c r="K372" t="s">
        <v>183</v>
      </c>
      <c r="L372" s="9">
        <v>25000</v>
      </c>
      <c r="N372" s="9">
        <v>0</v>
      </c>
      <c r="P372" s="9">
        <v>0</v>
      </c>
      <c r="Q372" s="10">
        <f>L372+N372+P372</f>
        <v>25000</v>
      </c>
      <c r="R372" s="8" t="s">
        <v>62</v>
      </c>
      <c r="S372" s="8" t="s">
        <v>63</v>
      </c>
      <c r="T372" s="11">
        <v>0.11000000000000001</v>
      </c>
      <c r="U372" s="12">
        <v>29400</v>
      </c>
      <c r="V372" s="12">
        <v>100800</v>
      </c>
      <c r="W372" s="13">
        <v>130200</v>
      </c>
      <c r="X372" s="9">
        <f>W372-Q372</f>
        <v>105200</v>
      </c>
      <c r="Y372" s="14">
        <f>X372*0.0169</f>
        <v>1777.8799999999999</v>
      </c>
      <c r="Z372" s="15"/>
      <c r="AA372" s="16"/>
      <c r="AB372" s="17"/>
    </row>
    <row r="373" spans="1:28" x14ac:dyDescent="0.25">
      <c r="A373" t="s">
        <v>1459</v>
      </c>
      <c r="C373" t="s">
        <v>32</v>
      </c>
      <c r="D373" t="s">
        <v>1457</v>
      </c>
      <c r="F373" t="s">
        <v>1458</v>
      </c>
      <c r="H373" t="s">
        <v>32</v>
      </c>
      <c r="I373" t="s">
        <v>33</v>
      </c>
      <c r="J373" s="8" t="s">
        <v>34</v>
      </c>
      <c r="L373" s="9">
        <v>0</v>
      </c>
      <c r="N373" s="9">
        <v>0</v>
      </c>
      <c r="P373" s="9">
        <v>0</v>
      </c>
      <c r="Q373" s="10">
        <f>L373+N373+P373</f>
        <v>0</v>
      </c>
      <c r="R373" s="8" t="s">
        <v>53</v>
      </c>
      <c r="S373" s="8" t="s">
        <v>54</v>
      </c>
      <c r="T373" s="11">
        <v>0.11000000000000001</v>
      </c>
      <c r="U373" s="12">
        <v>3300</v>
      </c>
      <c r="V373" s="12">
        <v>0</v>
      </c>
      <c r="W373" s="13">
        <v>3300</v>
      </c>
      <c r="X373" s="9">
        <f>W373-Q373</f>
        <v>3300</v>
      </c>
      <c r="Y373" s="14">
        <f>X373*0.0169</f>
        <v>55.769999999999996</v>
      </c>
      <c r="Z373" s="15"/>
      <c r="AA373" s="16"/>
      <c r="AB373" s="17"/>
    </row>
    <row r="374" spans="1:28" x14ac:dyDescent="0.25">
      <c r="A374" t="s">
        <v>1460</v>
      </c>
      <c r="B374">
        <v>23</v>
      </c>
      <c r="C374" t="s">
        <v>207</v>
      </c>
      <c r="D374" t="s">
        <v>1461</v>
      </c>
      <c r="F374" t="s">
        <v>1462</v>
      </c>
      <c r="H374" t="s">
        <v>32</v>
      </c>
      <c r="I374" t="s">
        <v>33</v>
      </c>
      <c r="J374" s="8" t="s">
        <v>1463</v>
      </c>
      <c r="K374" t="s">
        <v>183</v>
      </c>
      <c r="L374" s="9">
        <v>25000</v>
      </c>
      <c r="N374" s="9">
        <v>0</v>
      </c>
      <c r="P374" s="9">
        <v>0</v>
      </c>
      <c r="Q374" s="10">
        <f>L374+N374+P374</f>
        <v>25000</v>
      </c>
      <c r="R374" s="8" t="s">
        <v>62</v>
      </c>
      <c r="S374" s="8" t="s">
        <v>63</v>
      </c>
      <c r="T374" s="11">
        <v>0.12</v>
      </c>
      <c r="U374" s="12">
        <v>33300</v>
      </c>
      <c r="V374" s="12">
        <v>132400</v>
      </c>
      <c r="W374" s="13">
        <v>165700</v>
      </c>
      <c r="X374" s="9">
        <f>W374-Q374</f>
        <v>140700</v>
      </c>
      <c r="Y374" s="14">
        <f>X374*0.0169</f>
        <v>2377.83</v>
      </c>
      <c r="Z374" s="15"/>
      <c r="AA374" s="16"/>
      <c r="AB374" s="17"/>
    </row>
    <row r="375" spans="1:28" x14ac:dyDescent="0.25">
      <c r="A375" t="s">
        <v>1464</v>
      </c>
      <c r="B375">
        <v>1499</v>
      </c>
      <c r="C375" t="s">
        <v>134</v>
      </c>
      <c r="D375" t="s">
        <v>1465</v>
      </c>
      <c r="F375" t="s">
        <v>1466</v>
      </c>
      <c r="H375" t="s">
        <v>32</v>
      </c>
      <c r="I375" t="s">
        <v>33</v>
      </c>
      <c r="J375" s="8" t="s">
        <v>34</v>
      </c>
      <c r="L375" s="9">
        <v>0</v>
      </c>
      <c r="N375" s="9">
        <v>0</v>
      </c>
      <c r="P375" s="9">
        <v>0</v>
      </c>
      <c r="Q375" s="10">
        <f>L375+N375+P375</f>
        <v>0</v>
      </c>
      <c r="R375" s="8" t="s">
        <v>62</v>
      </c>
      <c r="S375" s="8" t="s">
        <v>63</v>
      </c>
      <c r="T375" s="11">
        <v>1.7</v>
      </c>
      <c r="U375" s="12">
        <v>113700</v>
      </c>
      <c r="V375" s="12">
        <v>74700</v>
      </c>
      <c r="W375" s="13">
        <v>188400</v>
      </c>
      <c r="X375" s="9">
        <f>W375-Q375</f>
        <v>188400</v>
      </c>
      <c r="Y375" s="14">
        <f>X375*0.0169</f>
        <v>3183.9599999999996</v>
      </c>
      <c r="Z375" s="15"/>
      <c r="AA375" s="16"/>
      <c r="AB375" s="17"/>
    </row>
    <row r="376" spans="1:28" x14ac:dyDescent="0.25">
      <c r="A376" t="s">
        <v>1467</v>
      </c>
      <c r="B376">
        <v>91</v>
      </c>
      <c r="C376" t="s">
        <v>474</v>
      </c>
      <c r="D376" t="s">
        <v>1465</v>
      </c>
      <c r="E376" t="s">
        <v>1468</v>
      </c>
      <c r="F376" t="s">
        <v>1466</v>
      </c>
      <c r="H376" t="s">
        <v>32</v>
      </c>
      <c r="I376" t="s">
        <v>33</v>
      </c>
      <c r="J376" s="8" t="s">
        <v>34</v>
      </c>
      <c r="L376" s="9">
        <v>0</v>
      </c>
      <c r="N376" s="9">
        <v>0</v>
      </c>
      <c r="P376" s="9">
        <v>0</v>
      </c>
      <c r="Q376" s="10">
        <f>L376+N376+P376</f>
        <v>0</v>
      </c>
      <c r="R376" s="8" t="s">
        <v>62</v>
      </c>
      <c r="S376" s="8" t="s">
        <v>63</v>
      </c>
      <c r="T376" s="11">
        <v>0.2</v>
      </c>
      <c r="U376" s="12">
        <v>33900</v>
      </c>
      <c r="V376" s="12">
        <v>102000</v>
      </c>
      <c r="W376" s="13">
        <v>135900</v>
      </c>
      <c r="X376" s="9">
        <f>W376-Q376</f>
        <v>135900</v>
      </c>
      <c r="Y376" s="14">
        <f>X376*0.0169</f>
        <v>2296.7099999999996</v>
      </c>
      <c r="Z376" s="15"/>
      <c r="AA376" s="16"/>
      <c r="AB376" s="17"/>
    </row>
    <row r="377" spans="1:28" x14ac:dyDescent="0.25">
      <c r="A377" t="s">
        <v>1469</v>
      </c>
      <c r="B377">
        <v>184</v>
      </c>
      <c r="C377" t="s">
        <v>191</v>
      </c>
      <c r="D377" t="s">
        <v>1470</v>
      </c>
      <c r="F377" t="s">
        <v>1471</v>
      </c>
      <c r="H377" t="s">
        <v>32</v>
      </c>
      <c r="I377" t="s">
        <v>33</v>
      </c>
      <c r="J377" s="8" t="s">
        <v>34</v>
      </c>
      <c r="K377" t="s">
        <v>194</v>
      </c>
      <c r="L377" s="9">
        <v>0</v>
      </c>
      <c r="M377" t="s">
        <v>183</v>
      </c>
      <c r="N377" s="9">
        <v>25000</v>
      </c>
      <c r="P377" s="9">
        <v>0</v>
      </c>
      <c r="Q377" s="10">
        <f>L377+N377+P377</f>
        <v>25000</v>
      </c>
      <c r="R377" s="8" t="s">
        <v>62</v>
      </c>
      <c r="S377" s="8" t="s">
        <v>63</v>
      </c>
      <c r="T377" s="11">
        <v>10.4</v>
      </c>
      <c r="U377" s="12">
        <v>93600</v>
      </c>
      <c r="V377" s="12">
        <v>240900</v>
      </c>
      <c r="W377" s="13">
        <v>334500</v>
      </c>
      <c r="X377" s="9">
        <f>W377-Q377</f>
        <v>309500</v>
      </c>
      <c r="Y377" s="14">
        <f>X377*0.0169</f>
        <v>5230.5499999999993</v>
      </c>
      <c r="Z377" s="15"/>
      <c r="AA377" s="20">
        <v>5012.28</v>
      </c>
      <c r="AB377" s="19">
        <f>Y377-AA377</f>
        <v>218.26999999999953</v>
      </c>
    </row>
    <row r="378" spans="1:28" x14ac:dyDescent="0.25">
      <c r="A378" t="s">
        <v>1472</v>
      </c>
      <c r="B378">
        <v>660</v>
      </c>
      <c r="C378" t="s">
        <v>134</v>
      </c>
      <c r="D378" t="s">
        <v>1473</v>
      </c>
      <c r="F378" t="s">
        <v>1474</v>
      </c>
      <c r="H378" t="s">
        <v>32</v>
      </c>
      <c r="I378" t="s">
        <v>33</v>
      </c>
      <c r="J378" s="8" t="s">
        <v>34</v>
      </c>
      <c r="L378" s="9">
        <v>0</v>
      </c>
      <c r="N378" s="9">
        <v>0</v>
      </c>
      <c r="P378" s="9">
        <v>0</v>
      </c>
      <c r="Q378" s="10">
        <f>L378+N378+P378</f>
        <v>0</v>
      </c>
      <c r="R378" s="8" t="s">
        <v>62</v>
      </c>
      <c r="S378" s="8" t="s">
        <v>63</v>
      </c>
      <c r="T378" s="11">
        <v>0.13999999999999999</v>
      </c>
      <c r="U378" s="12">
        <v>34500</v>
      </c>
      <c r="V378" s="12">
        <v>263000</v>
      </c>
      <c r="W378" s="13">
        <v>297500</v>
      </c>
      <c r="X378" s="9">
        <f>W378-Q378</f>
        <v>297500</v>
      </c>
      <c r="Y378" s="14">
        <f>X378*0.0169</f>
        <v>5027.7499999999991</v>
      </c>
      <c r="Z378" s="15"/>
      <c r="AA378" s="16"/>
      <c r="AB378" s="17"/>
    </row>
    <row r="379" spans="1:28" x14ac:dyDescent="0.25">
      <c r="A379" t="s">
        <v>1475</v>
      </c>
      <c r="B379">
        <v>83</v>
      </c>
      <c r="C379" t="s">
        <v>164</v>
      </c>
      <c r="D379" t="s">
        <v>1476</v>
      </c>
      <c r="E379" t="s">
        <v>1477</v>
      </c>
      <c r="F379" t="s">
        <v>1478</v>
      </c>
      <c r="H379" t="s">
        <v>32</v>
      </c>
      <c r="I379" t="s">
        <v>33</v>
      </c>
      <c r="J379" s="8" t="s">
        <v>34</v>
      </c>
      <c r="K379" t="s">
        <v>183</v>
      </c>
      <c r="L379" s="9">
        <v>25000</v>
      </c>
      <c r="N379" s="9">
        <v>0</v>
      </c>
      <c r="P379" s="9">
        <v>0</v>
      </c>
      <c r="Q379" s="10">
        <f>L379+N379+P379</f>
        <v>25000</v>
      </c>
      <c r="R379" s="8" t="s">
        <v>62</v>
      </c>
      <c r="S379" s="8" t="s">
        <v>63</v>
      </c>
      <c r="T379" s="11">
        <v>0.12</v>
      </c>
      <c r="U379" s="12">
        <v>44300</v>
      </c>
      <c r="V379" s="12">
        <v>110300</v>
      </c>
      <c r="W379" s="13">
        <v>154600</v>
      </c>
      <c r="X379" s="9">
        <f>W379-Q379</f>
        <v>129600</v>
      </c>
      <c r="Y379" s="14">
        <f>X379*0.0169</f>
        <v>2190.2399999999998</v>
      </c>
      <c r="Z379" s="15"/>
      <c r="AA379" s="16"/>
      <c r="AB379" s="17"/>
    </row>
    <row r="380" spans="1:28" x14ac:dyDescent="0.25">
      <c r="A380" t="s">
        <v>1479</v>
      </c>
      <c r="B380">
        <v>3</v>
      </c>
      <c r="C380" t="s">
        <v>407</v>
      </c>
      <c r="D380" t="s">
        <v>1480</v>
      </c>
      <c r="F380" t="s">
        <v>1481</v>
      </c>
      <c r="H380" t="s">
        <v>32</v>
      </c>
      <c r="I380" t="s">
        <v>33</v>
      </c>
      <c r="J380" s="8" t="s">
        <v>34</v>
      </c>
      <c r="K380" t="s">
        <v>183</v>
      </c>
      <c r="L380" s="9">
        <v>25000</v>
      </c>
      <c r="N380" s="9">
        <v>0</v>
      </c>
      <c r="P380" s="9">
        <v>0</v>
      </c>
      <c r="Q380" s="10">
        <f>L380+N380+P380</f>
        <v>25000</v>
      </c>
      <c r="R380" s="8" t="s">
        <v>62</v>
      </c>
      <c r="S380" s="8" t="s">
        <v>63</v>
      </c>
      <c r="T380" s="11">
        <v>0.06</v>
      </c>
      <c r="U380" s="12">
        <v>32400</v>
      </c>
      <c r="V380" s="12">
        <v>172200</v>
      </c>
      <c r="W380" s="13">
        <v>204600</v>
      </c>
      <c r="X380" s="9">
        <f>W380-Q380</f>
        <v>179600</v>
      </c>
      <c r="Y380" s="14">
        <f>X380*0.0169</f>
        <v>3035.24</v>
      </c>
      <c r="Z380" s="15"/>
      <c r="AA380" s="16"/>
      <c r="AB380" s="17"/>
    </row>
    <row r="381" spans="1:28" x14ac:dyDescent="0.25">
      <c r="A381" t="s">
        <v>1482</v>
      </c>
      <c r="B381">
        <v>75</v>
      </c>
      <c r="C381" t="s">
        <v>459</v>
      </c>
      <c r="D381" t="s">
        <v>1483</v>
      </c>
      <c r="F381" t="s">
        <v>1484</v>
      </c>
      <c r="H381" t="s">
        <v>1485</v>
      </c>
      <c r="I381" t="s">
        <v>33</v>
      </c>
      <c r="J381" s="8" t="s">
        <v>1486</v>
      </c>
      <c r="L381" s="9">
        <v>0</v>
      </c>
      <c r="N381" s="9">
        <v>0</v>
      </c>
      <c r="P381" s="9">
        <v>0</v>
      </c>
      <c r="Q381" s="10">
        <f>L381+N381+P381</f>
        <v>0</v>
      </c>
      <c r="R381" s="8" t="s">
        <v>62</v>
      </c>
      <c r="S381" s="8" t="s">
        <v>63</v>
      </c>
      <c r="T381" s="11">
        <v>0.21000000000000002</v>
      </c>
      <c r="U381" s="12">
        <v>43000</v>
      </c>
      <c r="V381" s="12">
        <v>89800</v>
      </c>
      <c r="W381" s="13">
        <v>132800</v>
      </c>
      <c r="X381" s="9">
        <f>W381-Q381</f>
        <v>132800</v>
      </c>
      <c r="Y381" s="14">
        <f>X381*0.0169</f>
        <v>2244.3199999999997</v>
      </c>
      <c r="Z381" s="15"/>
      <c r="AA381" s="16"/>
      <c r="AB381" s="17"/>
    </row>
    <row r="382" spans="1:28" x14ac:dyDescent="0.25">
      <c r="A382" t="s">
        <v>1487</v>
      </c>
      <c r="B382">
        <v>50</v>
      </c>
      <c r="C382" t="s">
        <v>221</v>
      </c>
      <c r="D382" t="s">
        <v>1488</v>
      </c>
      <c r="F382" t="s">
        <v>1489</v>
      </c>
      <c r="H382" t="s">
        <v>32</v>
      </c>
      <c r="I382" t="s">
        <v>33</v>
      </c>
      <c r="J382" s="8" t="s">
        <v>34</v>
      </c>
      <c r="K382" t="s">
        <v>194</v>
      </c>
      <c r="L382" s="9">
        <v>0</v>
      </c>
      <c r="M382" t="s">
        <v>336</v>
      </c>
      <c r="N382" s="9">
        <v>6000</v>
      </c>
      <c r="O382" t="s">
        <v>183</v>
      </c>
      <c r="P382" s="9">
        <v>25000</v>
      </c>
      <c r="Q382" s="10">
        <f>L382+N382+P382</f>
        <v>31000</v>
      </c>
      <c r="R382" s="8" t="s">
        <v>62</v>
      </c>
      <c r="S382" s="8" t="s">
        <v>63</v>
      </c>
      <c r="T382" s="11">
        <v>0.08</v>
      </c>
      <c r="U382" s="12">
        <v>45500</v>
      </c>
      <c r="V382" s="12">
        <v>112400</v>
      </c>
      <c r="W382" s="13">
        <v>157900</v>
      </c>
      <c r="X382" s="9">
        <f>W382-Q382</f>
        <v>126900</v>
      </c>
      <c r="Y382" s="14">
        <f>X382*0.0169</f>
        <v>2144.6099999999997</v>
      </c>
      <c r="Z382" s="15"/>
      <c r="AA382" s="20">
        <v>1748.28</v>
      </c>
      <c r="AB382" s="19">
        <f>Y382-AA382</f>
        <v>396.3299999999997</v>
      </c>
    </row>
    <row r="383" spans="1:28" x14ac:dyDescent="0.25">
      <c r="A383" t="s">
        <v>1490</v>
      </c>
      <c r="B383">
        <v>24</v>
      </c>
      <c r="C383" t="s">
        <v>796</v>
      </c>
      <c r="D383" t="s">
        <v>1491</v>
      </c>
      <c r="E383" t="s">
        <v>1492</v>
      </c>
      <c r="F383" t="s">
        <v>1493</v>
      </c>
      <c r="H383" t="s">
        <v>32</v>
      </c>
      <c r="I383" t="s">
        <v>33</v>
      </c>
      <c r="J383" s="8" t="s">
        <v>34</v>
      </c>
      <c r="K383" t="s">
        <v>183</v>
      </c>
      <c r="L383" s="9">
        <v>25000</v>
      </c>
      <c r="N383" s="9">
        <v>0</v>
      </c>
      <c r="P383" s="9">
        <v>0</v>
      </c>
      <c r="Q383" s="10">
        <f>L383+N383+P383</f>
        <v>25000</v>
      </c>
      <c r="R383" s="8" t="s">
        <v>90</v>
      </c>
      <c r="S383" s="8" t="s">
        <v>91</v>
      </c>
      <c r="T383" s="11">
        <v>3.1</v>
      </c>
      <c r="U383" s="12">
        <v>210833</v>
      </c>
      <c r="V383" s="12">
        <v>511100</v>
      </c>
      <c r="W383" s="13">
        <v>721933</v>
      </c>
      <c r="X383" s="9">
        <f>W383-Q383</f>
        <v>696933</v>
      </c>
      <c r="Y383" s="14">
        <f>X383*0.0169</f>
        <v>11778.167699999998</v>
      </c>
      <c r="Z383" s="15"/>
      <c r="AA383" s="16"/>
      <c r="AB383" s="17"/>
    </row>
    <row r="384" spans="1:28" x14ac:dyDescent="0.25">
      <c r="A384" t="s">
        <v>1494</v>
      </c>
      <c r="B384">
        <v>160</v>
      </c>
      <c r="C384" t="s">
        <v>1495</v>
      </c>
      <c r="D384" t="s">
        <v>1492</v>
      </c>
      <c r="F384" t="s">
        <v>1493</v>
      </c>
      <c r="H384" t="s">
        <v>32</v>
      </c>
      <c r="I384" t="s">
        <v>33</v>
      </c>
      <c r="J384" s="8" t="s">
        <v>34</v>
      </c>
      <c r="L384" s="9">
        <v>0</v>
      </c>
      <c r="N384" s="9">
        <v>0</v>
      </c>
      <c r="P384" s="9">
        <v>0</v>
      </c>
      <c r="Q384" s="10">
        <f>L384+N384+P384</f>
        <v>0</v>
      </c>
      <c r="R384" s="8" t="s">
        <v>62</v>
      </c>
      <c r="S384" s="8" t="s">
        <v>63</v>
      </c>
      <c r="T384" s="11">
        <v>2.52</v>
      </c>
      <c r="U384" s="12">
        <v>67100</v>
      </c>
      <c r="V384" s="12">
        <v>193000</v>
      </c>
      <c r="W384" s="13">
        <v>260100</v>
      </c>
      <c r="X384" s="9">
        <f>W384-Q384</f>
        <v>260100</v>
      </c>
      <c r="Y384" s="14">
        <f>X384*0.0169</f>
        <v>4395.6899999999996</v>
      </c>
      <c r="Z384" s="15"/>
      <c r="AA384" s="16"/>
      <c r="AB384" s="17"/>
    </row>
    <row r="385" spans="1:28" x14ac:dyDescent="0.25">
      <c r="A385" t="s">
        <v>1496</v>
      </c>
      <c r="B385">
        <v>16</v>
      </c>
      <c r="C385" t="s">
        <v>111</v>
      </c>
      <c r="D385" t="s">
        <v>1497</v>
      </c>
      <c r="F385" t="s">
        <v>1498</v>
      </c>
      <c r="H385" t="s">
        <v>792</v>
      </c>
      <c r="I385" t="s">
        <v>33</v>
      </c>
      <c r="J385" s="8" t="s">
        <v>793</v>
      </c>
      <c r="L385" s="9">
        <v>0</v>
      </c>
      <c r="N385" s="9">
        <v>0</v>
      </c>
      <c r="P385" s="9">
        <v>0</v>
      </c>
      <c r="Q385" s="10">
        <f>L385+N385+P385</f>
        <v>0</v>
      </c>
      <c r="R385" s="8" t="s">
        <v>85</v>
      </c>
      <c r="S385" s="8" t="s">
        <v>86</v>
      </c>
      <c r="T385" s="11">
        <v>0.19</v>
      </c>
      <c r="U385" s="12">
        <v>50000</v>
      </c>
      <c r="V385" s="12">
        <v>137100</v>
      </c>
      <c r="W385" s="13">
        <v>187100</v>
      </c>
      <c r="X385" s="9">
        <f>W385-Q385</f>
        <v>187100</v>
      </c>
      <c r="Y385" s="14">
        <f>X385*0.0169</f>
        <v>3161.99</v>
      </c>
      <c r="Z385" s="15"/>
      <c r="AA385" s="16"/>
      <c r="AB385" s="17"/>
    </row>
    <row r="386" spans="1:28" x14ac:dyDescent="0.25">
      <c r="A386" t="s">
        <v>1499</v>
      </c>
      <c r="B386">
        <v>21</v>
      </c>
      <c r="C386" t="s">
        <v>1500</v>
      </c>
      <c r="D386" t="s">
        <v>1501</v>
      </c>
      <c r="E386" t="s">
        <v>1502</v>
      </c>
      <c r="F386" t="s">
        <v>1503</v>
      </c>
      <c r="H386" t="s">
        <v>32</v>
      </c>
      <c r="I386" t="s">
        <v>33</v>
      </c>
      <c r="J386" s="8" t="s">
        <v>34</v>
      </c>
      <c r="K386" t="s">
        <v>194</v>
      </c>
      <c r="L386" s="9">
        <v>0</v>
      </c>
      <c r="M386" t="s">
        <v>183</v>
      </c>
      <c r="N386" s="9">
        <v>25000</v>
      </c>
      <c r="P386" s="9">
        <v>0</v>
      </c>
      <c r="Q386" s="10">
        <f>L386+N386+P386</f>
        <v>25000</v>
      </c>
      <c r="R386" s="8" t="s">
        <v>62</v>
      </c>
      <c r="S386" s="8" t="s">
        <v>63</v>
      </c>
      <c r="T386" s="11">
        <v>0.16999999999999998</v>
      </c>
      <c r="U386" s="12">
        <v>56400</v>
      </c>
      <c r="V386" s="12">
        <v>189400</v>
      </c>
      <c r="W386" s="13">
        <v>245800</v>
      </c>
      <c r="X386" s="9">
        <f>W386-Q386</f>
        <v>220800</v>
      </c>
      <c r="Y386" s="14">
        <f>X386*0.0169</f>
        <v>3731.5199999999995</v>
      </c>
      <c r="Z386" s="15"/>
      <c r="AA386" s="20">
        <v>3449.64</v>
      </c>
      <c r="AB386" s="19">
        <f>Y386-AA386</f>
        <v>281.87999999999965</v>
      </c>
    </row>
    <row r="387" spans="1:28" x14ac:dyDescent="0.25">
      <c r="A387" t="s">
        <v>1504</v>
      </c>
      <c r="B387">
        <v>909</v>
      </c>
      <c r="C387" t="s">
        <v>47</v>
      </c>
      <c r="D387" t="s">
        <v>1505</v>
      </c>
      <c r="F387" t="s">
        <v>1506</v>
      </c>
      <c r="H387" t="s">
        <v>1507</v>
      </c>
      <c r="I387" t="s">
        <v>1508</v>
      </c>
      <c r="J387" s="8" t="s">
        <v>1509</v>
      </c>
      <c r="L387" s="9">
        <v>0</v>
      </c>
      <c r="N387" s="9">
        <v>0</v>
      </c>
      <c r="P387" s="9">
        <v>0</v>
      </c>
      <c r="Q387" s="10">
        <f>L387+N387+P387</f>
        <v>0</v>
      </c>
      <c r="R387" s="8" t="s">
        <v>62</v>
      </c>
      <c r="S387" s="8" t="s">
        <v>63</v>
      </c>
      <c r="T387" s="11">
        <v>0.27999999999999997</v>
      </c>
      <c r="U387" s="12">
        <v>98900</v>
      </c>
      <c r="V387" s="12">
        <v>411200</v>
      </c>
      <c r="W387" s="13">
        <v>510100</v>
      </c>
      <c r="X387" s="9">
        <f>W387-Q387</f>
        <v>510100</v>
      </c>
      <c r="Y387" s="14">
        <f>X387*0.0169</f>
        <v>8620.6899999999987</v>
      </c>
      <c r="Z387" s="15"/>
      <c r="AA387" s="16"/>
      <c r="AB387" s="17"/>
    </row>
    <row r="388" spans="1:28" x14ac:dyDescent="0.25">
      <c r="A388" t="s">
        <v>1510</v>
      </c>
      <c r="C388" t="s">
        <v>673</v>
      </c>
      <c r="D388" t="s">
        <v>1511</v>
      </c>
      <c r="F388" t="s">
        <v>1237</v>
      </c>
      <c r="H388" t="s">
        <v>32</v>
      </c>
      <c r="I388" t="s">
        <v>33</v>
      </c>
      <c r="J388" s="8" t="s">
        <v>34</v>
      </c>
      <c r="L388" s="9">
        <v>0</v>
      </c>
      <c r="N388" s="9">
        <v>0</v>
      </c>
      <c r="P388" s="9">
        <v>0</v>
      </c>
      <c r="Q388" s="10">
        <f>L388+N388+P388</f>
        <v>0</v>
      </c>
      <c r="R388" s="8" t="s">
        <v>919</v>
      </c>
      <c r="S388" s="8" t="s">
        <v>920</v>
      </c>
      <c r="T388" s="11">
        <v>0.22000000000000003</v>
      </c>
      <c r="U388" s="12">
        <v>114300</v>
      </c>
      <c r="V388" s="12">
        <v>0</v>
      </c>
      <c r="W388" s="13">
        <v>114300</v>
      </c>
      <c r="X388" s="9">
        <f>W388-Q388</f>
        <v>114300</v>
      </c>
      <c r="Y388" s="14">
        <f>X388*0.0169</f>
        <v>1931.6699999999998</v>
      </c>
      <c r="Z388" s="15"/>
      <c r="AA388" s="16"/>
      <c r="AB388" s="17"/>
    </row>
    <row r="389" spans="1:28" x14ac:dyDescent="0.25">
      <c r="A389" t="s">
        <v>1512</v>
      </c>
      <c r="C389" t="s">
        <v>673</v>
      </c>
      <c r="D389" t="s">
        <v>1511</v>
      </c>
      <c r="F389" t="s">
        <v>1237</v>
      </c>
      <c r="H389" t="s">
        <v>32</v>
      </c>
      <c r="I389" t="s">
        <v>33</v>
      </c>
      <c r="J389" s="8" t="s">
        <v>34</v>
      </c>
      <c r="L389" s="9">
        <v>0</v>
      </c>
      <c r="N389" s="9">
        <v>0</v>
      </c>
      <c r="P389" s="9">
        <v>0</v>
      </c>
      <c r="Q389" s="10">
        <f>L389+N389+P389</f>
        <v>0</v>
      </c>
      <c r="R389" s="8" t="s">
        <v>1513</v>
      </c>
      <c r="S389" s="8" t="s">
        <v>992</v>
      </c>
      <c r="T389" s="11">
        <v>0.59000000000000008</v>
      </c>
      <c r="U389" s="12">
        <v>35100</v>
      </c>
      <c r="V389" s="12">
        <v>0</v>
      </c>
      <c r="W389" s="13">
        <v>35100</v>
      </c>
      <c r="X389" s="9">
        <f>W389-Q389</f>
        <v>35100</v>
      </c>
      <c r="Y389" s="14">
        <f>X389*0.0169</f>
        <v>593.18999999999994</v>
      </c>
      <c r="Z389" s="15"/>
      <c r="AA389" s="16"/>
      <c r="AB389" s="17"/>
    </row>
    <row r="390" spans="1:28" x14ac:dyDescent="0.25">
      <c r="A390" t="s">
        <v>1514</v>
      </c>
      <c r="C390" t="s">
        <v>673</v>
      </c>
      <c r="D390" t="s">
        <v>1511</v>
      </c>
      <c r="F390" t="s">
        <v>1237</v>
      </c>
      <c r="H390" t="s">
        <v>32</v>
      </c>
      <c r="I390" t="s">
        <v>33</v>
      </c>
      <c r="J390" s="8" t="s">
        <v>34</v>
      </c>
      <c r="L390" s="9">
        <v>0</v>
      </c>
      <c r="N390" s="9">
        <v>0</v>
      </c>
      <c r="P390" s="9">
        <v>0</v>
      </c>
      <c r="Q390" s="10">
        <f>L390+N390+P390</f>
        <v>0</v>
      </c>
      <c r="R390" s="8" t="s">
        <v>919</v>
      </c>
      <c r="S390" s="8" t="s">
        <v>920</v>
      </c>
      <c r="T390" s="11">
        <v>0.76</v>
      </c>
      <c r="U390" s="12">
        <v>191400</v>
      </c>
      <c r="V390" s="12">
        <v>0</v>
      </c>
      <c r="W390" s="13">
        <v>191400</v>
      </c>
      <c r="X390" s="9">
        <f>W390-Q390</f>
        <v>191400</v>
      </c>
      <c r="Y390" s="14">
        <f>X390*0.0169</f>
        <v>3234.66</v>
      </c>
      <c r="Z390" s="15"/>
      <c r="AA390" s="16"/>
      <c r="AB390" s="17"/>
    </row>
    <row r="391" spans="1:28" x14ac:dyDescent="0.25">
      <c r="A391" t="s">
        <v>1515</v>
      </c>
      <c r="B391">
        <v>16</v>
      </c>
      <c r="C391" t="s">
        <v>450</v>
      </c>
      <c r="D391" t="s">
        <v>1516</v>
      </c>
      <c r="E391" t="s">
        <v>1517</v>
      </c>
      <c r="F391" t="s">
        <v>1518</v>
      </c>
      <c r="H391" t="s">
        <v>32</v>
      </c>
      <c r="I391" t="s">
        <v>33</v>
      </c>
      <c r="J391" s="8" t="s">
        <v>34</v>
      </c>
      <c r="K391" t="s">
        <v>183</v>
      </c>
      <c r="L391" s="9">
        <v>25000</v>
      </c>
      <c r="N391" s="9">
        <v>0</v>
      </c>
      <c r="P391" s="9">
        <v>0</v>
      </c>
      <c r="Q391" s="10">
        <f>L391+N391+P391</f>
        <v>25000</v>
      </c>
      <c r="R391" s="8" t="s">
        <v>62</v>
      </c>
      <c r="S391" s="8" t="s">
        <v>63</v>
      </c>
      <c r="T391" s="11">
        <v>0.11000000000000001</v>
      </c>
      <c r="U391" s="12">
        <v>32600</v>
      </c>
      <c r="V391" s="12">
        <v>180300</v>
      </c>
      <c r="W391" s="13">
        <v>212900</v>
      </c>
      <c r="X391" s="9">
        <f>W391-Q391</f>
        <v>187900</v>
      </c>
      <c r="Y391" s="14">
        <f>X391*0.0169</f>
        <v>3175.5099999999998</v>
      </c>
      <c r="Z391" s="15"/>
      <c r="AA391" s="16"/>
      <c r="AB391" s="17"/>
    </row>
    <row r="392" spans="1:28" x14ac:dyDescent="0.25">
      <c r="A392" t="s">
        <v>1519</v>
      </c>
      <c r="B392">
        <v>116</v>
      </c>
      <c r="C392" t="s">
        <v>134</v>
      </c>
      <c r="D392" t="s">
        <v>1520</v>
      </c>
      <c r="F392" t="s">
        <v>1521</v>
      </c>
      <c r="H392" t="s">
        <v>32</v>
      </c>
      <c r="I392" t="s">
        <v>33</v>
      </c>
      <c r="J392" s="8" t="s">
        <v>34</v>
      </c>
      <c r="L392" s="9">
        <v>0</v>
      </c>
      <c r="N392" s="9">
        <v>0</v>
      </c>
      <c r="P392" s="9">
        <v>0</v>
      </c>
      <c r="Q392" s="10">
        <f>L392+N392+P392</f>
        <v>0</v>
      </c>
      <c r="R392" s="8" t="s">
        <v>62</v>
      </c>
      <c r="S392" s="8" t="s">
        <v>63</v>
      </c>
      <c r="T392" s="11">
        <v>0.24</v>
      </c>
      <c r="U392" s="12">
        <v>50400</v>
      </c>
      <c r="V392" s="12">
        <v>72800</v>
      </c>
      <c r="W392" s="13">
        <v>123200</v>
      </c>
      <c r="X392" s="9">
        <f>W392-Q392</f>
        <v>123200</v>
      </c>
      <c r="Y392" s="14">
        <f>X392*0.0169</f>
        <v>2082.08</v>
      </c>
      <c r="Z392" s="15"/>
      <c r="AA392" s="16"/>
      <c r="AB392" s="17"/>
    </row>
    <row r="393" spans="1:28" x14ac:dyDescent="0.25">
      <c r="A393" t="s">
        <v>1522</v>
      </c>
      <c r="B393">
        <v>885</v>
      </c>
      <c r="C393" t="s">
        <v>47</v>
      </c>
      <c r="D393" t="s">
        <v>1523</v>
      </c>
      <c r="F393" t="s">
        <v>1524</v>
      </c>
      <c r="H393" t="s">
        <v>32</v>
      </c>
      <c r="I393" t="s">
        <v>33</v>
      </c>
      <c r="J393" s="8" t="s">
        <v>1525</v>
      </c>
      <c r="K393" t="s">
        <v>183</v>
      </c>
      <c r="L393" s="9">
        <v>25000</v>
      </c>
      <c r="N393" s="9">
        <v>0</v>
      </c>
      <c r="P393" s="9">
        <v>0</v>
      </c>
      <c r="Q393" s="10">
        <f>L393+N393+P393</f>
        <v>25000</v>
      </c>
      <c r="R393" s="8" t="s">
        <v>85</v>
      </c>
      <c r="S393" s="8" t="s">
        <v>86</v>
      </c>
      <c r="T393" s="11">
        <v>0.45999999999999996</v>
      </c>
      <c r="U393" s="12">
        <v>103000</v>
      </c>
      <c r="V393" s="12">
        <v>421500</v>
      </c>
      <c r="W393" s="13">
        <v>524500</v>
      </c>
      <c r="X393" s="9">
        <f>W393-Q393</f>
        <v>499500</v>
      </c>
      <c r="Y393" s="14">
        <f>X393*0.0169</f>
        <v>8441.5499999999993</v>
      </c>
      <c r="Z393" s="15"/>
      <c r="AA393" s="16"/>
      <c r="AB393" s="17"/>
    </row>
    <row r="394" spans="1:28" x14ac:dyDescent="0.25">
      <c r="A394" t="s">
        <v>1526</v>
      </c>
      <c r="B394">
        <v>13</v>
      </c>
      <c r="C394" t="s">
        <v>180</v>
      </c>
      <c r="D394" t="s">
        <v>1527</v>
      </c>
      <c r="F394" t="s">
        <v>1528</v>
      </c>
      <c r="H394" t="s">
        <v>343</v>
      </c>
      <c r="I394" t="s">
        <v>33</v>
      </c>
      <c r="J394" s="8" t="s">
        <v>34</v>
      </c>
      <c r="L394" s="9">
        <v>0</v>
      </c>
      <c r="N394" s="9">
        <v>0</v>
      </c>
      <c r="P394" s="9">
        <v>0</v>
      </c>
      <c r="Q394" s="10">
        <f>L394+N394+P394</f>
        <v>0</v>
      </c>
      <c r="R394" s="8" t="s">
        <v>85</v>
      </c>
      <c r="S394" s="8" t="s">
        <v>86</v>
      </c>
      <c r="T394" s="11">
        <v>0.24</v>
      </c>
      <c r="U394" s="12">
        <v>45000</v>
      </c>
      <c r="V394" s="12">
        <v>125700</v>
      </c>
      <c r="W394" s="13">
        <v>170700</v>
      </c>
      <c r="X394" s="9">
        <f>W394-Q394</f>
        <v>170700</v>
      </c>
      <c r="Y394" s="14">
        <f>X394*0.0169</f>
        <v>2884.83</v>
      </c>
      <c r="Z394" s="15"/>
      <c r="AA394" s="16"/>
      <c r="AB394" s="17"/>
    </row>
    <row r="395" spans="1:28" x14ac:dyDescent="0.25">
      <c r="A395" t="s">
        <v>1529</v>
      </c>
      <c r="B395">
        <v>57</v>
      </c>
      <c r="C395" t="s">
        <v>56</v>
      </c>
      <c r="D395" t="s">
        <v>1530</v>
      </c>
      <c r="F395" t="s">
        <v>1531</v>
      </c>
      <c r="H395" t="s">
        <v>32</v>
      </c>
      <c r="I395" t="s">
        <v>33</v>
      </c>
      <c r="J395" s="8" t="s">
        <v>469</v>
      </c>
      <c r="K395" t="s">
        <v>194</v>
      </c>
      <c r="L395" s="9">
        <v>0</v>
      </c>
      <c r="M395" t="s">
        <v>183</v>
      </c>
      <c r="N395" s="9">
        <v>25000</v>
      </c>
      <c r="P395" s="9">
        <v>0</v>
      </c>
      <c r="Q395" s="10">
        <f>L395+N395+P395</f>
        <v>25000</v>
      </c>
      <c r="R395" s="8" t="s">
        <v>62</v>
      </c>
      <c r="S395" s="8" t="s">
        <v>63</v>
      </c>
      <c r="T395" s="11">
        <v>0.36</v>
      </c>
      <c r="U395" s="12">
        <v>75400</v>
      </c>
      <c r="V395" s="12">
        <v>151900</v>
      </c>
      <c r="W395" s="13">
        <v>227300</v>
      </c>
      <c r="X395" s="9">
        <f>W395-Q395</f>
        <v>202300</v>
      </c>
      <c r="Y395" s="18">
        <f>X395*0.0169</f>
        <v>3418.87</v>
      </c>
      <c r="Z395" s="15"/>
      <c r="AA395" s="16">
        <v>3502.68</v>
      </c>
      <c r="AB395" s="19"/>
    </row>
    <row r="396" spans="1:28" x14ac:dyDescent="0.25">
      <c r="A396" t="s">
        <v>1532</v>
      </c>
      <c r="B396">
        <v>70</v>
      </c>
      <c r="C396" t="s">
        <v>47</v>
      </c>
      <c r="D396" t="s">
        <v>1533</v>
      </c>
      <c r="F396" t="s">
        <v>1534</v>
      </c>
      <c r="H396" t="s">
        <v>32</v>
      </c>
      <c r="I396" t="s">
        <v>33</v>
      </c>
      <c r="J396" s="8" t="s">
        <v>34</v>
      </c>
      <c r="K396" t="s">
        <v>194</v>
      </c>
      <c r="L396" s="9">
        <v>0</v>
      </c>
      <c r="M396" t="s">
        <v>183</v>
      </c>
      <c r="N396" s="9">
        <v>25000</v>
      </c>
      <c r="P396" s="9">
        <v>0</v>
      </c>
      <c r="Q396" s="10">
        <f>L396+N396+P396</f>
        <v>25000</v>
      </c>
      <c r="R396" s="8" t="s">
        <v>62</v>
      </c>
      <c r="S396" s="8" t="s">
        <v>63</v>
      </c>
      <c r="T396" s="11">
        <v>0.19</v>
      </c>
      <c r="U396" s="12">
        <v>64200</v>
      </c>
      <c r="V396" s="12">
        <v>0</v>
      </c>
      <c r="W396" s="13">
        <v>186600</v>
      </c>
      <c r="X396" s="9">
        <f>W396-Q396</f>
        <v>161600</v>
      </c>
      <c r="Y396" s="14">
        <f>X396*0.0169</f>
        <v>2731.0399999999995</v>
      </c>
      <c r="Z396" s="15"/>
      <c r="AA396" s="20">
        <v>2552.04</v>
      </c>
      <c r="AB396" s="19">
        <f>Y396-AA396</f>
        <v>178.99999999999955</v>
      </c>
    </row>
    <row r="397" spans="1:28" x14ac:dyDescent="0.25">
      <c r="A397" t="s">
        <v>1535</v>
      </c>
      <c r="B397">
        <v>1434</v>
      </c>
      <c r="C397" t="s">
        <v>134</v>
      </c>
      <c r="D397" t="s">
        <v>1536</v>
      </c>
      <c r="F397" t="s">
        <v>1537</v>
      </c>
      <c r="H397" t="s">
        <v>1538</v>
      </c>
      <c r="I397" t="s">
        <v>33</v>
      </c>
      <c r="J397" s="8" t="s">
        <v>1539</v>
      </c>
      <c r="L397" s="9">
        <v>0</v>
      </c>
      <c r="N397" s="9">
        <v>0</v>
      </c>
      <c r="P397" s="9">
        <v>0</v>
      </c>
      <c r="Q397" s="10">
        <f>L397+N397+P397</f>
        <v>0</v>
      </c>
      <c r="R397" s="8" t="s">
        <v>62</v>
      </c>
      <c r="S397" s="8" t="s">
        <v>63</v>
      </c>
      <c r="T397" s="11">
        <v>0.44000000000000006</v>
      </c>
      <c r="U397" s="12">
        <v>95400</v>
      </c>
      <c r="V397" s="12">
        <v>128700</v>
      </c>
      <c r="W397" s="13">
        <v>224100</v>
      </c>
      <c r="X397" s="9">
        <f>W397-Q397</f>
        <v>224100</v>
      </c>
      <c r="Y397" s="14">
        <f>X397*0.0169</f>
        <v>3787.2899999999995</v>
      </c>
      <c r="Z397" s="15"/>
      <c r="AA397" s="16"/>
      <c r="AB397" s="17"/>
    </row>
    <row r="398" spans="1:28" x14ac:dyDescent="0.25">
      <c r="A398" t="s">
        <v>1540</v>
      </c>
      <c r="B398">
        <v>174</v>
      </c>
      <c r="C398" t="s">
        <v>97</v>
      </c>
      <c r="D398" t="s">
        <v>1541</v>
      </c>
      <c r="F398" t="s">
        <v>1542</v>
      </c>
      <c r="H398" t="s">
        <v>32</v>
      </c>
      <c r="I398" t="s">
        <v>33</v>
      </c>
      <c r="J398" s="8" t="s">
        <v>34</v>
      </c>
      <c r="K398" t="s">
        <v>183</v>
      </c>
      <c r="L398" s="9">
        <v>25000</v>
      </c>
      <c r="N398" s="9">
        <v>0</v>
      </c>
      <c r="P398" s="9">
        <v>0</v>
      </c>
      <c r="Q398" s="10">
        <f>L398+N398+P398</f>
        <v>25000</v>
      </c>
      <c r="R398" s="8" t="s">
        <v>62</v>
      </c>
      <c r="S398" s="8" t="s">
        <v>63</v>
      </c>
      <c r="T398" s="11">
        <v>2.2000000000000002</v>
      </c>
      <c r="U398" s="12">
        <v>58900</v>
      </c>
      <c r="V398" s="12">
        <v>221000</v>
      </c>
      <c r="W398" s="13">
        <v>279900</v>
      </c>
      <c r="X398" s="9">
        <f>W398-Q398</f>
        <v>254900</v>
      </c>
      <c r="Y398" s="14">
        <f>X398*0.0169</f>
        <v>4307.8099999999995</v>
      </c>
      <c r="Z398" s="15"/>
      <c r="AA398" s="16"/>
      <c r="AB398" s="17"/>
    </row>
    <row r="399" spans="1:28" x14ac:dyDescent="0.25">
      <c r="A399" t="s">
        <v>1543</v>
      </c>
      <c r="B399">
        <v>21</v>
      </c>
      <c r="C399" t="s">
        <v>221</v>
      </c>
      <c r="D399" t="s">
        <v>1544</v>
      </c>
      <c r="F399" t="s">
        <v>1545</v>
      </c>
      <c r="H399" t="s">
        <v>32</v>
      </c>
      <c r="I399" t="s">
        <v>33</v>
      </c>
      <c r="J399" s="8" t="s">
        <v>1546</v>
      </c>
      <c r="K399" t="s">
        <v>194</v>
      </c>
      <c r="L399" s="9">
        <v>0</v>
      </c>
      <c r="M399" t="s">
        <v>183</v>
      </c>
      <c r="N399" s="9">
        <v>25000</v>
      </c>
      <c r="P399" s="9">
        <v>0</v>
      </c>
      <c r="Q399" s="10">
        <f>L399+N399+P399</f>
        <v>25000</v>
      </c>
      <c r="R399" s="8" t="s">
        <v>62</v>
      </c>
      <c r="S399" s="8" t="s">
        <v>63</v>
      </c>
      <c r="T399" s="11">
        <v>0.11000000000000001</v>
      </c>
      <c r="U399" s="12">
        <v>50800</v>
      </c>
      <c r="V399" s="12">
        <v>123800</v>
      </c>
      <c r="W399" s="13">
        <v>174600</v>
      </c>
      <c r="X399" s="9">
        <f>W399-Q399</f>
        <v>149600</v>
      </c>
      <c r="Y399" s="14">
        <f>X399*0.0169</f>
        <v>2528.2399999999998</v>
      </c>
      <c r="Z399" s="15"/>
      <c r="AA399" s="20">
        <v>2109.36</v>
      </c>
      <c r="AB399" s="19">
        <f>Y399-AA399</f>
        <v>418.87999999999965</v>
      </c>
    </row>
    <row r="400" spans="1:28" x14ac:dyDescent="0.25">
      <c r="A400" t="s">
        <v>1547</v>
      </c>
      <c r="B400">
        <v>23</v>
      </c>
      <c r="C400" t="s">
        <v>128</v>
      </c>
      <c r="D400" t="s">
        <v>1548</v>
      </c>
      <c r="E400" t="s">
        <v>1549</v>
      </c>
      <c r="F400" t="s">
        <v>1550</v>
      </c>
      <c r="H400" t="s">
        <v>32</v>
      </c>
      <c r="I400" t="s">
        <v>33</v>
      </c>
      <c r="J400" s="8" t="s">
        <v>34</v>
      </c>
      <c r="K400" t="s">
        <v>194</v>
      </c>
      <c r="L400" s="9">
        <v>0</v>
      </c>
      <c r="M400" t="s">
        <v>336</v>
      </c>
      <c r="N400" s="9">
        <v>6000</v>
      </c>
      <c r="O400" t="s">
        <v>183</v>
      </c>
      <c r="P400" s="9">
        <v>25000</v>
      </c>
      <c r="Q400" s="10">
        <f>L400+N400+P400</f>
        <v>31000</v>
      </c>
      <c r="R400" s="8" t="s">
        <v>62</v>
      </c>
      <c r="S400" s="8" t="s">
        <v>63</v>
      </c>
      <c r="T400" s="11">
        <v>0.16</v>
      </c>
      <c r="U400" s="12">
        <v>55500</v>
      </c>
      <c r="V400" s="12">
        <v>214300</v>
      </c>
      <c r="W400" s="13">
        <v>269800</v>
      </c>
      <c r="X400" s="9">
        <f>W400-Q400</f>
        <v>238800</v>
      </c>
      <c r="Y400" s="14">
        <f>X400*0.0169</f>
        <v>4035.72</v>
      </c>
      <c r="Z400" s="15"/>
      <c r="AA400" s="20">
        <v>3570</v>
      </c>
      <c r="AB400" s="19">
        <f>Y400-AA400</f>
        <v>465.7199999999998</v>
      </c>
    </row>
    <row r="401" spans="1:28" x14ac:dyDescent="0.25">
      <c r="A401" t="s">
        <v>1551</v>
      </c>
      <c r="B401">
        <v>462</v>
      </c>
      <c r="C401" t="s">
        <v>134</v>
      </c>
      <c r="D401" t="s">
        <v>1552</v>
      </c>
      <c r="F401" t="s">
        <v>1553</v>
      </c>
      <c r="H401" t="s">
        <v>32</v>
      </c>
      <c r="I401" t="s">
        <v>33</v>
      </c>
      <c r="J401" s="8" t="s">
        <v>34</v>
      </c>
      <c r="K401" t="s">
        <v>183</v>
      </c>
      <c r="L401" s="9">
        <v>25000</v>
      </c>
      <c r="N401" s="9">
        <v>0</v>
      </c>
      <c r="P401" s="9">
        <v>0</v>
      </c>
      <c r="Q401" s="10">
        <f>L401+N401+P401</f>
        <v>25000</v>
      </c>
      <c r="R401" s="8" t="s">
        <v>62</v>
      </c>
      <c r="S401" s="8" t="s">
        <v>63</v>
      </c>
      <c r="T401" s="11">
        <v>0.16</v>
      </c>
      <c r="U401" s="12">
        <v>32100</v>
      </c>
      <c r="V401" s="12">
        <v>141600</v>
      </c>
      <c r="W401" s="13">
        <v>173700</v>
      </c>
      <c r="X401" s="9">
        <f>W401-Q401</f>
        <v>148700</v>
      </c>
      <c r="Y401" s="14">
        <f>X401*0.0169</f>
        <v>2513.0299999999997</v>
      </c>
      <c r="Z401" s="15"/>
      <c r="AA401" s="16"/>
      <c r="AB401" s="17"/>
    </row>
    <row r="402" spans="1:28" x14ac:dyDescent="0.25">
      <c r="A402" t="s">
        <v>1554</v>
      </c>
      <c r="B402">
        <v>89</v>
      </c>
      <c r="C402" t="s">
        <v>805</v>
      </c>
      <c r="D402" t="s">
        <v>1555</v>
      </c>
      <c r="E402" t="s">
        <v>1556</v>
      </c>
      <c r="F402" t="s">
        <v>1557</v>
      </c>
      <c r="H402" t="s">
        <v>32</v>
      </c>
      <c r="I402" t="s">
        <v>33</v>
      </c>
      <c r="J402" s="8" t="s">
        <v>34</v>
      </c>
      <c r="K402" t="s">
        <v>1558</v>
      </c>
      <c r="L402" s="9">
        <v>6000</v>
      </c>
      <c r="M402" t="s">
        <v>183</v>
      </c>
      <c r="N402" s="9">
        <v>25000</v>
      </c>
      <c r="P402" s="9">
        <v>0</v>
      </c>
      <c r="Q402" s="10">
        <f>L402+N402+P402</f>
        <v>31000</v>
      </c>
      <c r="R402" s="8" t="s">
        <v>62</v>
      </c>
      <c r="S402" s="8" t="s">
        <v>63</v>
      </c>
      <c r="T402" s="11">
        <v>0.11000000000000001</v>
      </c>
      <c r="U402" s="12">
        <v>50800</v>
      </c>
      <c r="V402" s="12">
        <v>119100</v>
      </c>
      <c r="W402" s="13">
        <v>169900</v>
      </c>
      <c r="X402" s="9">
        <f>W402-Q402</f>
        <v>138900</v>
      </c>
      <c r="Y402" s="14">
        <f>X402*0.0169</f>
        <v>2347.41</v>
      </c>
      <c r="Z402" s="15"/>
      <c r="AA402" s="16"/>
      <c r="AB402" s="17"/>
    </row>
    <row r="403" spans="1:28" x14ac:dyDescent="0.25">
      <c r="A403" t="s">
        <v>1559</v>
      </c>
      <c r="B403">
        <v>60</v>
      </c>
      <c r="C403" t="s">
        <v>459</v>
      </c>
      <c r="D403" t="s">
        <v>1560</v>
      </c>
      <c r="E403" t="s">
        <v>1561</v>
      </c>
      <c r="F403" t="s">
        <v>1562</v>
      </c>
      <c r="H403" t="s">
        <v>32</v>
      </c>
      <c r="I403" t="s">
        <v>33</v>
      </c>
      <c r="J403" s="8" t="s">
        <v>34</v>
      </c>
      <c r="K403" t="s">
        <v>1558</v>
      </c>
      <c r="L403" s="9">
        <v>6000</v>
      </c>
      <c r="M403" t="s">
        <v>183</v>
      </c>
      <c r="N403" s="9">
        <v>25000</v>
      </c>
      <c r="P403" s="9">
        <v>0</v>
      </c>
      <c r="Q403" s="10">
        <f>L403+N403+P403</f>
        <v>31000</v>
      </c>
      <c r="R403" s="8" t="s">
        <v>62</v>
      </c>
      <c r="S403" s="8" t="s">
        <v>63</v>
      </c>
      <c r="T403" s="11">
        <v>0.12</v>
      </c>
      <c r="U403" s="12">
        <v>36900</v>
      </c>
      <c r="V403" s="12">
        <v>86100</v>
      </c>
      <c r="W403" s="13">
        <v>123000</v>
      </c>
      <c r="X403" s="9">
        <f>W403-Q403</f>
        <v>92000</v>
      </c>
      <c r="Y403" s="14">
        <f>X403*0.0169</f>
        <v>1554.8</v>
      </c>
      <c r="Z403" s="15"/>
      <c r="AA403" s="16"/>
      <c r="AB403" s="17"/>
    </row>
    <row r="404" spans="1:28" x14ac:dyDescent="0.25">
      <c r="A404" t="s">
        <v>1563</v>
      </c>
      <c r="B404">
        <v>15</v>
      </c>
      <c r="C404" t="s">
        <v>191</v>
      </c>
      <c r="D404" t="s">
        <v>1564</v>
      </c>
      <c r="F404" t="s">
        <v>1565</v>
      </c>
      <c r="H404" t="s">
        <v>32</v>
      </c>
      <c r="I404" t="s">
        <v>33</v>
      </c>
      <c r="J404" s="8" t="s">
        <v>34</v>
      </c>
      <c r="K404" t="s">
        <v>183</v>
      </c>
      <c r="L404" s="9">
        <v>25000</v>
      </c>
      <c r="N404" s="9">
        <v>0</v>
      </c>
      <c r="P404" s="9">
        <v>0</v>
      </c>
      <c r="Q404" s="10">
        <f>L404+N404+P404</f>
        <v>25000</v>
      </c>
      <c r="R404" s="8" t="s">
        <v>1566</v>
      </c>
      <c r="S404" s="8" t="s">
        <v>100</v>
      </c>
      <c r="T404" s="11">
        <v>0</v>
      </c>
      <c r="U404" s="12">
        <v>0</v>
      </c>
      <c r="V404" s="12">
        <v>29800</v>
      </c>
      <c r="W404" s="13">
        <v>29800</v>
      </c>
      <c r="X404" s="9">
        <f>W404-Q404</f>
        <v>4800</v>
      </c>
      <c r="Y404" s="14">
        <f>X404*0.0169</f>
        <v>81.11999999999999</v>
      </c>
      <c r="Z404" s="15"/>
      <c r="AA404" s="16"/>
      <c r="AB404" s="17"/>
    </row>
    <row r="405" spans="1:28" x14ac:dyDescent="0.25">
      <c r="A405" t="s">
        <v>1567</v>
      </c>
      <c r="B405">
        <v>781</v>
      </c>
      <c r="C405" t="s">
        <v>134</v>
      </c>
      <c r="D405" t="s">
        <v>1568</v>
      </c>
      <c r="F405" t="s">
        <v>1569</v>
      </c>
      <c r="H405" t="s">
        <v>32</v>
      </c>
      <c r="I405" t="s">
        <v>33</v>
      </c>
      <c r="J405" s="8" t="s">
        <v>34</v>
      </c>
      <c r="L405" s="9">
        <v>0</v>
      </c>
      <c r="N405" s="9">
        <v>0</v>
      </c>
      <c r="P405" s="9">
        <v>0</v>
      </c>
      <c r="Q405" s="10">
        <f>L405+N405+P405</f>
        <v>0</v>
      </c>
      <c r="R405" s="8" t="s">
        <v>85</v>
      </c>
      <c r="S405" s="8" t="s">
        <v>86</v>
      </c>
      <c r="T405" s="11">
        <v>0.24</v>
      </c>
      <c r="U405" s="12">
        <v>49500</v>
      </c>
      <c r="V405" s="12">
        <v>197000</v>
      </c>
      <c r="W405" s="13">
        <v>246500</v>
      </c>
      <c r="X405" s="9">
        <f>W405-Q405</f>
        <v>246500</v>
      </c>
      <c r="Y405" s="14">
        <f>X405*0.0169</f>
        <v>4165.8499999999995</v>
      </c>
      <c r="Z405" s="15"/>
      <c r="AA405" s="16"/>
      <c r="AB405" s="17"/>
    </row>
    <row r="406" spans="1:28" x14ac:dyDescent="0.25">
      <c r="A406" t="s">
        <v>1570</v>
      </c>
      <c r="B406">
        <v>26</v>
      </c>
      <c r="C406" t="s">
        <v>164</v>
      </c>
      <c r="D406" t="s">
        <v>1568</v>
      </c>
      <c r="F406" t="s">
        <v>1569</v>
      </c>
      <c r="H406" t="s">
        <v>32</v>
      </c>
      <c r="I406" t="s">
        <v>33</v>
      </c>
      <c r="J406" s="8" t="s">
        <v>34</v>
      </c>
      <c r="K406" t="s">
        <v>183</v>
      </c>
      <c r="L406" s="9">
        <v>25000</v>
      </c>
      <c r="N406" s="9">
        <v>0</v>
      </c>
      <c r="P406" s="9">
        <v>0</v>
      </c>
      <c r="Q406" s="10">
        <f>L406+N406+P406</f>
        <v>25000</v>
      </c>
      <c r="R406" s="8" t="s">
        <v>62</v>
      </c>
      <c r="S406" s="8" t="s">
        <v>63</v>
      </c>
      <c r="T406" s="11">
        <v>0.15</v>
      </c>
      <c r="U406" s="12">
        <v>46800</v>
      </c>
      <c r="V406" s="12">
        <v>170900</v>
      </c>
      <c r="W406" s="13">
        <v>217700</v>
      </c>
      <c r="X406" s="9">
        <f>W406-Q406</f>
        <v>192700</v>
      </c>
      <c r="Y406" s="14">
        <f>X406*0.0169</f>
        <v>3256.6299999999997</v>
      </c>
      <c r="Z406" s="15"/>
      <c r="AA406" s="16"/>
      <c r="AB406" s="17"/>
    </row>
    <row r="407" spans="1:28" x14ac:dyDescent="0.25">
      <c r="A407" t="s">
        <v>1571</v>
      </c>
      <c r="B407">
        <v>1</v>
      </c>
      <c r="C407" t="s">
        <v>967</v>
      </c>
      <c r="D407" t="s">
        <v>1572</v>
      </c>
      <c r="F407" t="s">
        <v>1573</v>
      </c>
      <c r="H407" t="s">
        <v>32</v>
      </c>
      <c r="I407" t="s">
        <v>33</v>
      </c>
      <c r="J407" s="8" t="s">
        <v>1574</v>
      </c>
      <c r="K407" t="s">
        <v>194</v>
      </c>
      <c r="L407" s="9">
        <v>0</v>
      </c>
      <c r="M407" t="s">
        <v>800</v>
      </c>
      <c r="N407" s="9">
        <v>6000</v>
      </c>
      <c r="O407" t="s">
        <v>183</v>
      </c>
      <c r="P407" s="9">
        <v>25000</v>
      </c>
      <c r="Q407" s="10">
        <f>L407+N407+P407</f>
        <v>31000</v>
      </c>
      <c r="R407" s="8" t="s">
        <v>62</v>
      </c>
      <c r="S407" s="8" t="s">
        <v>63</v>
      </c>
      <c r="T407" s="11">
        <v>0.16</v>
      </c>
      <c r="U407" s="12">
        <v>32100</v>
      </c>
      <c r="V407" s="12">
        <v>100700</v>
      </c>
      <c r="W407" s="13">
        <v>132800</v>
      </c>
      <c r="X407" s="9">
        <f>W407-Q407</f>
        <v>101800</v>
      </c>
      <c r="Y407" s="14">
        <f>X407*0.0169</f>
        <v>1720.4199999999998</v>
      </c>
      <c r="Z407" s="15"/>
      <c r="AA407" s="20">
        <v>1470.84</v>
      </c>
      <c r="AB407" s="19">
        <f>Y407-AA407</f>
        <v>249.57999999999993</v>
      </c>
    </row>
    <row r="408" spans="1:28" x14ac:dyDescent="0.25">
      <c r="A408" t="s">
        <v>1575</v>
      </c>
      <c r="B408">
        <v>57</v>
      </c>
      <c r="C408" t="s">
        <v>170</v>
      </c>
      <c r="D408" t="s">
        <v>1576</v>
      </c>
      <c r="E408" t="s">
        <v>1577</v>
      </c>
      <c r="F408" t="s">
        <v>1578</v>
      </c>
      <c r="H408" t="s">
        <v>32</v>
      </c>
      <c r="I408" t="s">
        <v>33</v>
      </c>
      <c r="J408" s="8" t="s">
        <v>34</v>
      </c>
      <c r="K408" t="s">
        <v>183</v>
      </c>
      <c r="L408" s="9">
        <v>25000</v>
      </c>
      <c r="N408" s="9">
        <v>0</v>
      </c>
      <c r="P408" s="9">
        <v>0</v>
      </c>
      <c r="Q408" s="10">
        <f>L408+N408+P408</f>
        <v>25000</v>
      </c>
      <c r="R408" s="8" t="s">
        <v>62</v>
      </c>
      <c r="S408" s="8" t="s">
        <v>63</v>
      </c>
      <c r="T408" s="11">
        <v>0.32999999999999996</v>
      </c>
      <c r="U408" s="12">
        <v>65100</v>
      </c>
      <c r="V408" s="12">
        <v>229500</v>
      </c>
      <c r="W408" s="13">
        <v>294600</v>
      </c>
      <c r="X408" s="9">
        <f>W408-Q408</f>
        <v>269600</v>
      </c>
      <c r="Y408" s="14">
        <f>X408*0.0169</f>
        <v>4556.24</v>
      </c>
      <c r="Z408" s="15"/>
      <c r="AA408" s="16"/>
      <c r="AB408" s="17"/>
    </row>
    <row r="409" spans="1:28" x14ac:dyDescent="0.25">
      <c r="A409" t="s">
        <v>1579</v>
      </c>
      <c r="B409">
        <v>3</v>
      </c>
      <c r="C409" t="s">
        <v>1580</v>
      </c>
      <c r="D409" t="s">
        <v>1581</v>
      </c>
      <c r="F409" t="s">
        <v>158</v>
      </c>
      <c r="H409" t="s">
        <v>1582</v>
      </c>
      <c r="I409" t="s">
        <v>33</v>
      </c>
      <c r="J409" s="8" t="s">
        <v>160</v>
      </c>
      <c r="L409" s="9">
        <v>0</v>
      </c>
      <c r="N409" s="9">
        <v>0</v>
      </c>
      <c r="P409" s="9">
        <v>0</v>
      </c>
      <c r="Q409" s="10">
        <f>L409+N409+P409</f>
        <v>0</v>
      </c>
      <c r="R409" s="8" t="s">
        <v>926</v>
      </c>
      <c r="S409" s="8" t="s">
        <v>927</v>
      </c>
      <c r="T409" s="11">
        <v>1.1000000000000001</v>
      </c>
      <c r="U409" s="12">
        <v>125700</v>
      </c>
      <c r="V409" s="12">
        <v>874500</v>
      </c>
      <c r="W409" s="13">
        <v>1000200</v>
      </c>
      <c r="X409" s="9">
        <f>W409-Q409</f>
        <v>1000200</v>
      </c>
      <c r="Y409" s="14">
        <f>X409*0.0169</f>
        <v>16903.379999999997</v>
      </c>
      <c r="Z409" s="15"/>
      <c r="AA409" s="16"/>
      <c r="AB409" s="17"/>
    </row>
    <row r="410" spans="1:28" x14ac:dyDescent="0.25">
      <c r="A410" t="s">
        <v>1583</v>
      </c>
      <c r="B410">
        <v>2</v>
      </c>
      <c r="C410" t="s">
        <v>1580</v>
      </c>
      <c r="D410" t="s">
        <v>1581</v>
      </c>
      <c r="F410" t="s">
        <v>158</v>
      </c>
      <c r="H410" t="s">
        <v>1582</v>
      </c>
      <c r="I410" t="s">
        <v>33</v>
      </c>
      <c r="J410" s="8" t="s">
        <v>160</v>
      </c>
      <c r="L410" s="9">
        <v>0</v>
      </c>
      <c r="N410" s="9">
        <v>0</v>
      </c>
      <c r="P410" s="9">
        <v>0</v>
      </c>
      <c r="Q410" s="10">
        <f>L410+N410+P410</f>
        <v>0</v>
      </c>
      <c r="R410" s="8" t="s">
        <v>926</v>
      </c>
      <c r="S410" s="8" t="s">
        <v>927</v>
      </c>
      <c r="T410" s="11">
        <v>1.7</v>
      </c>
      <c r="U410" s="12">
        <v>144700</v>
      </c>
      <c r="V410" s="12">
        <v>883600</v>
      </c>
      <c r="W410" s="13">
        <v>1028300</v>
      </c>
      <c r="X410" s="9">
        <f>W410-Q410</f>
        <v>1028300</v>
      </c>
      <c r="Y410" s="14">
        <f>X410*0.0169</f>
        <v>17378.269999999997</v>
      </c>
      <c r="Z410" s="15"/>
      <c r="AA410" s="16"/>
      <c r="AB410" s="17"/>
    </row>
    <row r="411" spans="1:28" x14ac:dyDescent="0.25">
      <c r="A411" t="s">
        <v>1584</v>
      </c>
      <c r="B411">
        <v>10</v>
      </c>
      <c r="C411" t="s">
        <v>1112</v>
      </c>
      <c r="D411" t="s">
        <v>1585</v>
      </c>
      <c r="F411" t="s">
        <v>1586</v>
      </c>
      <c r="H411" t="s">
        <v>32</v>
      </c>
      <c r="I411" t="s">
        <v>33</v>
      </c>
      <c r="J411" s="8" t="s">
        <v>34</v>
      </c>
      <c r="L411" s="9">
        <v>0</v>
      </c>
      <c r="N411" s="9">
        <v>0</v>
      </c>
      <c r="P411" s="9">
        <v>0</v>
      </c>
      <c r="Q411" s="10">
        <f>L411+N411+P411</f>
        <v>0</v>
      </c>
      <c r="R411" s="8" t="s">
        <v>90</v>
      </c>
      <c r="S411" s="8" t="s">
        <v>91</v>
      </c>
      <c r="T411" s="11">
        <v>0.76999999999999991</v>
      </c>
      <c r="U411" s="12">
        <v>135658</v>
      </c>
      <c r="V411" s="12">
        <v>132200</v>
      </c>
      <c r="W411" s="13">
        <v>267858</v>
      </c>
      <c r="X411" s="9">
        <f>W411-Q411</f>
        <v>267858</v>
      </c>
      <c r="Y411" s="14">
        <f>X411*0.0169</f>
        <v>4526.8001999999997</v>
      </c>
      <c r="Z411" s="15"/>
      <c r="AA411" s="16"/>
      <c r="AB411" s="17"/>
    </row>
    <row r="412" spans="1:28" x14ac:dyDescent="0.25">
      <c r="A412" t="s">
        <v>1587</v>
      </c>
      <c r="B412">
        <v>1232</v>
      </c>
      <c r="C412" t="s">
        <v>134</v>
      </c>
      <c r="D412" t="s">
        <v>1588</v>
      </c>
      <c r="F412" t="s">
        <v>1589</v>
      </c>
      <c r="H412" t="s">
        <v>32</v>
      </c>
      <c r="I412" t="s">
        <v>33</v>
      </c>
      <c r="J412" s="8" t="s">
        <v>34</v>
      </c>
      <c r="K412" t="s">
        <v>183</v>
      </c>
      <c r="L412" s="9">
        <v>25000</v>
      </c>
      <c r="N412" s="9">
        <v>0</v>
      </c>
      <c r="P412" s="9">
        <v>0</v>
      </c>
      <c r="Q412" s="10">
        <f>L412+N412+P412</f>
        <v>25000</v>
      </c>
      <c r="R412" s="8" t="s">
        <v>62</v>
      </c>
      <c r="S412" s="8" t="s">
        <v>63</v>
      </c>
      <c r="T412" s="11">
        <v>0.4</v>
      </c>
      <c r="U412" s="12">
        <v>66200</v>
      </c>
      <c r="V412" s="12">
        <v>148300</v>
      </c>
      <c r="W412" s="13">
        <v>214500</v>
      </c>
      <c r="X412" s="9">
        <f>W412-Q412</f>
        <v>189500</v>
      </c>
      <c r="Y412" s="14">
        <f>X412*0.0169</f>
        <v>3202.5499999999997</v>
      </c>
      <c r="Z412" s="15"/>
      <c r="AA412" s="16"/>
      <c r="AB412" s="17"/>
    </row>
    <row r="413" spans="1:28" x14ac:dyDescent="0.25">
      <c r="A413" t="s">
        <v>1590</v>
      </c>
      <c r="B413">
        <v>53</v>
      </c>
      <c r="C413" t="s">
        <v>1319</v>
      </c>
      <c r="D413" t="s">
        <v>1591</v>
      </c>
      <c r="F413" t="s">
        <v>1592</v>
      </c>
      <c r="H413" t="s">
        <v>32</v>
      </c>
      <c r="I413" t="s">
        <v>33</v>
      </c>
      <c r="J413" s="8" t="s">
        <v>34</v>
      </c>
      <c r="K413" t="s">
        <v>183</v>
      </c>
      <c r="L413" s="9">
        <v>25000</v>
      </c>
      <c r="N413" s="9">
        <v>0</v>
      </c>
      <c r="P413" s="9">
        <v>0</v>
      </c>
      <c r="Q413" s="10">
        <f>L413+N413+P413</f>
        <v>25000</v>
      </c>
      <c r="R413" s="8" t="s">
        <v>62</v>
      </c>
      <c r="S413" s="8" t="s">
        <v>63</v>
      </c>
      <c r="T413" s="11">
        <v>0.06</v>
      </c>
      <c r="U413" s="12">
        <v>26500</v>
      </c>
      <c r="V413" s="12">
        <v>199800</v>
      </c>
      <c r="W413" s="13">
        <v>226300</v>
      </c>
      <c r="X413" s="9">
        <f>W413-Q413</f>
        <v>201300</v>
      </c>
      <c r="Y413" s="14">
        <f>X413*0.0169</f>
        <v>3401.97</v>
      </c>
      <c r="Z413" s="15"/>
      <c r="AA413" s="16"/>
      <c r="AB413" s="17"/>
    </row>
    <row r="414" spans="1:28" x14ac:dyDescent="0.25">
      <c r="A414" t="s">
        <v>1593</v>
      </c>
      <c r="B414">
        <v>15</v>
      </c>
      <c r="C414" t="s">
        <v>111</v>
      </c>
      <c r="D414" t="s">
        <v>1594</v>
      </c>
      <c r="F414" t="s">
        <v>1595</v>
      </c>
      <c r="H414" t="s">
        <v>32</v>
      </c>
      <c r="I414" t="s">
        <v>33</v>
      </c>
      <c r="J414" s="8" t="s">
        <v>1596</v>
      </c>
      <c r="K414" t="s">
        <v>183</v>
      </c>
      <c r="L414" s="9">
        <v>25000</v>
      </c>
      <c r="N414" s="9">
        <v>0</v>
      </c>
      <c r="P414" s="9">
        <v>0</v>
      </c>
      <c r="Q414" s="10">
        <f>L414+N414+P414</f>
        <v>25000</v>
      </c>
      <c r="R414" s="8" t="s">
        <v>62</v>
      </c>
      <c r="S414" s="8" t="s">
        <v>63</v>
      </c>
      <c r="T414" s="11">
        <v>0.16</v>
      </c>
      <c r="U414" s="12">
        <v>47600</v>
      </c>
      <c r="V414" s="12">
        <v>105300</v>
      </c>
      <c r="W414" s="13">
        <v>152900</v>
      </c>
      <c r="X414" s="9">
        <f>W414-Q414</f>
        <v>127900</v>
      </c>
      <c r="Y414" s="14">
        <f>X414*0.0169</f>
        <v>2161.5099999999998</v>
      </c>
      <c r="Z414" s="15"/>
      <c r="AA414" s="16"/>
      <c r="AB414" s="17"/>
    </row>
    <row r="415" spans="1:28" x14ac:dyDescent="0.25">
      <c r="A415" t="s">
        <v>1597</v>
      </c>
      <c r="B415">
        <v>31</v>
      </c>
      <c r="C415" t="s">
        <v>397</v>
      </c>
      <c r="D415" t="s">
        <v>1598</v>
      </c>
      <c r="F415" t="s">
        <v>1599</v>
      </c>
      <c r="H415" t="s">
        <v>32</v>
      </c>
      <c r="I415" t="s">
        <v>33</v>
      </c>
      <c r="J415" s="8" t="s">
        <v>34</v>
      </c>
      <c r="K415" t="s">
        <v>183</v>
      </c>
      <c r="L415" s="9">
        <v>25000</v>
      </c>
      <c r="N415" s="9">
        <v>0</v>
      </c>
      <c r="P415" s="9">
        <v>0</v>
      </c>
      <c r="Q415" s="10">
        <f>L415+N415+P415</f>
        <v>25000</v>
      </c>
      <c r="R415" s="8" t="s">
        <v>62</v>
      </c>
      <c r="S415" s="8" t="s">
        <v>63</v>
      </c>
      <c r="T415" s="11">
        <v>0.36</v>
      </c>
      <c r="U415" s="12">
        <v>93700</v>
      </c>
      <c r="V415" s="12">
        <v>194400</v>
      </c>
      <c r="W415" s="13">
        <v>288100</v>
      </c>
      <c r="X415" s="9">
        <f>W415-Q415</f>
        <v>263100</v>
      </c>
      <c r="Y415" s="14">
        <f>X415*0.0169</f>
        <v>4446.3899999999994</v>
      </c>
      <c r="Z415" s="15"/>
      <c r="AA415" s="16"/>
      <c r="AB415" s="17"/>
    </row>
    <row r="416" spans="1:28" x14ac:dyDescent="0.25">
      <c r="A416" t="s">
        <v>1600</v>
      </c>
      <c r="B416">
        <v>288</v>
      </c>
      <c r="C416" t="s">
        <v>191</v>
      </c>
      <c r="D416" t="s">
        <v>1601</v>
      </c>
      <c r="F416" t="s">
        <v>1602</v>
      </c>
      <c r="H416" t="s">
        <v>32</v>
      </c>
      <c r="I416" t="s">
        <v>33</v>
      </c>
      <c r="J416" s="8" t="s">
        <v>34</v>
      </c>
      <c r="K416" t="s">
        <v>183</v>
      </c>
      <c r="L416" s="9">
        <v>25000</v>
      </c>
      <c r="N416" s="9">
        <v>0</v>
      </c>
      <c r="P416" s="9">
        <v>0</v>
      </c>
      <c r="Q416" s="10">
        <f>L416+N416+P416</f>
        <v>25000</v>
      </c>
      <c r="R416" s="8" t="s">
        <v>62</v>
      </c>
      <c r="S416" s="8" t="s">
        <v>63</v>
      </c>
      <c r="T416" s="11">
        <v>1.46</v>
      </c>
      <c r="U416" s="12">
        <v>49000</v>
      </c>
      <c r="V416" s="12">
        <v>180800</v>
      </c>
      <c r="W416" s="13">
        <v>229800</v>
      </c>
      <c r="X416" s="9">
        <f>W416-Q416</f>
        <v>204800</v>
      </c>
      <c r="Y416" s="14">
        <f>X416*0.0169</f>
        <v>3461.12</v>
      </c>
      <c r="Z416" s="15"/>
      <c r="AA416" s="16"/>
      <c r="AB416" s="17"/>
    </row>
    <row r="417" spans="1:28" x14ac:dyDescent="0.25">
      <c r="A417" t="s">
        <v>1603</v>
      </c>
      <c r="B417">
        <v>34</v>
      </c>
      <c r="C417" t="s">
        <v>304</v>
      </c>
      <c r="D417" t="s">
        <v>1604</v>
      </c>
      <c r="F417" t="s">
        <v>1605</v>
      </c>
      <c r="H417" t="s">
        <v>32</v>
      </c>
      <c r="I417" t="s">
        <v>33</v>
      </c>
      <c r="J417" s="8" t="s">
        <v>1606</v>
      </c>
      <c r="L417" s="9">
        <v>0</v>
      </c>
      <c r="N417" s="9">
        <v>0</v>
      </c>
      <c r="P417" s="9">
        <v>0</v>
      </c>
      <c r="Q417" s="10">
        <f>L417+N417+P417</f>
        <v>0</v>
      </c>
      <c r="R417" s="8" t="s">
        <v>62</v>
      </c>
      <c r="S417" s="8" t="s">
        <v>63</v>
      </c>
      <c r="T417" s="11">
        <v>0.08</v>
      </c>
      <c r="U417" s="12">
        <v>45500</v>
      </c>
      <c r="V417" s="12">
        <v>134300</v>
      </c>
      <c r="W417" s="13">
        <v>179800</v>
      </c>
      <c r="X417" s="9">
        <f>W417-Q417</f>
        <v>179800</v>
      </c>
      <c r="Y417" s="14">
        <f>X417*0.0169</f>
        <v>3038.62</v>
      </c>
      <c r="Z417" s="15"/>
      <c r="AA417" s="16"/>
      <c r="AB417" s="17"/>
    </row>
    <row r="418" spans="1:28" x14ac:dyDescent="0.25">
      <c r="A418" t="s">
        <v>1607</v>
      </c>
      <c r="B418">
        <v>204</v>
      </c>
      <c r="C418" t="s">
        <v>97</v>
      </c>
      <c r="D418" t="s">
        <v>1608</v>
      </c>
      <c r="E418" t="s">
        <v>1609</v>
      </c>
      <c r="F418" t="s">
        <v>1610</v>
      </c>
      <c r="H418" t="s">
        <v>32</v>
      </c>
      <c r="I418" t="s">
        <v>33</v>
      </c>
      <c r="J418" s="8" t="s">
        <v>34</v>
      </c>
      <c r="L418" s="9">
        <v>0</v>
      </c>
      <c r="N418" s="9">
        <v>0</v>
      </c>
      <c r="P418" s="9">
        <v>0</v>
      </c>
      <c r="Q418" s="10">
        <f>L418+N418+P418</f>
        <v>0</v>
      </c>
      <c r="R418" s="8" t="s">
        <v>99</v>
      </c>
      <c r="S418" s="8" t="s">
        <v>100</v>
      </c>
      <c r="T418" s="11">
        <v>0.53</v>
      </c>
      <c r="U418" s="12">
        <v>42800</v>
      </c>
      <c r="V418" s="12">
        <v>91300</v>
      </c>
      <c r="W418" s="13">
        <v>134100</v>
      </c>
      <c r="X418" s="9">
        <f>W418-Q418</f>
        <v>134100</v>
      </c>
      <c r="Y418" s="14">
        <f>X418*0.0169</f>
        <v>2266.29</v>
      </c>
      <c r="Z418" s="15"/>
      <c r="AA418" s="16"/>
      <c r="AB418" s="17"/>
    </row>
    <row r="419" spans="1:28" x14ac:dyDescent="0.25">
      <c r="A419" t="s">
        <v>1611</v>
      </c>
      <c r="B419">
        <v>45</v>
      </c>
      <c r="C419" t="s">
        <v>1612</v>
      </c>
      <c r="D419" t="s">
        <v>1613</v>
      </c>
      <c r="F419" t="s">
        <v>1614</v>
      </c>
      <c r="H419" t="s">
        <v>32</v>
      </c>
      <c r="I419" t="s">
        <v>33</v>
      </c>
      <c r="J419" s="8" t="s">
        <v>1615</v>
      </c>
      <c r="K419" t="s">
        <v>194</v>
      </c>
      <c r="L419" s="9">
        <v>0</v>
      </c>
      <c r="M419" t="s">
        <v>195</v>
      </c>
      <c r="N419" s="9">
        <v>6000</v>
      </c>
      <c r="O419" t="s">
        <v>183</v>
      </c>
      <c r="P419" s="9">
        <v>25000</v>
      </c>
      <c r="Q419" s="10">
        <f>L419+N419+P419</f>
        <v>31000</v>
      </c>
      <c r="R419" s="8" t="s">
        <v>62</v>
      </c>
      <c r="S419" s="8" t="s">
        <v>63</v>
      </c>
      <c r="T419" s="11">
        <v>0.24</v>
      </c>
      <c r="U419" s="12">
        <v>69300</v>
      </c>
      <c r="V419" s="12">
        <v>114800</v>
      </c>
      <c r="W419" s="13">
        <v>184100</v>
      </c>
      <c r="X419" s="9">
        <f>W419-Q419</f>
        <v>153100</v>
      </c>
      <c r="Y419" s="14">
        <f>X419*0.0169</f>
        <v>2587.39</v>
      </c>
      <c r="Z419" s="15"/>
      <c r="AA419" s="20">
        <v>2433.7199999999998</v>
      </c>
      <c r="AB419" s="19">
        <f>Y419-AA419</f>
        <v>153.67000000000007</v>
      </c>
    </row>
    <row r="420" spans="1:28" x14ac:dyDescent="0.25">
      <c r="A420" t="s">
        <v>1616</v>
      </c>
      <c r="B420">
        <v>858</v>
      </c>
      <c r="C420" t="s">
        <v>56</v>
      </c>
      <c r="D420" t="s">
        <v>1617</v>
      </c>
      <c r="F420" t="s">
        <v>1618</v>
      </c>
      <c r="H420" t="s">
        <v>32</v>
      </c>
      <c r="I420" t="s">
        <v>33</v>
      </c>
      <c r="J420" s="8" t="s">
        <v>1619</v>
      </c>
      <c r="L420" s="9">
        <v>0</v>
      </c>
      <c r="N420" s="9">
        <v>0</v>
      </c>
      <c r="P420" s="9">
        <v>0</v>
      </c>
      <c r="Q420" s="10">
        <f>L420+N420+P420</f>
        <v>0</v>
      </c>
      <c r="R420" s="8" t="s">
        <v>957</v>
      </c>
      <c r="S420" s="8" t="s">
        <v>958</v>
      </c>
      <c r="T420" s="11">
        <v>0.19</v>
      </c>
      <c r="U420" s="12">
        <v>58400</v>
      </c>
      <c r="V420" s="12">
        <v>255500</v>
      </c>
      <c r="W420" s="13">
        <v>313900</v>
      </c>
      <c r="X420" s="9">
        <f>W420-Q420</f>
        <v>313900</v>
      </c>
      <c r="Y420" s="14">
        <f>X420*0.0169</f>
        <v>5304.91</v>
      </c>
      <c r="Z420" s="15"/>
      <c r="AA420" s="16"/>
      <c r="AB420" s="17"/>
    </row>
    <row r="421" spans="1:28" x14ac:dyDescent="0.25">
      <c r="A421" t="s">
        <v>1620</v>
      </c>
      <c r="B421">
        <v>65</v>
      </c>
      <c r="C421" t="s">
        <v>1621</v>
      </c>
      <c r="D421" t="s">
        <v>1622</v>
      </c>
      <c r="F421" t="s">
        <v>1623</v>
      </c>
      <c r="H421" t="s">
        <v>32</v>
      </c>
      <c r="I421" t="s">
        <v>33</v>
      </c>
      <c r="J421" s="8" t="s">
        <v>34</v>
      </c>
      <c r="K421" t="s">
        <v>194</v>
      </c>
      <c r="L421" s="9">
        <v>0</v>
      </c>
      <c r="M421" t="s">
        <v>336</v>
      </c>
      <c r="N421" s="9">
        <v>6000</v>
      </c>
      <c r="O421" t="s">
        <v>183</v>
      </c>
      <c r="P421" s="9">
        <v>25000</v>
      </c>
      <c r="Q421" s="10">
        <f>L421+N421+P421</f>
        <v>31000</v>
      </c>
      <c r="R421" s="8" t="s">
        <v>62</v>
      </c>
      <c r="S421" s="8" t="s">
        <v>63</v>
      </c>
      <c r="T421" s="11">
        <v>4.2</v>
      </c>
      <c r="U421" s="12">
        <v>70100</v>
      </c>
      <c r="V421" s="12">
        <v>274600</v>
      </c>
      <c r="W421" s="13">
        <v>344700</v>
      </c>
      <c r="X421" s="9">
        <f>W421-Q421</f>
        <v>313700</v>
      </c>
      <c r="Y421" s="14">
        <f>X421*0.0169</f>
        <v>5301.53</v>
      </c>
      <c r="Z421" s="15"/>
      <c r="AA421" s="20">
        <v>5077.5600000000004</v>
      </c>
      <c r="AB421" s="19">
        <f>Y421-AA421</f>
        <v>223.96999999999935</v>
      </c>
    </row>
    <row r="422" spans="1:28" x14ac:dyDescent="0.25">
      <c r="A422" t="s">
        <v>1624</v>
      </c>
      <c r="B422">
        <v>54</v>
      </c>
      <c r="C422" t="s">
        <v>56</v>
      </c>
      <c r="D422" t="s">
        <v>1625</v>
      </c>
      <c r="F422" t="s">
        <v>1626</v>
      </c>
      <c r="H422" t="s">
        <v>32</v>
      </c>
      <c r="I422" t="s">
        <v>33</v>
      </c>
      <c r="J422" s="8" t="s">
        <v>34</v>
      </c>
      <c r="K422" t="s">
        <v>183</v>
      </c>
      <c r="L422" s="9">
        <v>25000</v>
      </c>
      <c r="N422" s="9">
        <v>0</v>
      </c>
      <c r="P422" s="9">
        <v>0</v>
      </c>
      <c r="Q422" s="10">
        <f>L422+N422+P422</f>
        <v>25000</v>
      </c>
      <c r="R422" s="8" t="s">
        <v>62</v>
      </c>
      <c r="S422" s="8" t="s">
        <v>63</v>
      </c>
      <c r="T422" s="11">
        <v>0.13999999999999999</v>
      </c>
      <c r="U422" s="12">
        <v>59000</v>
      </c>
      <c r="V422" s="12">
        <v>224300</v>
      </c>
      <c r="W422" s="13">
        <v>283300</v>
      </c>
      <c r="X422" s="9">
        <f>W422-Q422</f>
        <v>258300</v>
      </c>
      <c r="Y422" s="14">
        <f>X422*0.0169</f>
        <v>4365.2699999999995</v>
      </c>
      <c r="Z422" s="15"/>
      <c r="AA422" s="16"/>
      <c r="AB422" s="17"/>
    </row>
    <row r="423" spans="1:28" x14ac:dyDescent="0.25">
      <c r="A423" t="s">
        <v>1627</v>
      </c>
      <c r="B423">
        <v>1517</v>
      </c>
      <c r="C423" t="s">
        <v>134</v>
      </c>
      <c r="D423" t="s">
        <v>1628</v>
      </c>
      <c r="E423" t="s">
        <v>1629</v>
      </c>
      <c r="F423" t="s">
        <v>1630</v>
      </c>
      <c r="H423" t="s">
        <v>32</v>
      </c>
      <c r="I423" t="s">
        <v>33</v>
      </c>
      <c r="J423" s="8" t="s">
        <v>34</v>
      </c>
      <c r="L423" s="9">
        <v>0</v>
      </c>
      <c r="N423" s="9">
        <v>0</v>
      </c>
      <c r="P423" s="9">
        <v>0</v>
      </c>
      <c r="Q423" s="10">
        <f>L423+N423+P423</f>
        <v>0</v>
      </c>
      <c r="R423" s="8" t="s">
        <v>62</v>
      </c>
      <c r="S423" s="8" t="s">
        <v>63</v>
      </c>
      <c r="T423" s="11">
        <v>2</v>
      </c>
      <c r="U423" s="12">
        <v>81800</v>
      </c>
      <c r="V423" s="12">
        <v>206800</v>
      </c>
      <c r="W423" s="13">
        <v>288600</v>
      </c>
      <c r="X423" s="9">
        <f>W423-Q423</f>
        <v>288600</v>
      </c>
      <c r="Y423" s="14">
        <f>X423*0.0169</f>
        <v>4877.3399999999992</v>
      </c>
      <c r="Z423" s="15"/>
      <c r="AA423" s="16"/>
      <c r="AB423" s="17"/>
    </row>
    <row r="424" spans="1:28" x14ac:dyDescent="0.25">
      <c r="A424" t="s">
        <v>1631</v>
      </c>
      <c r="B424">
        <v>11</v>
      </c>
      <c r="C424" t="s">
        <v>1632</v>
      </c>
      <c r="D424" t="s">
        <v>1633</v>
      </c>
      <c r="F424" t="s">
        <v>1634</v>
      </c>
      <c r="H424" t="s">
        <v>32</v>
      </c>
      <c r="I424" t="s">
        <v>33</v>
      </c>
      <c r="J424" s="8" t="s">
        <v>34</v>
      </c>
      <c r="L424" s="9">
        <v>0</v>
      </c>
      <c r="N424" s="9">
        <v>0</v>
      </c>
      <c r="P424" s="9">
        <v>0</v>
      </c>
      <c r="Q424" s="10">
        <f>L424+N424+P424</f>
        <v>0</v>
      </c>
      <c r="R424" s="8" t="s">
        <v>62</v>
      </c>
      <c r="S424" s="8" t="s">
        <v>63</v>
      </c>
      <c r="T424" s="11">
        <v>0.09</v>
      </c>
      <c r="U424" s="12">
        <v>37500</v>
      </c>
      <c r="V424" s="12">
        <v>163600</v>
      </c>
      <c r="W424" s="13">
        <v>201100</v>
      </c>
      <c r="X424" s="9">
        <f>W424-Q424</f>
        <v>201100</v>
      </c>
      <c r="Y424" s="14">
        <f>X424*0.0169</f>
        <v>3398.5899999999997</v>
      </c>
      <c r="Z424" s="15"/>
      <c r="AA424" s="16"/>
      <c r="AB424" s="17"/>
    </row>
    <row r="425" spans="1:28" x14ac:dyDescent="0.25">
      <c r="A425" t="s">
        <v>1635</v>
      </c>
      <c r="B425">
        <v>20</v>
      </c>
      <c r="C425" t="s">
        <v>1636</v>
      </c>
      <c r="D425" t="s">
        <v>1637</v>
      </c>
      <c r="F425" t="s">
        <v>1638</v>
      </c>
      <c r="H425" t="s">
        <v>32</v>
      </c>
      <c r="I425" t="s">
        <v>33</v>
      </c>
      <c r="J425" s="8" t="s">
        <v>34</v>
      </c>
      <c r="K425" t="s">
        <v>194</v>
      </c>
      <c r="L425" s="9">
        <v>0</v>
      </c>
      <c r="M425" t="s">
        <v>183</v>
      </c>
      <c r="N425" s="9">
        <v>25000</v>
      </c>
      <c r="P425" s="9">
        <v>0</v>
      </c>
      <c r="Q425" s="10">
        <f>L425+N425+P425</f>
        <v>25000</v>
      </c>
      <c r="R425" s="8" t="s">
        <v>62</v>
      </c>
      <c r="S425" s="8" t="s">
        <v>63</v>
      </c>
      <c r="T425" s="11">
        <v>0.80999999999999994</v>
      </c>
      <c r="U425" s="12">
        <v>87400</v>
      </c>
      <c r="V425" s="12">
        <v>263500</v>
      </c>
      <c r="W425" s="13">
        <v>350900</v>
      </c>
      <c r="X425" s="9">
        <f>W425-Q425</f>
        <v>325900</v>
      </c>
      <c r="Y425" s="14">
        <f>X425*0.0169</f>
        <v>5507.7099999999991</v>
      </c>
      <c r="Z425" s="15"/>
      <c r="AA425" s="20">
        <v>5102.04</v>
      </c>
      <c r="AB425" s="19">
        <f>Y425-AA425</f>
        <v>405.66999999999916</v>
      </c>
    </row>
    <row r="426" spans="1:28" x14ac:dyDescent="0.25">
      <c r="A426" t="s">
        <v>1639</v>
      </c>
      <c r="B426">
        <v>390</v>
      </c>
      <c r="C426" t="s">
        <v>38</v>
      </c>
      <c r="D426" t="s">
        <v>1640</v>
      </c>
      <c r="E426" t="s">
        <v>1641</v>
      </c>
      <c r="F426" t="s">
        <v>1642</v>
      </c>
      <c r="H426" t="s">
        <v>32</v>
      </c>
      <c r="I426" t="s">
        <v>33</v>
      </c>
      <c r="J426" s="8" t="s">
        <v>34</v>
      </c>
      <c r="K426" t="s">
        <v>194</v>
      </c>
      <c r="L426" s="9">
        <v>0</v>
      </c>
      <c r="M426" t="s">
        <v>183</v>
      </c>
      <c r="N426" s="9">
        <v>25000</v>
      </c>
      <c r="P426" s="9">
        <v>0</v>
      </c>
      <c r="Q426" s="10">
        <f>L426+N426+P426</f>
        <v>25000</v>
      </c>
      <c r="R426" s="8" t="s">
        <v>85</v>
      </c>
      <c r="S426" s="8" t="s">
        <v>86</v>
      </c>
      <c r="T426" s="11">
        <v>0.22999999999999998</v>
      </c>
      <c r="U426" s="12">
        <v>162100</v>
      </c>
      <c r="V426" s="12">
        <v>290000</v>
      </c>
      <c r="W426" s="13">
        <v>452100</v>
      </c>
      <c r="X426" s="9">
        <f>W426-Q426</f>
        <v>427100</v>
      </c>
      <c r="Y426" s="14">
        <f>X426*0.0169</f>
        <v>7217.9899999999989</v>
      </c>
      <c r="Z426" s="15"/>
      <c r="AA426" s="20">
        <v>7017.6</v>
      </c>
      <c r="AB426" s="19">
        <f>Y426-AA426</f>
        <v>200.38999999999851</v>
      </c>
    </row>
    <row r="427" spans="1:28" x14ac:dyDescent="0.25">
      <c r="A427" t="s">
        <v>1643</v>
      </c>
      <c r="B427">
        <v>589</v>
      </c>
      <c r="C427" t="s">
        <v>47</v>
      </c>
      <c r="D427" t="s">
        <v>1644</v>
      </c>
      <c r="F427" t="s">
        <v>1645</v>
      </c>
      <c r="H427" t="s">
        <v>1646</v>
      </c>
      <c r="I427" t="s">
        <v>33</v>
      </c>
      <c r="J427" s="8" t="s">
        <v>1647</v>
      </c>
      <c r="L427" s="9">
        <v>0</v>
      </c>
      <c r="N427" s="9">
        <v>0</v>
      </c>
      <c r="P427" s="9">
        <v>0</v>
      </c>
      <c r="Q427" s="10">
        <f>L427+N427+P427</f>
        <v>0</v>
      </c>
      <c r="R427" s="8" t="s">
        <v>62</v>
      </c>
      <c r="S427" s="8" t="s">
        <v>63</v>
      </c>
      <c r="T427" s="11">
        <v>0.13999999999999999</v>
      </c>
      <c r="U427" s="12">
        <v>34500</v>
      </c>
      <c r="V427" s="12">
        <v>143200</v>
      </c>
      <c r="W427" s="13">
        <v>177700</v>
      </c>
      <c r="X427" s="9">
        <f>W427-Q427</f>
        <v>177700</v>
      </c>
      <c r="Y427" s="14">
        <f>X427*0.0169</f>
        <v>3003.1299999999997</v>
      </c>
      <c r="Z427" s="15"/>
      <c r="AA427" s="16"/>
      <c r="AB427" s="17"/>
    </row>
    <row r="428" spans="1:28" x14ac:dyDescent="0.25">
      <c r="A428" t="s">
        <v>1648</v>
      </c>
      <c r="B428">
        <v>20</v>
      </c>
      <c r="C428" t="s">
        <v>539</v>
      </c>
      <c r="D428" t="s">
        <v>1649</v>
      </c>
      <c r="F428" t="s">
        <v>1650</v>
      </c>
      <c r="H428" t="s">
        <v>32</v>
      </c>
      <c r="I428" t="s">
        <v>33</v>
      </c>
      <c r="J428" s="8" t="s">
        <v>34</v>
      </c>
      <c r="K428" t="s">
        <v>183</v>
      </c>
      <c r="L428" s="9">
        <v>25000</v>
      </c>
      <c r="N428" s="9">
        <v>0</v>
      </c>
      <c r="P428" s="9">
        <v>0</v>
      </c>
      <c r="Q428" s="10">
        <f>L428+N428+P428</f>
        <v>25000</v>
      </c>
      <c r="R428" s="8" t="s">
        <v>62</v>
      </c>
      <c r="S428" s="8" t="s">
        <v>63</v>
      </c>
      <c r="T428" s="11">
        <v>0.3</v>
      </c>
      <c r="U428" s="12">
        <v>64700</v>
      </c>
      <c r="V428" s="12">
        <v>163000</v>
      </c>
      <c r="W428" s="13">
        <v>227700</v>
      </c>
      <c r="X428" s="9">
        <f>W428-Q428</f>
        <v>202700</v>
      </c>
      <c r="Y428" s="14">
        <f>X428*0.0169</f>
        <v>3425.6299999999997</v>
      </c>
      <c r="Z428" s="15"/>
      <c r="AA428" s="16"/>
      <c r="AB428" s="17"/>
    </row>
    <row r="429" spans="1:28" x14ac:dyDescent="0.25">
      <c r="A429" t="s">
        <v>1651</v>
      </c>
      <c r="B429">
        <v>1237</v>
      </c>
      <c r="C429" t="s">
        <v>56</v>
      </c>
      <c r="D429" t="s">
        <v>1652</v>
      </c>
      <c r="F429" t="s">
        <v>1653</v>
      </c>
      <c r="H429" t="s">
        <v>167</v>
      </c>
      <c r="I429" t="s">
        <v>33</v>
      </c>
      <c r="J429" s="8" t="s">
        <v>553</v>
      </c>
      <c r="L429" s="9">
        <v>0</v>
      </c>
      <c r="N429" s="9">
        <v>0</v>
      </c>
      <c r="P429" s="9">
        <v>0</v>
      </c>
      <c r="Q429" s="10">
        <f>L429+N429+P429</f>
        <v>0</v>
      </c>
      <c r="R429" s="8" t="s">
        <v>116</v>
      </c>
      <c r="S429" s="8" t="s">
        <v>117</v>
      </c>
      <c r="T429" s="11">
        <v>0.13999999999999999</v>
      </c>
      <c r="U429" s="12">
        <v>67000</v>
      </c>
      <c r="V429" s="12">
        <v>166800</v>
      </c>
      <c r="W429" s="13">
        <v>233800</v>
      </c>
      <c r="X429" s="9">
        <f>W429-Q429</f>
        <v>233800</v>
      </c>
      <c r="Y429" s="14">
        <f>X429*0.0169</f>
        <v>3951.22</v>
      </c>
      <c r="Z429" s="15"/>
      <c r="AA429" s="16"/>
      <c r="AB429" s="17"/>
    </row>
    <row r="430" spans="1:28" x14ac:dyDescent="0.25">
      <c r="A430" t="s">
        <v>1654</v>
      </c>
      <c r="B430">
        <v>288</v>
      </c>
      <c r="C430" t="s">
        <v>29</v>
      </c>
      <c r="D430" t="s">
        <v>1652</v>
      </c>
      <c r="F430" t="s">
        <v>1653</v>
      </c>
      <c r="H430" t="s">
        <v>167</v>
      </c>
      <c r="I430" t="s">
        <v>33</v>
      </c>
      <c r="J430" s="8" t="s">
        <v>553</v>
      </c>
      <c r="L430" s="9">
        <v>0</v>
      </c>
      <c r="N430" s="9">
        <v>0</v>
      </c>
      <c r="P430" s="9">
        <v>0</v>
      </c>
      <c r="Q430" s="10">
        <f>L430+N430+P430</f>
        <v>0</v>
      </c>
      <c r="R430" s="8" t="s">
        <v>85</v>
      </c>
      <c r="S430" s="8" t="s">
        <v>86</v>
      </c>
      <c r="T430" s="11">
        <v>0.22999999999999998</v>
      </c>
      <c r="U430" s="12">
        <v>53200</v>
      </c>
      <c r="V430" s="12">
        <v>145300</v>
      </c>
      <c r="W430" s="13">
        <v>198500</v>
      </c>
      <c r="X430" s="9">
        <f>W430-Q430</f>
        <v>198500</v>
      </c>
      <c r="Y430" s="14">
        <f>X430*0.0169</f>
        <v>3354.6499999999996</v>
      </c>
      <c r="Z430" s="15"/>
      <c r="AA430" s="16"/>
      <c r="AB430" s="17"/>
    </row>
    <row r="431" spans="1:28" x14ac:dyDescent="0.25">
      <c r="A431" t="s">
        <v>1655</v>
      </c>
      <c r="B431">
        <v>86</v>
      </c>
      <c r="C431" t="s">
        <v>1058</v>
      </c>
      <c r="D431" t="s">
        <v>1656</v>
      </c>
      <c r="F431" t="s">
        <v>1657</v>
      </c>
      <c r="H431" t="s">
        <v>32</v>
      </c>
      <c r="I431" t="s">
        <v>33</v>
      </c>
      <c r="J431" s="8" t="s">
        <v>34</v>
      </c>
      <c r="K431" t="s">
        <v>183</v>
      </c>
      <c r="L431" s="9">
        <v>25000</v>
      </c>
      <c r="N431" s="9">
        <v>0</v>
      </c>
      <c r="P431" s="9">
        <v>0</v>
      </c>
      <c r="Q431" s="10">
        <f>L431+N431+P431</f>
        <v>25000</v>
      </c>
      <c r="R431" s="8" t="s">
        <v>62</v>
      </c>
      <c r="S431" s="8" t="s">
        <v>63</v>
      </c>
      <c r="T431" s="11">
        <v>0.22999999999999998</v>
      </c>
      <c r="U431" s="12">
        <v>53200</v>
      </c>
      <c r="V431" s="12">
        <v>97100</v>
      </c>
      <c r="W431" s="13">
        <v>150300</v>
      </c>
      <c r="X431" s="9">
        <f>W431-Q431</f>
        <v>125300</v>
      </c>
      <c r="Y431" s="14">
        <f>X431*0.0169</f>
        <v>2117.5699999999997</v>
      </c>
      <c r="Z431" s="15"/>
      <c r="AA431" s="16"/>
      <c r="AB431" s="17"/>
    </row>
    <row r="432" spans="1:28" x14ac:dyDescent="0.25">
      <c r="A432" t="s">
        <v>1658</v>
      </c>
      <c r="B432">
        <v>62</v>
      </c>
      <c r="C432" t="s">
        <v>479</v>
      </c>
      <c r="D432" t="s">
        <v>1659</v>
      </c>
      <c r="F432" t="s">
        <v>1660</v>
      </c>
      <c r="H432" t="s">
        <v>32</v>
      </c>
      <c r="I432" t="s">
        <v>33</v>
      </c>
      <c r="J432" s="8" t="s">
        <v>34</v>
      </c>
      <c r="L432" s="9">
        <v>0</v>
      </c>
      <c r="N432" s="9">
        <v>0</v>
      </c>
      <c r="P432" s="9">
        <v>0</v>
      </c>
      <c r="Q432" s="10">
        <f>L432+N432+P432</f>
        <v>0</v>
      </c>
      <c r="R432" s="8" t="s">
        <v>62</v>
      </c>
      <c r="S432" s="8" t="s">
        <v>63</v>
      </c>
      <c r="T432" s="11">
        <v>0.1</v>
      </c>
      <c r="U432" s="12">
        <v>32000</v>
      </c>
      <c r="V432" s="12">
        <v>256700</v>
      </c>
      <c r="W432" s="13">
        <v>288700</v>
      </c>
      <c r="X432" s="9">
        <f>W432-Q432</f>
        <v>288700</v>
      </c>
      <c r="Y432" s="14">
        <f>X432*0.0169</f>
        <v>4879.03</v>
      </c>
      <c r="Z432" s="15"/>
      <c r="AA432" s="16"/>
      <c r="AB432" s="17"/>
    </row>
    <row r="433" spans="1:28" x14ac:dyDescent="0.25">
      <c r="A433" t="s">
        <v>1661</v>
      </c>
      <c r="B433">
        <v>56</v>
      </c>
      <c r="C433" t="s">
        <v>29</v>
      </c>
      <c r="D433" t="s">
        <v>1662</v>
      </c>
      <c r="F433" t="s">
        <v>1663</v>
      </c>
      <c r="H433" t="s">
        <v>792</v>
      </c>
      <c r="I433" t="s">
        <v>33</v>
      </c>
      <c r="J433" s="8" t="s">
        <v>793</v>
      </c>
      <c r="L433" s="9">
        <v>0</v>
      </c>
      <c r="N433" s="9">
        <v>0</v>
      </c>
      <c r="P433" s="9">
        <v>0</v>
      </c>
      <c r="Q433" s="10">
        <f>L433+N433+P433</f>
        <v>0</v>
      </c>
      <c r="R433" s="8" t="s">
        <v>951</v>
      </c>
      <c r="S433" s="8" t="s">
        <v>952</v>
      </c>
      <c r="T433" s="11">
        <v>0.01</v>
      </c>
      <c r="U433" s="12">
        <v>66600</v>
      </c>
      <c r="V433" s="12">
        <v>32500</v>
      </c>
      <c r="W433" s="13">
        <v>99100</v>
      </c>
      <c r="X433" s="9">
        <f>W433-Q433</f>
        <v>99100</v>
      </c>
      <c r="Y433" s="14">
        <f>X433*0.0169</f>
        <v>1674.7899999999997</v>
      </c>
      <c r="Z433" s="15"/>
      <c r="AA433" s="16"/>
      <c r="AB433" s="17"/>
    </row>
    <row r="434" spans="1:28" x14ac:dyDescent="0.25">
      <c r="A434" t="s">
        <v>1664</v>
      </c>
      <c r="B434">
        <v>55</v>
      </c>
      <c r="C434" t="s">
        <v>261</v>
      </c>
      <c r="D434" t="s">
        <v>1665</v>
      </c>
      <c r="E434" t="s">
        <v>1666</v>
      </c>
      <c r="F434" t="s">
        <v>1667</v>
      </c>
      <c r="H434" t="s">
        <v>32</v>
      </c>
      <c r="I434" t="s">
        <v>33</v>
      </c>
      <c r="J434" s="8" t="s">
        <v>34</v>
      </c>
      <c r="K434" t="s">
        <v>183</v>
      </c>
      <c r="L434" s="9">
        <v>25000</v>
      </c>
      <c r="N434" s="9">
        <v>0</v>
      </c>
      <c r="P434" s="9">
        <v>0</v>
      </c>
      <c r="Q434" s="10">
        <f>L434+N434+P434</f>
        <v>25000</v>
      </c>
      <c r="R434" s="8" t="s">
        <v>62</v>
      </c>
      <c r="S434" s="8" t="s">
        <v>63</v>
      </c>
      <c r="T434" s="11">
        <v>0.18</v>
      </c>
      <c r="U434" s="12">
        <v>57400</v>
      </c>
      <c r="V434" s="12">
        <v>171800</v>
      </c>
      <c r="W434" s="13">
        <v>229200</v>
      </c>
      <c r="X434" s="9">
        <f>W434-Q434</f>
        <v>204200</v>
      </c>
      <c r="Y434" s="14">
        <f>X434*0.0169</f>
        <v>3450.9799999999996</v>
      </c>
      <c r="Z434" s="15"/>
      <c r="AA434" s="16"/>
      <c r="AB434" s="17"/>
    </row>
    <row r="435" spans="1:28" x14ac:dyDescent="0.25">
      <c r="A435" t="s">
        <v>1668</v>
      </c>
      <c r="B435">
        <v>223</v>
      </c>
      <c r="C435" t="s">
        <v>788</v>
      </c>
      <c r="D435" t="s">
        <v>1669</v>
      </c>
      <c r="F435" t="s">
        <v>1670</v>
      </c>
      <c r="H435" t="s">
        <v>32</v>
      </c>
      <c r="I435" t="s">
        <v>33</v>
      </c>
      <c r="J435" s="8" t="s">
        <v>483</v>
      </c>
      <c r="K435" t="s">
        <v>194</v>
      </c>
      <c r="L435" s="9">
        <v>0</v>
      </c>
      <c r="M435" t="s">
        <v>183</v>
      </c>
      <c r="N435" s="9">
        <v>25000</v>
      </c>
      <c r="P435" s="9">
        <v>0</v>
      </c>
      <c r="Q435" s="10">
        <f>L435+N435+P435</f>
        <v>25000</v>
      </c>
      <c r="R435" s="8" t="s">
        <v>62</v>
      </c>
      <c r="S435" s="8" t="s">
        <v>63</v>
      </c>
      <c r="T435" s="11">
        <v>1.8</v>
      </c>
      <c r="U435" s="12">
        <v>63100</v>
      </c>
      <c r="V435" s="12">
        <v>90600</v>
      </c>
      <c r="W435" s="13">
        <v>153700</v>
      </c>
      <c r="X435" s="9">
        <f>W435-Q435</f>
        <v>128700</v>
      </c>
      <c r="Y435" s="18">
        <f>X435*0.0169</f>
        <v>2175.0299999999997</v>
      </c>
      <c r="Z435" s="15"/>
      <c r="AA435" s="16">
        <v>2235.84</v>
      </c>
      <c r="AB435" s="19"/>
    </row>
    <row r="436" spans="1:28" x14ac:dyDescent="0.25">
      <c r="A436" t="s">
        <v>1671</v>
      </c>
      <c r="B436">
        <v>604</v>
      </c>
      <c r="C436" t="s">
        <v>47</v>
      </c>
      <c r="D436" t="s">
        <v>1672</v>
      </c>
      <c r="F436" t="s">
        <v>1673</v>
      </c>
      <c r="H436" t="s">
        <v>32</v>
      </c>
      <c r="I436" t="s">
        <v>33</v>
      </c>
      <c r="J436" s="8" t="s">
        <v>1674</v>
      </c>
      <c r="K436" t="s">
        <v>183</v>
      </c>
      <c r="L436" s="9">
        <v>25000</v>
      </c>
      <c r="N436" s="9">
        <v>0</v>
      </c>
      <c r="P436" s="9">
        <v>0</v>
      </c>
      <c r="Q436" s="10">
        <f>L436+N436+P436</f>
        <v>25000</v>
      </c>
      <c r="R436" s="8" t="s">
        <v>62</v>
      </c>
      <c r="S436" s="8" t="s">
        <v>63</v>
      </c>
      <c r="T436" s="11">
        <v>0.11000000000000001</v>
      </c>
      <c r="U436" s="12">
        <v>32600</v>
      </c>
      <c r="V436" s="12">
        <v>151700</v>
      </c>
      <c r="W436" s="13">
        <v>184300</v>
      </c>
      <c r="X436" s="9">
        <f>W436-Q436</f>
        <v>159300</v>
      </c>
      <c r="Y436" s="14">
        <f>X436*0.0169</f>
        <v>2692.1699999999996</v>
      </c>
      <c r="Z436" s="15"/>
      <c r="AA436" s="16"/>
      <c r="AB436" s="17"/>
    </row>
    <row r="437" spans="1:28" x14ac:dyDescent="0.25">
      <c r="A437" t="s">
        <v>1675</v>
      </c>
      <c r="B437">
        <v>46</v>
      </c>
      <c r="C437" t="s">
        <v>111</v>
      </c>
      <c r="D437" t="s">
        <v>1676</v>
      </c>
      <c r="F437" t="s">
        <v>1677</v>
      </c>
      <c r="H437" t="s">
        <v>32</v>
      </c>
      <c r="I437" t="s">
        <v>33</v>
      </c>
      <c r="J437" s="8" t="s">
        <v>34</v>
      </c>
      <c r="K437" t="s">
        <v>183</v>
      </c>
      <c r="L437" s="9">
        <v>25000</v>
      </c>
      <c r="N437" s="9">
        <v>0</v>
      </c>
      <c r="P437" s="9">
        <v>0</v>
      </c>
      <c r="Q437" s="10">
        <f>L437+N437+P437</f>
        <v>25000</v>
      </c>
      <c r="R437" s="8" t="s">
        <v>62</v>
      </c>
      <c r="S437" s="8" t="s">
        <v>63</v>
      </c>
      <c r="T437" s="11">
        <v>0.47000000000000003</v>
      </c>
      <c r="U437" s="12">
        <v>51800</v>
      </c>
      <c r="V437" s="12">
        <v>167000</v>
      </c>
      <c r="W437" s="13">
        <v>218800</v>
      </c>
      <c r="X437" s="9">
        <f>W437-Q437</f>
        <v>193800</v>
      </c>
      <c r="Y437" s="14">
        <f>X437*0.0169</f>
        <v>3275.22</v>
      </c>
      <c r="Z437" s="15"/>
      <c r="AA437" s="16"/>
      <c r="AB437" s="17"/>
    </row>
    <row r="438" spans="1:28" x14ac:dyDescent="0.25">
      <c r="A438" t="s">
        <v>1678</v>
      </c>
      <c r="B438">
        <v>1062</v>
      </c>
      <c r="C438" t="s">
        <v>56</v>
      </c>
      <c r="D438" t="s">
        <v>1679</v>
      </c>
      <c r="E438" t="s">
        <v>1680</v>
      </c>
      <c r="F438" t="s">
        <v>1681</v>
      </c>
      <c r="H438" t="s">
        <v>32</v>
      </c>
      <c r="I438" t="s">
        <v>33</v>
      </c>
      <c r="J438" s="8" t="s">
        <v>34</v>
      </c>
      <c r="K438" t="s">
        <v>183</v>
      </c>
      <c r="L438" s="9">
        <v>25000</v>
      </c>
      <c r="N438" s="9">
        <v>0</v>
      </c>
      <c r="P438" s="9">
        <v>0</v>
      </c>
      <c r="Q438" s="10">
        <f>L438+N438+P438</f>
        <v>25000</v>
      </c>
      <c r="R438" s="8" t="s">
        <v>62</v>
      </c>
      <c r="S438" s="8" t="s">
        <v>63</v>
      </c>
      <c r="T438" s="11">
        <v>0.22999999999999998</v>
      </c>
      <c r="U438" s="12">
        <v>95400</v>
      </c>
      <c r="V438" s="12">
        <v>412500</v>
      </c>
      <c r="W438" s="13">
        <v>507900</v>
      </c>
      <c r="X438" s="9">
        <f>W438-Q438</f>
        <v>482900</v>
      </c>
      <c r="Y438" s="14">
        <f>X438*0.0169</f>
        <v>8161.0099999999993</v>
      </c>
      <c r="Z438" s="15"/>
      <c r="AA438" s="16"/>
      <c r="AB438" s="17"/>
    </row>
    <row r="439" spans="1:28" x14ac:dyDescent="0.25">
      <c r="A439" t="s">
        <v>1682</v>
      </c>
      <c r="B439">
        <v>52</v>
      </c>
      <c r="C439" t="s">
        <v>520</v>
      </c>
      <c r="D439" t="s">
        <v>1683</v>
      </c>
      <c r="E439" t="s">
        <v>1684</v>
      </c>
      <c r="F439" t="s">
        <v>1393</v>
      </c>
      <c r="H439" t="s">
        <v>32</v>
      </c>
      <c r="I439" t="s">
        <v>33</v>
      </c>
      <c r="J439" s="8" t="s">
        <v>34</v>
      </c>
      <c r="K439" t="s">
        <v>194</v>
      </c>
      <c r="L439" s="9">
        <v>0</v>
      </c>
      <c r="M439" t="s">
        <v>183</v>
      </c>
      <c r="N439" s="9">
        <v>25000</v>
      </c>
      <c r="P439" s="9">
        <v>0</v>
      </c>
      <c r="Q439" s="10">
        <f>L439+N439+P439</f>
        <v>25000</v>
      </c>
      <c r="R439" s="8" t="s">
        <v>85</v>
      </c>
      <c r="S439" s="8" t="s">
        <v>86</v>
      </c>
      <c r="T439" s="11">
        <v>0.19</v>
      </c>
      <c r="U439" s="12">
        <v>41700</v>
      </c>
      <c r="V439" s="12">
        <v>201300</v>
      </c>
      <c r="W439" s="13">
        <v>243000</v>
      </c>
      <c r="X439" s="9">
        <f>W439-Q439</f>
        <v>218000</v>
      </c>
      <c r="Y439" s="18">
        <f>X439*0.0169</f>
        <v>3684.2</v>
      </c>
      <c r="Z439" s="15"/>
      <c r="AA439" s="16">
        <v>3784.2</v>
      </c>
      <c r="AB439" s="19"/>
    </row>
    <row r="440" spans="1:28" x14ac:dyDescent="0.25">
      <c r="A440" t="s">
        <v>1685</v>
      </c>
      <c r="B440">
        <v>29</v>
      </c>
      <c r="C440" t="s">
        <v>407</v>
      </c>
      <c r="D440" t="s">
        <v>1686</v>
      </c>
      <c r="F440" t="s">
        <v>1687</v>
      </c>
      <c r="H440" t="s">
        <v>32</v>
      </c>
      <c r="I440" t="s">
        <v>33</v>
      </c>
      <c r="J440" s="8" t="s">
        <v>34</v>
      </c>
      <c r="L440" s="9">
        <v>0</v>
      </c>
      <c r="N440" s="9">
        <v>0</v>
      </c>
      <c r="P440" s="9">
        <v>0</v>
      </c>
      <c r="Q440" s="10">
        <f>L440+N440+P440</f>
        <v>0</v>
      </c>
      <c r="R440" s="8" t="s">
        <v>62</v>
      </c>
      <c r="S440" s="8" t="s">
        <v>63</v>
      </c>
      <c r="T440" s="11">
        <v>0.16999999999999998</v>
      </c>
      <c r="U440" s="12">
        <v>44300</v>
      </c>
      <c r="V440" s="12">
        <v>152500</v>
      </c>
      <c r="W440" s="13">
        <v>196800</v>
      </c>
      <c r="X440" s="9">
        <f>W440-Q440</f>
        <v>196800</v>
      </c>
      <c r="Y440" s="14">
        <f>X440*0.0169</f>
        <v>3325.9199999999996</v>
      </c>
      <c r="Z440" s="15"/>
      <c r="AA440" s="16"/>
      <c r="AB440" s="17"/>
    </row>
    <row r="441" spans="1:28" x14ac:dyDescent="0.25">
      <c r="A441" t="s">
        <v>1688</v>
      </c>
      <c r="B441">
        <v>1411</v>
      </c>
      <c r="C441" t="s">
        <v>56</v>
      </c>
      <c r="D441" t="s">
        <v>1689</v>
      </c>
      <c r="F441" t="s">
        <v>1690</v>
      </c>
      <c r="H441" t="s">
        <v>32</v>
      </c>
      <c r="I441" t="s">
        <v>33</v>
      </c>
      <c r="J441" s="8" t="s">
        <v>34</v>
      </c>
      <c r="K441" t="s">
        <v>194</v>
      </c>
      <c r="L441" s="9">
        <v>0</v>
      </c>
      <c r="M441" t="s">
        <v>183</v>
      </c>
      <c r="N441" s="9">
        <v>25000</v>
      </c>
      <c r="P441" s="9">
        <v>0</v>
      </c>
      <c r="Q441" s="10">
        <f>L441+N441+P441</f>
        <v>25000</v>
      </c>
      <c r="R441" s="8" t="s">
        <v>90</v>
      </c>
      <c r="S441" s="8" t="s">
        <v>91</v>
      </c>
      <c r="T441" s="11">
        <v>0.76</v>
      </c>
      <c r="U441" s="12">
        <v>241779</v>
      </c>
      <c r="V441" s="12">
        <v>227500</v>
      </c>
      <c r="W441" s="13">
        <v>469279</v>
      </c>
      <c r="X441" s="9">
        <f>W441-Q441</f>
        <v>444279</v>
      </c>
      <c r="Y441" s="14">
        <f>X441*0.0169</f>
        <v>7508.3150999999989</v>
      </c>
      <c r="Z441" s="15"/>
      <c r="AA441" s="20">
        <v>6738.12</v>
      </c>
      <c r="AB441" s="19">
        <f>Y441-AA441</f>
        <v>770.195099999999</v>
      </c>
    </row>
    <row r="442" spans="1:28" x14ac:dyDescent="0.25">
      <c r="A442" t="s">
        <v>1691</v>
      </c>
      <c r="B442">
        <v>58</v>
      </c>
      <c r="C442" t="s">
        <v>417</v>
      </c>
      <c r="D442" t="s">
        <v>1692</v>
      </c>
      <c r="F442" t="s">
        <v>1693</v>
      </c>
      <c r="H442" t="s">
        <v>32</v>
      </c>
      <c r="I442" t="s">
        <v>33</v>
      </c>
      <c r="J442" s="8" t="s">
        <v>34</v>
      </c>
      <c r="K442" t="s">
        <v>183</v>
      </c>
      <c r="L442" s="9">
        <v>25000</v>
      </c>
      <c r="N442" s="9">
        <v>0</v>
      </c>
      <c r="P442" s="9">
        <v>0</v>
      </c>
      <c r="Q442" s="10">
        <f>L442+N442+P442</f>
        <v>25000</v>
      </c>
      <c r="R442" s="8" t="s">
        <v>79</v>
      </c>
      <c r="S442" s="8" t="s">
        <v>80</v>
      </c>
      <c r="T442" s="11">
        <v>0</v>
      </c>
      <c r="U442" s="12">
        <v>33800</v>
      </c>
      <c r="V442" s="12">
        <v>113100</v>
      </c>
      <c r="W442" s="13">
        <v>146900</v>
      </c>
      <c r="X442" s="9">
        <f>W442-Q442</f>
        <v>121900</v>
      </c>
      <c r="Y442" s="14">
        <f>X442*0.0169</f>
        <v>2060.1099999999997</v>
      </c>
      <c r="Z442" s="15"/>
      <c r="AA442" s="16"/>
      <c r="AB442" s="17"/>
    </row>
    <row r="443" spans="1:28" x14ac:dyDescent="0.25">
      <c r="A443" t="s">
        <v>1694</v>
      </c>
      <c r="B443">
        <v>10</v>
      </c>
      <c r="C443" t="s">
        <v>459</v>
      </c>
      <c r="D443" t="s">
        <v>1695</v>
      </c>
      <c r="F443" t="s">
        <v>1696</v>
      </c>
      <c r="H443" t="s">
        <v>32</v>
      </c>
      <c r="I443" t="s">
        <v>33</v>
      </c>
      <c r="J443" s="8" t="s">
        <v>34</v>
      </c>
      <c r="K443" t="s">
        <v>183</v>
      </c>
      <c r="L443" s="9">
        <v>25000</v>
      </c>
      <c r="N443" s="9">
        <v>0</v>
      </c>
      <c r="P443" s="9">
        <v>0</v>
      </c>
      <c r="Q443" s="10">
        <f>L443+N443+P443</f>
        <v>25000</v>
      </c>
      <c r="R443" s="8" t="s">
        <v>85</v>
      </c>
      <c r="S443" s="8" t="s">
        <v>86</v>
      </c>
      <c r="T443" s="11">
        <v>0.2</v>
      </c>
      <c r="U443" s="12">
        <v>42300</v>
      </c>
      <c r="V443" s="12">
        <v>128400</v>
      </c>
      <c r="W443" s="13">
        <v>170700</v>
      </c>
      <c r="X443" s="9">
        <f>W443-Q443</f>
        <v>145700</v>
      </c>
      <c r="Y443" s="14">
        <f>X443*0.0169</f>
        <v>2462.33</v>
      </c>
      <c r="Z443" s="15"/>
      <c r="AA443" s="16"/>
      <c r="AB443" s="17"/>
    </row>
    <row r="444" spans="1:28" x14ac:dyDescent="0.25">
      <c r="A444" t="s">
        <v>1697</v>
      </c>
      <c r="B444">
        <v>38</v>
      </c>
      <c r="C444" t="s">
        <v>417</v>
      </c>
      <c r="D444" t="s">
        <v>1698</v>
      </c>
      <c r="F444" t="s">
        <v>1699</v>
      </c>
      <c r="H444" t="s">
        <v>32</v>
      </c>
      <c r="I444" t="s">
        <v>33</v>
      </c>
      <c r="J444" s="8" t="s">
        <v>34</v>
      </c>
      <c r="K444" t="s">
        <v>183</v>
      </c>
      <c r="L444" s="9">
        <v>25000</v>
      </c>
      <c r="N444" s="9">
        <v>0</v>
      </c>
      <c r="P444" s="9">
        <v>0</v>
      </c>
      <c r="Q444" s="10">
        <f>L444+N444+P444</f>
        <v>25000</v>
      </c>
      <c r="R444" s="8" t="s">
        <v>79</v>
      </c>
      <c r="S444" s="8" t="s">
        <v>80</v>
      </c>
      <c r="T444" s="11">
        <v>0</v>
      </c>
      <c r="U444" s="12">
        <v>27000</v>
      </c>
      <c r="V444" s="12">
        <v>114700</v>
      </c>
      <c r="W444" s="13">
        <v>141700</v>
      </c>
      <c r="X444" s="9">
        <f>W444-Q444</f>
        <v>116700</v>
      </c>
      <c r="Y444" s="14">
        <f>X444*0.0169</f>
        <v>1972.2299999999998</v>
      </c>
      <c r="Z444" s="15"/>
      <c r="AA444" s="16"/>
      <c r="AB444" s="17"/>
    </row>
    <row r="445" spans="1:28" x14ac:dyDescent="0.25">
      <c r="A445" t="s">
        <v>1700</v>
      </c>
      <c r="B445">
        <v>248</v>
      </c>
      <c r="C445" t="s">
        <v>47</v>
      </c>
      <c r="D445" t="s">
        <v>1701</v>
      </c>
      <c r="E445" t="s">
        <v>1702</v>
      </c>
      <c r="F445" t="s">
        <v>1703</v>
      </c>
      <c r="H445" t="s">
        <v>32</v>
      </c>
      <c r="I445" t="s">
        <v>33</v>
      </c>
      <c r="J445" s="8" t="s">
        <v>34</v>
      </c>
      <c r="L445" s="9">
        <v>0</v>
      </c>
      <c r="N445" s="9">
        <v>0</v>
      </c>
      <c r="P445" s="9">
        <v>0</v>
      </c>
      <c r="Q445" s="10">
        <f>L445+N445+P445</f>
        <v>0</v>
      </c>
      <c r="R445" s="8" t="s">
        <v>1566</v>
      </c>
      <c r="S445" s="8" t="s">
        <v>100</v>
      </c>
      <c r="T445" s="11">
        <v>0</v>
      </c>
      <c r="U445" s="12">
        <v>0</v>
      </c>
      <c r="V445" s="12">
        <v>31800</v>
      </c>
      <c r="W445" s="13">
        <v>31800</v>
      </c>
      <c r="X445" s="9">
        <f>W445-Q445</f>
        <v>31800</v>
      </c>
      <c r="Y445" s="14">
        <f>X445*0.0169</f>
        <v>537.41999999999996</v>
      </c>
      <c r="Z445" s="15"/>
      <c r="AA445" s="16"/>
      <c r="AB445" s="17"/>
    </row>
    <row r="446" spans="1:28" x14ac:dyDescent="0.25">
      <c r="A446" t="s">
        <v>1704</v>
      </c>
      <c r="B446">
        <v>28</v>
      </c>
      <c r="C446" t="s">
        <v>407</v>
      </c>
      <c r="D446" t="s">
        <v>1705</v>
      </c>
      <c r="F446" t="s">
        <v>1706</v>
      </c>
      <c r="H446" t="s">
        <v>32</v>
      </c>
      <c r="I446" t="s">
        <v>33</v>
      </c>
      <c r="J446" s="8" t="s">
        <v>34</v>
      </c>
      <c r="K446" t="s">
        <v>183</v>
      </c>
      <c r="L446" s="9">
        <v>25000</v>
      </c>
      <c r="N446" s="9">
        <v>0</v>
      </c>
      <c r="P446" s="9">
        <v>0</v>
      </c>
      <c r="Q446" s="10">
        <f>L446+N446+P446</f>
        <v>25000</v>
      </c>
      <c r="R446" s="8" t="s">
        <v>62</v>
      </c>
      <c r="S446" s="8" t="s">
        <v>63</v>
      </c>
      <c r="T446" s="11">
        <v>0.08</v>
      </c>
      <c r="U446" s="12">
        <v>35800</v>
      </c>
      <c r="V446" s="12">
        <v>127100</v>
      </c>
      <c r="W446" s="13">
        <v>162900</v>
      </c>
      <c r="X446" s="9">
        <f>W446-Q446</f>
        <v>137900</v>
      </c>
      <c r="Y446" s="14">
        <f>X446*0.0169</f>
        <v>2330.5099999999998</v>
      </c>
      <c r="Z446" s="15"/>
      <c r="AA446" s="16"/>
      <c r="AB446" s="17"/>
    </row>
    <row r="447" spans="1:28" x14ac:dyDescent="0.25">
      <c r="A447" t="s">
        <v>1707</v>
      </c>
      <c r="B447">
        <v>40</v>
      </c>
      <c r="C447" t="s">
        <v>381</v>
      </c>
      <c r="D447" t="s">
        <v>1708</v>
      </c>
      <c r="F447" t="s">
        <v>1709</v>
      </c>
      <c r="H447" t="s">
        <v>32</v>
      </c>
      <c r="I447" t="s">
        <v>33</v>
      </c>
      <c r="J447" s="8" t="s">
        <v>1710</v>
      </c>
      <c r="K447" t="s">
        <v>194</v>
      </c>
      <c r="L447" s="9">
        <v>0</v>
      </c>
      <c r="M447" t="s">
        <v>183</v>
      </c>
      <c r="N447" s="9">
        <v>25000</v>
      </c>
      <c r="P447" s="9">
        <v>0</v>
      </c>
      <c r="Q447" s="10">
        <f>L447+N447+P447</f>
        <v>25000</v>
      </c>
      <c r="R447" s="8" t="s">
        <v>62</v>
      </c>
      <c r="S447" s="8" t="s">
        <v>63</v>
      </c>
      <c r="T447" s="11">
        <v>0.15</v>
      </c>
      <c r="U447" s="12">
        <v>54600</v>
      </c>
      <c r="V447" s="12">
        <v>144200</v>
      </c>
      <c r="W447" s="13">
        <v>198800</v>
      </c>
      <c r="X447" s="9">
        <f>W447-Q447</f>
        <v>173800</v>
      </c>
      <c r="Y447" s="14">
        <f>X447*0.0169</f>
        <v>2937.22</v>
      </c>
      <c r="Z447" s="15"/>
      <c r="AA447" s="20">
        <v>2656.08</v>
      </c>
      <c r="AB447" s="19">
        <f>Y447-AA447</f>
        <v>281.13999999999987</v>
      </c>
    </row>
    <row r="448" spans="1:28" x14ac:dyDescent="0.25">
      <c r="A448" t="s">
        <v>1711</v>
      </c>
      <c r="B448">
        <v>2</v>
      </c>
      <c r="C448" t="s">
        <v>1043</v>
      </c>
      <c r="D448" t="s">
        <v>1712</v>
      </c>
      <c r="F448" t="s">
        <v>1713</v>
      </c>
      <c r="H448" t="s">
        <v>32</v>
      </c>
      <c r="I448" t="s">
        <v>33</v>
      </c>
      <c r="J448" s="8" t="s">
        <v>1046</v>
      </c>
      <c r="K448" t="s">
        <v>183</v>
      </c>
      <c r="L448" s="9">
        <v>25000</v>
      </c>
      <c r="N448" s="9">
        <v>0</v>
      </c>
      <c r="P448" s="9">
        <v>0</v>
      </c>
      <c r="Q448" s="10">
        <f>L448+N448+P448</f>
        <v>25000</v>
      </c>
      <c r="R448" s="8" t="s">
        <v>62</v>
      </c>
      <c r="S448" s="8" t="s">
        <v>63</v>
      </c>
      <c r="T448" s="11">
        <v>0.18</v>
      </c>
      <c r="U448" s="12">
        <v>41000</v>
      </c>
      <c r="V448" s="12">
        <v>169300</v>
      </c>
      <c r="W448" s="13">
        <v>210300</v>
      </c>
      <c r="X448" s="9">
        <f>W448-Q448</f>
        <v>185300</v>
      </c>
      <c r="Y448" s="14">
        <f>X448*0.0169</f>
        <v>3131.5699999999997</v>
      </c>
      <c r="Z448" s="15"/>
      <c r="AA448" s="16"/>
      <c r="AB448" s="17"/>
    </row>
    <row r="449" spans="1:28" x14ac:dyDescent="0.25">
      <c r="A449" t="s">
        <v>1714</v>
      </c>
      <c r="B449">
        <v>201</v>
      </c>
      <c r="C449" t="s">
        <v>191</v>
      </c>
      <c r="D449" t="s">
        <v>1715</v>
      </c>
      <c r="F449" t="s">
        <v>1716</v>
      </c>
      <c r="H449" t="s">
        <v>32</v>
      </c>
      <c r="I449" t="s">
        <v>33</v>
      </c>
      <c r="J449" s="8" t="s">
        <v>34</v>
      </c>
      <c r="L449" s="9">
        <v>0</v>
      </c>
      <c r="N449" s="9">
        <v>0</v>
      </c>
      <c r="P449" s="9">
        <v>0</v>
      </c>
      <c r="Q449" s="10">
        <f>L449+N449+P449</f>
        <v>0</v>
      </c>
      <c r="R449" s="8" t="s">
        <v>62</v>
      </c>
      <c r="S449" s="8" t="s">
        <v>63</v>
      </c>
      <c r="T449" s="11">
        <v>1.42</v>
      </c>
      <c r="U449" s="12">
        <v>76300</v>
      </c>
      <c r="V449" s="12">
        <v>237200</v>
      </c>
      <c r="W449" s="13">
        <v>313500</v>
      </c>
      <c r="X449" s="9">
        <f>W449-Q449</f>
        <v>313500</v>
      </c>
      <c r="Y449" s="14">
        <f>X449*0.0169</f>
        <v>5298.15</v>
      </c>
      <c r="Z449" s="15"/>
      <c r="AA449" s="16"/>
      <c r="AB449" s="17"/>
    </row>
    <row r="450" spans="1:28" x14ac:dyDescent="0.25">
      <c r="A450" t="s">
        <v>1717</v>
      </c>
      <c r="B450">
        <v>13</v>
      </c>
      <c r="C450" t="s">
        <v>207</v>
      </c>
      <c r="D450" t="s">
        <v>1718</v>
      </c>
      <c r="F450" t="s">
        <v>1719</v>
      </c>
      <c r="H450" t="s">
        <v>32</v>
      </c>
      <c r="I450" t="s">
        <v>33</v>
      </c>
      <c r="J450" s="8" t="s">
        <v>34</v>
      </c>
      <c r="K450" t="s">
        <v>183</v>
      </c>
      <c r="L450" s="9">
        <v>25000</v>
      </c>
      <c r="N450" s="9">
        <v>0</v>
      </c>
      <c r="P450" s="9">
        <v>0</v>
      </c>
      <c r="Q450" s="10">
        <f>L450+N450+P450</f>
        <v>25000</v>
      </c>
      <c r="R450" s="8" t="s">
        <v>85</v>
      </c>
      <c r="S450" s="8" t="s">
        <v>86</v>
      </c>
      <c r="T450" s="11">
        <v>0.13</v>
      </c>
      <c r="U450" s="12">
        <v>33900</v>
      </c>
      <c r="V450" s="12">
        <v>182100</v>
      </c>
      <c r="W450" s="13">
        <v>216000</v>
      </c>
      <c r="X450" s="9">
        <f>W450-Q450</f>
        <v>191000</v>
      </c>
      <c r="Y450" s="14">
        <f>X450*0.0169</f>
        <v>3227.8999999999996</v>
      </c>
      <c r="Z450" s="15"/>
      <c r="AA450" s="16"/>
      <c r="AB450" s="17"/>
    </row>
    <row r="451" spans="1:28" x14ac:dyDescent="0.25">
      <c r="A451" t="s">
        <v>1720</v>
      </c>
      <c r="B451">
        <v>26</v>
      </c>
      <c r="C451" t="s">
        <v>407</v>
      </c>
      <c r="D451" t="s">
        <v>1721</v>
      </c>
      <c r="F451" t="s">
        <v>1722</v>
      </c>
      <c r="H451" t="s">
        <v>1723</v>
      </c>
      <c r="I451" t="s">
        <v>33</v>
      </c>
      <c r="J451" s="8" t="s">
        <v>1724</v>
      </c>
      <c r="L451" s="9">
        <v>0</v>
      </c>
      <c r="N451" s="9">
        <v>0</v>
      </c>
      <c r="P451" s="9">
        <v>0</v>
      </c>
      <c r="Q451" s="10">
        <f>L451+N451+P451</f>
        <v>0</v>
      </c>
      <c r="R451" s="8" t="s">
        <v>62</v>
      </c>
      <c r="S451" s="8" t="s">
        <v>63</v>
      </c>
      <c r="T451" s="11">
        <v>0.09</v>
      </c>
      <c r="U451" s="12">
        <v>37500</v>
      </c>
      <c r="V451" s="12">
        <v>193400</v>
      </c>
      <c r="W451" s="13">
        <v>230900</v>
      </c>
      <c r="X451" s="9">
        <f>W451-Q451</f>
        <v>230900</v>
      </c>
      <c r="Y451" s="14">
        <f>X451*0.0169</f>
        <v>3902.2099999999996</v>
      </c>
      <c r="Z451" s="15"/>
      <c r="AA451" s="16"/>
      <c r="AB451" s="17"/>
    </row>
    <row r="452" spans="1:28" x14ac:dyDescent="0.25">
      <c r="A452" t="s">
        <v>1725</v>
      </c>
      <c r="B452">
        <v>3</v>
      </c>
      <c r="C452" t="s">
        <v>1726</v>
      </c>
      <c r="D452" t="s">
        <v>1727</v>
      </c>
      <c r="E452" t="s">
        <v>1728</v>
      </c>
      <c r="F452" t="s">
        <v>1729</v>
      </c>
      <c r="H452" t="s">
        <v>32</v>
      </c>
      <c r="I452" t="s">
        <v>33</v>
      </c>
      <c r="J452" s="8" t="s">
        <v>34</v>
      </c>
      <c r="K452" t="s">
        <v>183</v>
      </c>
      <c r="L452" s="9">
        <v>25000</v>
      </c>
      <c r="N452" s="9">
        <v>0</v>
      </c>
      <c r="P452" s="9">
        <v>0</v>
      </c>
      <c r="Q452" s="10">
        <f>L452+N452+P452</f>
        <v>25000</v>
      </c>
      <c r="R452" s="8" t="s">
        <v>62</v>
      </c>
      <c r="S452" s="8" t="s">
        <v>63</v>
      </c>
      <c r="T452" s="11">
        <v>1.38</v>
      </c>
      <c r="U452" s="12">
        <v>57700</v>
      </c>
      <c r="V452" s="12">
        <v>340200</v>
      </c>
      <c r="W452" s="13">
        <v>397900</v>
      </c>
      <c r="X452" s="9">
        <f>W452-Q452</f>
        <v>372900</v>
      </c>
      <c r="Y452" s="14">
        <f>X452*0.0169</f>
        <v>6302.0099999999993</v>
      </c>
      <c r="Z452" s="15"/>
      <c r="AA452" s="16"/>
      <c r="AB452" s="17"/>
    </row>
    <row r="453" spans="1:28" x14ac:dyDescent="0.25">
      <c r="A453" t="s">
        <v>1730</v>
      </c>
      <c r="C453" t="s">
        <v>56</v>
      </c>
      <c r="D453" t="s">
        <v>1731</v>
      </c>
      <c r="F453" t="s">
        <v>1732</v>
      </c>
      <c r="H453" t="s">
        <v>32</v>
      </c>
      <c r="I453" t="s">
        <v>33</v>
      </c>
      <c r="J453" s="8" t="s">
        <v>34</v>
      </c>
      <c r="L453" s="9">
        <v>0</v>
      </c>
      <c r="N453" s="9">
        <v>0</v>
      </c>
      <c r="P453" s="9">
        <v>0</v>
      </c>
      <c r="Q453" s="10">
        <f>L453+N453+P453</f>
        <v>0</v>
      </c>
      <c r="R453" s="8" t="s">
        <v>719</v>
      </c>
      <c r="S453" s="8" t="s">
        <v>720</v>
      </c>
      <c r="T453" s="11">
        <v>1.6</v>
      </c>
      <c r="U453" s="12">
        <v>35200</v>
      </c>
      <c r="V453" s="12">
        <v>400</v>
      </c>
      <c r="W453" s="13">
        <v>35600</v>
      </c>
      <c r="X453" s="9">
        <f>W453-Q453</f>
        <v>35600</v>
      </c>
      <c r="Y453" s="14">
        <f>X453*0.0169</f>
        <v>601.64</v>
      </c>
      <c r="Z453" s="15"/>
      <c r="AA453" s="16"/>
      <c r="AB453" s="17"/>
    </row>
    <row r="454" spans="1:28" x14ac:dyDescent="0.25">
      <c r="A454" t="s">
        <v>1733</v>
      </c>
      <c r="B454">
        <v>1571</v>
      </c>
      <c r="C454" t="s">
        <v>56</v>
      </c>
      <c r="D454" t="s">
        <v>1734</v>
      </c>
      <c r="E454" t="s">
        <v>1735</v>
      </c>
      <c r="F454" t="s">
        <v>1732</v>
      </c>
      <c r="H454" t="s">
        <v>32</v>
      </c>
      <c r="I454" t="s">
        <v>33</v>
      </c>
      <c r="J454" s="8" t="s">
        <v>34</v>
      </c>
      <c r="K454" t="s">
        <v>194</v>
      </c>
      <c r="L454" s="9">
        <v>0</v>
      </c>
      <c r="M454" t="s">
        <v>183</v>
      </c>
      <c r="N454" s="9">
        <v>25000</v>
      </c>
      <c r="P454" s="9">
        <v>0</v>
      </c>
      <c r="Q454" s="10">
        <f>L454+N454+P454</f>
        <v>25000</v>
      </c>
      <c r="R454" s="8" t="s">
        <v>90</v>
      </c>
      <c r="S454" s="8" t="s">
        <v>91</v>
      </c>
      <c r="T454" s="11">
        <v>0.37</v>
      </c>
      <c r="U454" s="12">
        <v>281688</v>
      </c>
      <c r="V454" s="12">
        <v>191500</v>
      </c>
      <c r="W454" s="13">
        <v>473188</v>
      </c>
      <c r="X454" s="9">
        <f>W454-Q454</f>
        <v>448188</v>
      </c>
      <c r="Y454" s="14">
        <f>X454*0.0169</f>
        <v>7574.377199999999</v>
      </c>
      <c r="Z454" s="15"/>
      <c r="AA454" s="20">
        <v>5854.8</v>
      </c>
      <c r="AB454" s="19">
        <f>Y454-AA454</f>
        <v>1719.5771999999988</v>
      </c>
    </row>
    <row r="455" spans="1:28" x14ac:dyDescent="0.25">
      <c r="A455" t="s">
        <v>1736</v>
      </c>
      <c r="B455">
        <v>1017</v>
      </c>
      <c r="C455" t="s">
        <v>56</v>
      </c>
      <c r="D455" t="s">
        <v>1737</v>
      </c>
      <c r="F455" t="s">
        <v>1738</v>
      </c>
      <c r="H455" t="s">
        <v>32</v>
      </c>
      <c r="I455" t="s">
        <v>33</v>
      </c>
      <c r="J455" s="8" t="s">
        <v>34</v>
      </c>
      <c r="K455" t="s">
        <v>183</v>
      </c>
      <c r="L455" s="9">
        <v>25000</v>
      </c>
      <c r="N455" s="9">
        <v>0</v>
      </c>
      <c r="P455" s="9">
        <v>0</v>
      </c>
      <c r="Q455" s="10">
        <f>L455+N455+P455</f>
        <v>25000</v>
      </c>
      <c r="R455" s="8" t="s">
        <v>62</v>
      </c>
      <c r="S455" s="8" t="s">
        <v>63</v>
      </c>
      <c r="T455" s="11">
        <v>0.6</v>
      </c>
      <c r="U455" s="12">
        <v>106000</v>
      </c>
      <c r="V455" s="12">
        <v>542600</v>
      </c>
      <c r="W455" s="13">
        <v>648600</v>
      </c>
      <c r="X455" s="9">
        <f>W455-Q455</f>
        <v>623600</v>
      </c>
      <c r="Y455" s="14">
        <f>X455*0.0169</f>
        <v>10538.839999999998</v>
      </c>
      <c r="Z455" s="15"/>
      <c r="AA455" s="16"/>
      <c r="AB455" s="17"/>
    </row>
    <row r="456" spans="1:28" x14ac:dyDescent="0.25">
      <c r="A456" t="s">
        <v>1739</v>
      </c>
      <c r="B456">
        <v>89</v>
      </c>
      <c r="C456" t="s">
        <v>185</v>
      </c>
      <c r="D456" t="s">
        <v>1740</v>
      </c>
      <c r="E456" t="s">
        <v>1741</v>
      </c>
      <c r="F456" t="s">
        <v>1742</v>
      </c>
      <c r="H456" t="s">
        <v>32</v>
      </c>
      <c r="I456" t="s">
        <v>33</v>
      </c>
      <c r="J456" s="8" t="s">
        <v>34</v>
      </c>
      <c r="L456" s="9">
        <v>0</v>
      </c>
      <c r="N456" s="9">
        <v>0</v>
      </c>
      <c r="P456" s="9">
        <v>0</v>
      </c>
      <c r="Q456" s="10">
        <f>L456+N456+P456</f>
        <v>0</v>
      </c>
      <c r="R456" s="8" t="s">
        <v>35</v>
      </c>
      <c r="S456" s="8" t="s">
        <v>36</v>
      </c>
      <c r="T456" s="11">
        <v>0.16</v>
      </c>
      <c r="U456" s="12">
        <v>50300</v>
      </c>
      <c r="V456" s="12">
        <v>181300</v>
      </c>
      <c r="W456" s="13">
        <v>231600</v>
      </c>
      <c r="X456" s="9">
        <f>W456-Q456</f>
        <v>231600</v>
      </c>
      <c r="Y456" s="14">
        <f>X456*0.0169</f>
        <v>3914.0399999999995</v>
      </c>
      <c r="Z456" s="15"/>
      <c r="AA456" s="16"/>
      <c r="AB456" s="17"/>
    </row>
    <row r="457" spans="1:28" x14ac:dyDescent="0.25">
      <c r="A457" t="s">
        <v>1743</v>
      </c>
      <c r="B457">
        <v>34</v>
      </c>
      <c r="C457" t="s">
        <v>539</v>
      </c>
      <c r="D457" t="s">
        <v>1744</v>
      </c>
      <c r="F457" t="s">
        <v>1745</v>
      </c>
      <c r="H457" t="s">
        <v>32</v>
      </c>
      <c r="I457" t="s">
        <v>33</v>
      </c>
      <c r="J457" s="8" t="s">
        <v>34</v>
      </c>
      <c r="K457" t="s">
        <v>194</v>
      </c>
      <c r="L457" s="9">
        <v>0</v>
      </c>
      <c r="M457" t="s">
        <v>183</v>
      </c>
      <c r="N457" s="9">
        <v>25000</v>
      </c>
      <c r="P457" s="9">
        <v>0</v>
      </c>
      <c r="Q457" s="10">
        <f>L457+N457+P457</f>
        <v>25000</v>
      </c>
      <c r="R457" s="8" t="s">
        <v>62</v>
      </c>
      <c r="S457" s="8" t="s">
        <v>63</v>
      </c>
      <c r="T457" s="11">
        <v>0.18</v>
      </c>
      <c r="U457" s="12">
        <v>57400</v>
      </c>
      <c r="V457" s="12">
        <v>180200</v>
      </c>
      <c r="W457" s="13">
        <v>237600</v>
      </c>
      <c r="X457" s="9">
        <f>W457-Q457</f>
        <v>212600</v>
      </c>
      <c r="Y457" s="14">
        <f>X457*0.0169</f>
        <v>3592.9399999999996</v>
      </c>
      <c r="Z457" s="15"/>
      <c r="AA457" s="20">
        <v>3121.2</v>
      </c>
      <c r="AB457" s="19">
        <f>Y457-AA457</f>
        <v>471.73999999999978</v>
      </c>
    </row>
    <row r="458" spans="1:28" x14ac:dyDescent="0.25">
      <c r="A458" t="s">
        <v>1746</v>
      </c>
      <c r="B458">
        <v>374</v>
      </c>
      <c r="C458" t="s">
        <v>56</v>
      </c>
      <c r="D458" t="s">
        <v>1747</v>
      </c>
      <c r="E458" t="s">
        <v>1748</v>
      </c>
      <c r="F458" t="s">
        <v>1749</v>
      </c>
      <c r="H458" t="s">
        <v>32</v>
      </c>
      <c r="I458" t="s">
        <v>33</v>
      </c>
      <c r="J458" s="8" t="s">
        <v>34</v>
      </c>
      <c r="L458" s="9">
        <v>0</v>
      </c>
      <c r="N458" s="9">
        <v>0</v>
      </c>
      <c r="P458" s="9">
        <v>0</v>
      </c>
      <c r="Q458" s="10">
        <f>L458+N458+P458</f>
        <v>0</v>
      </c>
      <c r="R458" s="8" t="s">
        <v>62</v>
      </c>
      <c r="S458" s="8" t="s">
        <v>63</v>
      </c>
      <c r="T458" s="11">
        <v>0.13</v>
      </c>
      <c r="U458" s="12">
        <v>37200</v>
      </c>
      <c r="V458" s="12">
        <v>184600</v>
      </c>
      <c r="W458" s="13">
        <v>221800</v>
      </c>
      <c r="X458" s="9">
        <f>W458-Q458</f>
        <v>221800</v>
      </c>
      <c r="Y458" s="14">
        <f>X458*0.0169</f>
        <v>3748.4199999999996</v>
      </c>
      <c r="Z458" s="15"/>
      <c r="AA458" s="16"/>
      <c r="AB458" s="17"/>
    </row>
    <row r="459" spans="1:28" x14ac:dyDescent="0.25">
      <c r="A459" t="s">
        <v>1750</v>
      </c>
      <c r="B459">
        <v>60</v>
      </c>
      <c r="C459" t="s">
        <v>1301</v>
      </c>
      <c r="D459" t="s">
        <v>1751</v>
      </c>
      <c r="F459" t="s">
        <v>1752</v>
      </c>
      <c r="H459" t="s">
        <v>32</v>
      </c>
      <c r="I459" t="s">
        <v>33</v>
      </c>
      <c r="J459" s="8" t="s">
        <v>34</v>
      </c>
      <c r="K459" t="s">
        <v>183</v>
      </c>
      <c r="L459" s="9">
        <v>25000</v>
      </c>
      <c r="N459" s="9">
        <v>0</v>
      </c>
      <c r="P459" s="9">
        <v>0</v>
      </c>
      <c r="Q459" s="10">
        <f>L459+N459+P459</f>
        <v>25000</v>
      </c>
      <c r="R459" s="8" t="s">
        <v>85</v>
      </c>
      <c r="S459" s="8" t="s">
        <v>86</v>
      </c>
      <c r="T459" s="11">
        <v>0.80999999999999994</v>
      </c>
      <c r="U459" s="12">
        <v>72000</v>
      </c>
      <c r="V459" s="12">
        <v>278700</v>
      </c>
      <c r="W459" s="13">
        <v>350700</v>
      </c>
      <c r="X459" s="9">
        <f>W459-Q459</f>
        <v>325700</v>
      </c>
      <c r="Y459" s="14">
        <f>X459*0.0169</f>
        <v>5504.329999999999</v>
      </c>
      <c r="Z459" s="15"/>
      <c r="AA459" s="16"/>
      <c r="AB459" s="17"/>
    </row>
    <row r="460" spans="1:28" x14ac:dyDescent="0.25">
      <c r="A460" t="s">
        <v>1753</v>
      </c>
      <c r="B460">
        <v>786</v>
      </c>
      <c r="C460" t="s">
        <v>47</v>
      </c>
      <c r="D460" t="s">
        <v>1754</v>
      </c>
      <c r="F460" t="s">
        <v>1755</v>
      </c>
      <c r="H460" t="s">
        <v>1756</v>
      </c>
      <c r="I460" t="s">
        <v>33</v>
      </c>
      <c r="J460" s="8" t="s">
        <v>793</v>
      </c>
      <c r="L460" s="9">
        <v>0</v>
      </c>
      <c r="N460" s="9">
        <v>0</v>
      </c>
      <c r="P460" s="9">
        <v>0</v>
      </c>
      <c r="Q460" s="10">
        <f>L460+N460+P460</f>
        <v>0</v>
      </c>
      <c r="R460" s="8" t="s">
        <v>44</v>
      </c>
      <c r="S460" s="8" t="s">
        <v>45</v>
      </c>
      <c r="T460" s="11">
        <v>0.16999999999999998</v>
      </c>
      <c r="U460" s="12">
        <v>170200</v>
      </c>
      <c r="V460" s="12">
        <v>90200</v>
      </c>
      <c r="W460" s="13">
        <v>260400</v>
      </c>
      <c r="X460" s="9">
        <f>W460-Q460</f>
        <v>260400</v>
      </c>
      <c r="Y460" s="14">
        <f>X460*0.0169</f>
        <v>4400.7599999999993</v>
      </c>
      <c r="Z460" s="15"/>
      <c r="AA460" s="16"/>
      <c r="AB460" s="17"/>
    </row>
    <row r="461" spans="1:28" x14ac:dyDescent="0.25">
      <c r="A461" t="s">
        <v>1757</v>
      </c>
      <c r="B461">
        <v>790</v>
      </c>
      <c r="C461" t="s">
        <v>47</v>
      </c>
      <c r="D461" t="s">
        <v>1754</v>
      </c>
      <c r="F461" t="s">
        <v>1755</v>
      </c>
      <c r="H461" t="s">
        <v>1756</v>
      </c>
      <c r="I461" t="s">
        <v>33</v>
      </c>
      <c r="J461" s="8" t="s">
        <v>793</v>
      </c>
      <c r="L461" s="9">
        <v>0</v>
      </c>
      <c r="N461" s="9">
        <v>0</v>
      </c>
      <c r="P461" s="9">
        <v>0</v>
      </c>
      <c r="Q461" s="10">
        <f>L461+N461+P461</f>
        <v>0</v>
      </c>
      <c r="R461" s="8" t="s">
        <v>1513</v>
      </c>
      <c r="S461" s="8" t="s">
        <v>992</v>
      </c>
      <c r="T461" s="11">
        <v>0.16</v>
      </c>
      <c r="U461" s="12">
        <v>83800</v>
      </c>
      <c r="V461" s="12">
        <v>7500</v>
      </c>
      <c r="W461" s="13">
        <v>91300</v>
      </c>
      <c r="X461" s="9">
        <f>W461-Q461</f>
        <v>91300</v>
      </c>
      <c r="Y461" s="14">
        <f>X461*0.0169</f>
        <v>1542.9699999999998</v>
      </c>
      <c r="Z461" s="15"/>
      <c r="AA461" s="16"/>
      <c r="AB461" s="17"/>
    </row>
    <row r="462" spans="1:28" x14ac:dyDescent="0.25">
      <c r="A462" t="s">
        <v>1758</v>
      </c>
      <c r="B462">
        <v>801</v>
      </c>
      <c r="C462" t="s">
        <v>47</v>
      </c>
      <c r="D462" t="s">
        <v>1754</v>
      </c>
      <c r="F462" t="s">
        <v>1755</v>
      </c>
      <c r="H462" t="s">
        <v>1756</v>
      </c>
      <c r="I462" t="s">
        <v>33</v>
      </c>
      <c r="J462" s="8" t="s">
        <v>793</v>
      </c>
      <c r="L462" s="9">
        <v>0</v>
      </c>
      <c r="N462" s="9">
        <v>0</v>
      </c>
      <c r="P462" s="9">
        <v>0</v>
      </c>
      <c r="Q462" s="10">
        <f>L462+N462+P462</f>
        <v>0</v>
      </c>
      <c r="R462" s="8" t="s">
        <v>919</v>
      </c>
      <c r="S462" s="8" t="s">
        <v>920</v>
      </c>
      <c r="T462" s="11">
        <v>0.32</v>
      </c>
      <c r="U462" s="12">
        <v>84700</v>
      </c>
      <c r="V462" s="12">
        <v>42000</v>
      </c>
      <c r="W462" s="13">
        <v>126700</v>
      </c>
      <c r="X462" s="9">
        <f>W462-Q462</f>
        <v>126700</v>
      </c>
      <c r="Y462" s="14">
        <f>X462*0.0169</f>
        <v>2141.23</v>
      </c>
      <c r="Z462" s="15"/>
      <c r="AA462" s="16"/>
      <c r="AB462" s="17"/>
    </row>
    <row r="463" spans="1:28" x14ac:dyDescent="0.25">
      <c r="A463" t="s">
        <v>1759</v>
      </c>
      <c r="B463">
        <v>111</v>
      </c>
      <c r="C463" t="s">
        <v>29</v>
      </c>
      <c r="D463" t="s">
        <v>1754</v>
      </c>
      <c r="F463" t="s">
        <v>1755</v>
      </c>
      <c r="H463" t="s">
        <v>1756</v>
      </c>
      <c r="I463" t="s">
        <v>33</v>
      </c>
      <c r="J463" s="8" t="s">
        <v>793</v>
      </c>
      <c r="L463" s="9">
        <v>0</v>
      </c>
      <c r="N463" s="9">
        <v>0</v>
      </c>
      <c r="P463" s="9">
        <v>0</v>
      </c>
      <c r="Q463" s="10">
        <f>L463+N463+P463</f>
        <v>0</v>
      </c>
      <c r="R463" s="8" t="s">
        <v>44</v>
      </c>
      <c r="S463" s="8" t="s">
        <v>45</v>
      </c>
      <c r="T463" s="11">
        <v>0.45999999999999996</v>
      </c>
      <c r="U463" s="12">
        <v>254500</v>
      </c>
      <c r="V463" s="12">
        <v>660300</v>
      </c>
      <c r="W463" s="13">
        <v>914800</v>
      </c>
      <c r="X463" s="9">
        <f>W463-Q463</f>
        <v>914800</v>
      </c>
      <c r="Y463" s="14">
        <f>X463*0.0169</f>
        <v>15460.119999999999</v>
      </c>
      <c r="Z463" s="15"/>
      <c r="AA463" s="16"/>
      <c r="AB463" s="17"/>
    </row>
    <row r="464" spans="1:28" x14ac:dyDescent="0.25">
      <c r="A464" t="s">
        <v>1760</v>
      </c>
      <c r="B464">
        <v>101</v>
      </c>
      <c r="C464" t="s">
        <v>29</v>
      </c>
      <c r="D464" t="s">
        <v>1754</v>
      </c>
      <c r="F464" t="s">
        <v>1755</v>
      </c>
      <c r="H464" t="s">
        <v>1756</v>
      </c>
      <c r="I464" t="s">
        <v>33</v>
      </c>
      <c r="J464" s="8" t="s">
        <v>793</v>
      </c>
      <c r="L464" s="9">
        <v>0</v>
      </c>
      <c r="N464" s="9">
        <v>0</v>
      </c>
      <c r="P464" s="9">
        <v>0</v>
      </c>
      <c r="Q464" s="10">
        <f>L464+N464+P464</f>
        <v>0</v>
      </c>
      <c r="R464" s="8" t="s">
        <v>1761</v>
      </c>
      <c r="S464" s="8" t="s">
        <v>1762</v>
      </c>
      <c r="T464" s="11">
        <v>0.32999999999999996</v>
      </c>
      <c r="U464" s="12">
        <v>214900</v>
      </c>
      <c r="V464" s="12">
        <v>214600</v>
      </c>
      <c r="W464" s="13">
        <v>429500</v>
      </c>
      <c r="X464" s="9">
        <f>W464-Q464</f>
        <v>429500</v>
      </c>
      <c r="Y464" s="14">
        <f>X464*0.0169</f>
        <v>7258.5499999999993</v>
      </c>
      <c r="Z464" s="15"/>
      <c r="AA464" s="16"/>
      <c r="AB464" s="17"/>
    </row>
    <row r="465" spans="1:28" x14ac:dyDescent="0.25">
      <c r="A465" t="s">
        <v>1763</v>
      </c>
      <c r="B465">
        <v>8</v>
      </c>
      <c r="C465" t="s">
        <v>102</v>
      </c>
      <c r="D465" t="s">
        <v>1764</v>
      </c>
      <c r="F465" t="s">
        <v>1755</v>
      </c>
      <c r="H465" t="s">
        <v>1756</v>
      </c>
      <c r="I465" t="s">
        <v>33</v>
      </c>
      <c r="J465" s="8" t="s">
        <v>793</v>
      </c>
      <c r="L465" s="9">
        <v>0</v>
      </c>
      <c r="N465" s="9">
        <v>0</v>
      </c>
      <c r="P465" s="9">
        <v>0</v>
      </c>
      <c r="Q465" s="10">
        <f>L465+N465+P465</f>
        <v>0</v>
      </c>
      <c r="R465" s="8" t="s">
        <v>62</v>
      </c>
      <c r="S465" s="8" t="s">
        <v>63</v>
      </c>
      <c r="T465" s="11">
        <v>0.25</v>
      </c>
      <c r="U465" s="12">
        <v>50300</v>
      </c>
      <c r="V465" s="12">
        <v>128500</v>
      </c>
      <c r="W465" s="13">
        <v>178800</v>
      </c>
      <c r="X465" s="9">
        <f>W465-Q465</f>
        <v>178800</v>
      </c>
      <c r="Y465" s="14">
        <f>X465*0.0169</f>
        <v>3021.72</v>
      </c>
      <c r="Z465" s="15"/>
      <c r="AA465" s="16"/>
      <c r="AB465" s="17"/>
    </row>
    <row r="466" spans="1:28" x14ac:dyDescent="0.25">
      <c r="A466" t="s">
        <v>1765</v>
      </c>
      <c r="B466">
        <v>18</v>
      </c>
      <c r="C466" t="s">
        <v>1766</v>
      </c>
      <c r="D466" t="s">
        <v>1767</v>
      </c>
      <c r="F466" t="s">
        <v>1768</v>
      </c>
      <c r="H466" t="s">
        <v>32</v>
      </c>
      <c r="I466" t="s">
        <v>33</v>
      </c>
      <c r="J466" s="8" t="s">
        <v>1769</v>
      </c>
      <c r="K466" t="s">
        <v>194</v>
      </c>
      <c r="L466" s="9">
        <v>0</v>
      </c>
      <c r="M466" t="s">
        <v>183</v>
      </c>
      <c r="N466" s="9">
        <v>25000</v>
      </c>
      <c r="P466" s="9">
        <v>0</v>
      </c>
      <c r="Q466" s="10">
        <f>L466+N466+P466</f>
        <v>25000</v>
      </c>
      <c r="R466" s="8" t="s">
        <v>62</v>
      </c>
      <c r="S466" s="8" t="s">
        <v>63</v>
      </c>
      <c r="T466" s="11">
        <v>0.28999999999999998</v>
      </c>
      <c r="U466" s="12">
        <v>46100</v>
      </c>
      <c r="V466" s="12">
        <v>186100</v>
      </c>
      <c r="W466" s="13">
        <v>232200</v>
      </c>
      <c r="X466" s="9">
        <f>W466-Q466</f>
        <v>207200</v>
      </c>
      <c r="Y466" s="14">
        <f>X466*0.0169</f>
        <v>3501.68</v>
      </c>
      <c r="Z466" s="15"/>
      <c r="AA466" s="20">
        <v>3353.76</v>
      </c>
      <c r="AB466" s="19">
        <f>Y466-AA466</f>
        <v>147.91999999999962</v>
      </c>
    </row>
    <row r="467" spans="1:28" x14ac:dyDescent="0.25">
      <c r="A467" t="s">
        <v>1770</v>
      </c>
      <c r="B467">
        <v>32</v>
      </c>
      <c r="C467" t="s">
        <v>760</v>
      </c>
      <c r="D467" t="s">
        <v>1771</v>
      </c>
      <c r="F467" t="s">
        <v>1772</v>
      </c>
      <c r="H467" t="s">
        <v>1773</v>
      </c>
      <c r="I467" t="s">
        <v>33</v>
      </c>
      <c r="J467" s="8" t="s">
        <v>1774</v>
      </c>
      <c r="L467" s="9">
        <v>0</v>
      </c>
      <c r="N467" s="9">
        <v>0</v>
      </c>
      <c r="P467" s="9">
        <v>0</v>
      </c>
      <c r="Q467" s="10">
        <f>L467+N467+P467</f>
        <v>0</v>
      </c>
      <c r="R467" s="8" t="s">
        <v>62</v>
      </c>
      <c r="S467" s="8" t="s">
        <v>63</v>
      </c>
      <c r="T467" s="11">
        <v>0.09</v>
      </c>
      <c r="U467" s="12">
        <v>24500</v>
      </c>
      <c r="V467" s="12">
        <v>56600</v>
      </c>
      <c r="W467" s="13">
        <v>81100</v>
      </c>
      <c r="X467" s="9">
        <f>W467-Q467</f>
        <v>81100</v>
      </c>
      <c r="Y467" s="14">
        <f>X467*0.0169</f>
        <v>1370.59</v>
      </c>
      <c r="Z467" s="15"/>
      <c r="AA467" s="16"/>
      <c r="AB467" s="17"/>
    </row>
    <row r="468" spans="1:28" x14ac:dyDescent="0.25">
      <c r="A468" t="s">
        <v>1775</v>
      </c>
      <c r="B468">
        <v>22</v>
      </c>
      <c r="C468" t="s">
        <v>1776</v>
      </c>
      <c r="D468" t="s">
        <v>1777</v>
      </c>
      <c r="F468" t="s">
        <v>1778</v>
      </c>
      <c r="H468" t="s">
        <v>32</v>
      </c>
      <c r="I468" t="s">
        <v>33</v>
      </c>
      <c r="J468" s="8" t="s">
        <v>1779</v>
      </c>
      <c r="K468" t="s">
        <v>183</v>
      </c>
      <c r="L468" s="9">
        <v>25000</v>
      </c>
      <c r="N468" s="9">
        <v>0</v>
      </c>
      <c r="P468" s="9">
        <v>0</v>
      </c>
      <c r="Q468" s="10">
        <f>L468+N468+P468</f>
        <v>25000</v>
      </c>
      <c r="R468" s="8" t="s">
        <v>62</v>
      </c>
      <c r="S468" s="8" t="s">
        <v>63</v>
      </c>
      <c r="T468" s="11">
        <v>0.13</v>
      </c>
      <c r="U468" s="12">
        <v>52700</v>
      </c>
      <c r="V468" s="12">
        <v>161500</v>
      </c>
      <c r="W468" s="13">
        <v>214200</v>
      </c>
      <c r="X468" s="9">
        <f>W468-Q468</f>
        <v>189200</v>
      </c>
      <c r="Y468" s="14">
        <f>X468*0.0169</f>
        <v>3197.4799999999996</v>
      </c>
      <c r="Z468" s="15"/>
      <c r="AA468" s="16"/>
      <c r="AB468" s="17"/>
    </row>
    <row r="469" spans="1:28" x14ac:dyDescent="0.25">
      <c r="A469" t="s">
        <v>1780</v>
      </c>
      <c r="B469">
        <v>57</v>
      </c>
      <c r="C469" t="s">
        <v>882</v>
      </c>
      <c r="D469" t="s">
        <v>1781</v>
      </c>
      <c r="E469" t="s">
        <v>1782</v>
      </c>
      <c r="F469" t="s">
        <v>1783</v>
      </c>
      <c r="H469" t="s">
        <v>1012</v>
      </c>
      <c r="I469" t="s">
        <v>68</v>
      </c>
      <c r="J469" s="8" t="s">
        <v>1013</v>
      </c>
      <c r="L469" s="9">
        <v>0</v>
      </c>
      <c r="N469" s="9">
        <v>0</v>
      </c>
      <c r="P469" s="9">
        <v>0</v>
      </c>
      <c r="Q469" s="10">
        <f>L469+N469+P469</f>
        <v>0</v>
      </c>
      <c r="R469" s="8" t="s">
        <v>90</v>
      </c>
      <c r="S469" s="8" t="s">
        <v>91</v>
      </c>
      <c r="T469" s="11">
        <v>1.4</v>
      </c>
      <c r="U469" s="12">
        <v>191249</v>
      </c>
      <c r="V469" s="12">
        <v>524000</v>
      </c>
      <c r="W469" s="13">
        <v>715249</v>
      </c>
      <c r="X469" s="9">
        <f>W469-Q469</f>
        <v>715249</v>
      </c>
      <c r="Y469" s="14">
        <f>X469*0.0169</f>
        <v>12087.708099999998</v>
      </c>
      <c r="Z469" s="15"/>
      <c r="AA469" s="16"/>
      <c r="AB469" s="17"/>
    </row>
    <row r="470" spans="1:28" x14ac:dyDescent="0.25">
      <c r="A470" t="s">
        <v>1784</v>
      </c>
      <c r="B470">
        <v>49</v>
      </c>
      <c r="C470" t="s">
        <v>261</v>
      </c>
      <c r="D470" t="s">
        <v>1785</v>
      </c>
      <c r="E470" t="s">
        <v>1786</v>
      </c>
      <c r="F470" t="s">
        <v>1787</v>
      </c>
      <c r="H470" t="s">
        <v>32</v>
      </c>
      <c r="I470" t="s">
        <v>33</v>
      </c>
      <c r="J470" s="8" t="s">
        <v>34</v>
      </c>
      <c r="L470" s="9">
        <v>0</v>
      </c>
      <c r="N470" s="9">
        <v>0</v>
      </c>
      <c r="P470" s="9">
        <v>0</v>
      </c>
      <c r="Q470" s="10">
        <f>L470+N470+P470</f>
        <v>0</v>
      </c>
      <c r="R470" s="8" t="s">
        <v>62</v>
      </c>
      <c r="S470" s="8" t="s">
        <v>63</v>
      </c>
      <c r="T470" s="11">
        <v>0.27999999999999997</v>
      </c>
      <c r="U470" s="12">
        <v>64400</v>
      </c>
      <c r="V470" s="12">
        <v>168900</v>
      </c>
      <c r="W470" s="13">
        <v>233300</v>
      </c>
      <c r="X470" s="9">
        <f>W470-Q470</f>
        <v>233300</v>
      </c>
      <c r="Y470" s="14">
        <f>X470*0.0169</f>
        <v>3942.7699999999995</v>
      </c>
      <c r="Z470" s="15"/>
      <c r="AA470" s="16"/>
      <c r="AB470" s="17"/>
    </row>
    <row r="471" spans="1:28" x14ac:dyDescent="0.25">
      <c r="A471" t="s">
        <v>1788</v>
      </c>
      <c r="B471">
        <v>5</v>
      </c>
      <c r="C471" t="s">
        <v>1789</v>
      </c>
      <c r="D471" t="s">
        <v>1790</v>
      </c>
      <c r="E471" t="s">
        <v>1791</v>
      </c>
      <c r="F471" t="s">
        <v>1792</v>
      </c>
      <c r="H471" t="s">
        <v>32</v>
      </c>
      <c r="I471" t="s">
        <v>33</v>
      </c>
      <c r="J471" s="8" t="s">
        <v>34</v>
      </c>
      <c r="L471" s="9">
        <v>0</v>
      </c>
      <c r="N471" s="9">
        <v>0</v>
      </c>
      <c r="P471" s="9">
        <v>0</v>
      </c>
      <c r="Q471" s="10">
        <f>L471+N471+P471</f>
        <v>0</v>
      </c>
      <c r="R471" s="8" t="s">
        <v>62</v>
      </c>
      <c r="S471" s="8" t="s">
        <v>63</v>
      </c>
      <c r="T471" s="11">
        <v>0.36</v>
      </c>
      <c r="U471" s="12">
        <v>42200</v>
      </c>
      <c r="V471" s="12">
        <v>235900</v>
      </c>
      <c r="W471" s="13">
        <v>278100</v>
      </c>
      <c r="X471" s="9">
        <f>W471-Q471</f>
        <v>278100</v>
      </c>
      <c r="Y471" s="14">
        <f>X471*0.0169</f>
        <v>4699.8899999999994</v>
      </c>
      <c r="Z471" s="15"/>
      <c r="AA471" s="16"/>
      <c r="AB471" s="17"/>
    </row>
    <row r="472" spans="1:28" x14ac:dyDescent="0.25">
      <c r="A472" t="s">
        <v>1793</v>
      </c>
      <c r="B472">
        <v>6</v>
      </c>
      <c r="C472" t="s">
        <v>1794</v>
      </c>
      <c r="D472" t="s">
        <v>1795</v>
      </c>
      <c r="F472" t="s">
        <v>1796</v>
      </c>
      <c r="H472" t="s">
        <v>343</v>
      </c>
      <c r="I472" t="s">
        <v>33</v>
      </c>
      <c r="J472" s="8" t="s">
        <v>34</v>
      </c>
      <c r="K472" t="s">
        <v>194</v>
      </c>
      <c r="L472" s="9">
        <v>0</v>
      </c>
      <c r="M472" t="s">
        <v>183</v>
      </c>
      <c r="N472" s="9">
        <v>25000</v>
      </c>
      <c r="P472" s="9">
        <v>0</v>
      </c>
      <c r="Q472" s="10">
        <f>L472+N472+P472</f>
        <v>25000</v>
      </c>
      <c r="R472" s="8" t="s">
        <v>62</v>
      </c>
      <c r="S472" s="8" t="s">
        <v>63</v>
      </c>
      <c r="T472" s="11">
        <v>0.32</v>
      </c>
      <c r="U472" s="12">
        <v>41800</v>
      </c>
      <c r="V472" s="12">
        <v>172700</v>
      </c>
      <c r="W472" s="13">
        <v>214500</v>
      </c>
      <c r="X472" s="9">
        <f>W472-Q472</f>
        <v>189500</v>
      </c>
      <c r="Y472" s="18">
        <f>X472*0.0169</f>
        <v>3202.5499999999997</v>
      </c>
      <c r="Z472" s="15"/>
      <c r="AA472" s="16">
        <v>3284.4</v>
      </c>
      <c r="AB472" s="19"/>
    </row>
    <row r="473" spans="1:28" x14ac:dyDescent="0.25">
      <c r="A473" t="s">
        <v>1797</v>
      </c>
      <c r="B473">
        <v>4</v>
      </c>
      <c r="C473" t="s">
        <v>1798</v>
      </c>
      <c r="D473" t="s">
        <v>1799</v>
      </c>
      <c r="F473" t="s">
        <v>1800</v>
      </c>
      <c r="H473" t="s">
        <v>32</v>
      </c>
      <c r="I473" t="s">
        <v>33</v>
      </c>
      <c r="J473" s="8" t="s">
        <v>34</v>
      </c>
      <c r="K473" t="s">
        <v>183</v>
      </c>
      <c r="L473" s="9">
        <v>25000</v>
      </c>
      <c r="N473" s="9">
        <v>0</v>
      </c>
      <c r="P473" s="9">
        <v>0</v>
      </c>
      <c r="Q473" s="10">
        <f>L473+N473+P473</f>
        <v>25000</v>
      </c>
      <c r="R473" s="8" t="s">
        <v>79</v>
      </c>
      <c r="S473" s="8" t="s">
        <v>80</v>
      </c>
      <c r="T473" s="11">
        <v>0</v>
      </c>
      <c r="U473" s="12">
        <v>36000</v>
      </c>
      <c r="V473" s="12">
        <v>228700</v>
      </c>
      <c r="W473" s="13">
        <v>264700</v>
      </c>
      <c r="X473" s="9">
        <f>W473-Q473</f>
        <v>239700</v>
      </c>
      <c r="Y473" s="14">
        <f>X473*0.0169</f>
        <v>4050.9299999999994</v>
      </c>
      <c r="Z473" s="15"/>
      <c r="AA473" s="16"/>
      <c r="AB473" s="17"/>
    </row>
    <row r="474" spans="1:28" x14ac:dyDescent="0.25">
      <c r="A474" t="s">
        <v>1801</v>
      </c>
      <c r="B474">
        <v>19</v>
      </c>
      <c r="C474" t="s">
        <v>655</v>
      </c>
      <c r="D474" t="s">
        <v>1802</v>
      </c>
      <c r="F474" t="s">
        <v>1803</v>
      </c>
      <c r="H474" t="s">
        <v>32</v>
      </c>
      <c r="I474" t="s">
        <v>33</v>
      </c>
      <c r="J474" s="8" t="s">
        <v>34</v>
      </c>
      <c r="L474" s="9">
        <v>0</v>
      </c>
      <c r="N474" s="9">
        <v>0</v>
      </c>
      <c r="P474" s="9">
        <v>0</v>
      </c>
      <c r="Q474" s="10">
        <f>L474+N474+P474</f>
        <v>0</v>
      </c>
      <c r="R474" s="8" t="s">
        <v>53</v>
      </c>
      <c r="S474" s="8" t="s">
        <v>54</v>
      </c>
      <c r="T474" s="11">
        <v>0.13999999999999999</v>
      </c>
      <c r="U474" s="12">
        <v>5400</v>
      </c>
      <c r="V474" s="12">
        <v>0</v>
      </c>
      <c r="W474" s="13">
        <v>5400</v>
      </c>
      <c r="X474" s="9">
        <f>W474-Q474</f>
        <v>5400</v>
      </c>
      <c r="Y474" s="14">
        <f>X474*0.0169</f>
        <v>91.259999999999991</v>
      </c>
      <c r="Z474" s="15"/>
      <c r="AA474" s="16"/>
      <c r="AB474" s="17"/>
    </row>
    <row r="475" spans="1:28" x14ac:dyDescent="0.25">
      <c r="A475" t="s">
        <v>1804</v>
      </c>
      <c r="B475">
        <v>15</v>
      </c>
      <c r="C475" t="s">
        <v>655</v>
      </c>
      <c r="D475" t="s">
        <v>1805</v>
      </c>
      <c r="F475" t="s">
        <v>1803</v>
      </c>
      <c r="H475" t="s">
        <v>32</v>
      </c>
      <c r="I475" t="s">
        <v>33</v>
      </c>
      <c r="J475" s="8" t="s">
        <v>34</v>
      </c>
      <c r="K475" t="s">
        <v>194</v>
      </c>
      <c r="L475" s="9">
        <v>0</v>
      </c>
      <c r="M475" t="s">
        <v>183</v>
      </c>
      <c r="N475" s="9">
        <v>25000</v>
      </c>
      <c r="P475" s="9">
        <v>0</v>
      </c>
      <c r="Q475" s="10">
        <f>L475+N475+P475</f>
        <v>25000</v>
      </c>
      <c r="R475" s="8" t="s">
        <v>62</v>
      </c>
      <c r="S475" s="8" t="s">
        <v>63</v>
      </c>
      <c r="T475" s="11">
        <v>0.21000000000000002</v>
      </c>
      <c r="U475" s="12">
        <v>60200</v>
      </c>
      <c r="V475" s="12">
        <v>151900</v>
      </c>
      <c r="W475" s="13">
        <v>212100</v>
      </c>
      <c r="X475" s="9">
        <f>W475-Q475</f>
        <v>187100</v>
      </c>
      <c r="Y475" s="14">
        <f>X475*0.0169</f>
        <v>3161.99</v>
      </c>
      <c r="Z475" s="15"/>
      <c r="AA475" s="20">
        <v>2725.44</v>
      </c>
      <c r="AB475" s="19">
        <f>Y475-AA475</f>
        <v>436.54999999999973</v>
      </c>
    </row>
    <row r="476" spans="1:28" x14ac:dyDescent="0.25">
      <c r="A476" t="s">
        <v>1806</v>
      </c>
      <c r="B476">
        <v>28</v>
      </c>
      <c r="C476" t="s">
        <v>245</v>
      </c>
      <c r="D476" t="s">
        <v>1807</v>
      </c>
      <c r="F476" t="s">
        <v>1808</v>
      </c>
      <c r="H476" t="s">
        <v>32</v>
      </c>
      <c r="I476" t="s">
        <v>33</v>
      </c>
      <c r="J476" s="8" t="s">
        <v>1809</v>
      </c>
      <c r="K476" t="s">
        <v>194</v>
      </c>
      <c r="L476" s="9">
        <v>0</v>
      </c>
      <c r="M476" t="s">
        <v>183</v>
      </c>
      <c r="N476" s="9">
        <v>25000</v>
      </c>
      <c r="P476" s="9">
        <v>0</v>
      </c>
      <c r="Q476" s="10">
        <f>L476+N476+P476</f>
        <v>25000</v>
      </c>
      <c r="R476" s="8" t="s">
        <v>62</v>
      </c>
      <c r="S476" s="8" t="s">
        <v>63</v>
      </c>
      <c r="T476" s="11">
        <v>0.16999999999999998</v>
      </c>
      <c r="U476" s="12">
        <v>44300</v>
      </c>
      <c r="V476" s="12">
        <v>152400</v>
      </c>
      <c r="W476" s="13">
        <v>196700</v>
      </c>
      <c r="X476" s="9">
        <f>W476-Q476</f>
        <v>171700</v>
      </c>
      <c r="Y476" s="14">
        <f>X476*0.0169</f>
        <v>2901.7299999999996</v>
      </c>
      <c r="Z476" s="15"/>
      <c r="AA476" s="20">
        <v>2631.6</v>
      </c>
      <c r="AB476" s="19">
        <f>Y476-AA476</f>
        <v>270.12999999999965</v>
      </c>
    </row>
    <row r="477" spans="1:28" x14ac:dyDescent="0.25">
      <c r="A477" t="s">
        <v>1810</v>
      </c>
      <c r="C477" t="s">
        <v>245</v>
      </c>
      <c r="D477" t="s">
        <v>1811</v>
      </c>
      <c r="E477" t="s">
        <v>1812</v>
      </c>
      <c r="F477" t="s">
        <v>1808</v>
      </c>
      <c r="H477" t="s">
        <v>32</v>
      </c>
      <c r="I477" t="s">
        <v>33</v>
      </c>
      <c r="J477" s="8" t="s">
        <v>34</v>
      </c>
      <c r="L477" s="9">
        <v>0</v>
      </c>
      <c r="N477" s="9">
        <v>0</v>
      </c>
      <c r="P477" s="9">
        <v>0</v>
      </c>
      <c r="Q477" s="10">
        <f>L477+N477+P477</f>
        <v>0</v>
      </c>
      <c r="R477" s="8" t="s">
        <v>53</v>
      </c>
      <c r="S477" s="8" t="s">
        <v>54</v>
      </c>
      <c r="T477" s="11">
        <v>0.22000000000000003</v>
      </c>
      <c r="U477" s="12">
        <v>3400</v>
      </c>
      <c r="V477" s="12">
        <v>0</v>
      </c>
      <c r="W477" s="13">
        <v>3400</v>
      </c>
      <c r="X477" s="9">
        <f>W477-Q477</f>
        <v>3400</v>
      </c>
      <c r="Y477" s="14">
        <f>X477*0.0169</f>
        <v>57.459999999999994</v>
      </c>
      <c r="Z477" s="15"/>
      <c r="AA477" s="16"/>
      <c r="AB477" s="17"/>
    </row>
    <row r="478" spans="1:28" x14ac:dyDescent="0.25">
      <c r="A478" t="s">
        <v>1813</v>
      </c>
      <c r="B478">
        <v>13</v>
      </c>
      <c r="C478" t="s">
        <v>1814</v>
      </c>
      <c r="D478" t="s">
        <v>1815</v>
      </c>
      <c r="F478" t="s">
        <v>1816</v>
      </c>
      <c r="H478" t="s">
        <v>32</v>
      </c>
      <c r="I478" t="s">
        <v>33</v>
      </c>
      <c r="J478" s="8" t="s">
        <v>1817</v>
      </c>
      <c r="L478" s="9">
        <v>0</v>
      </c>
      <c r="N478" s="9">
        <v>0</v>
      </c>
      <c r="P478" s="9">
        <v>0</v>
      </c>
      <c r="Q478" s="10">
        <f>L478+N478+P478</f>
        <v>0</v>
      </c>
      <c r="R478" s="8" t="s">
        <v>53</v>
      </c>
      <c r="S478" s="8" t="s">
        <v>54</v>
      </c>
      <c r="T478" s="11">
        <v>0.38</v>
      </c>
      <c r="U478" s="12">
        <v>9400</v>
      </c>
      <c r="V478" s="12">
        <v>0</v>
      </c>
      <c r="W478" s="13">
        <v>9400</v>
      </c>
      <c r="X478" s="9">
        <f>W478-Q478</f>
        <v>9400</v>
      </c>
      <c r="Y478" s="14">
        <f>X478*0.0169</f>
        <v>158.85999999999999</v>
      </c>
      <c r="Z478" s="15"/>
      <c r="AA478" s="16"/>
      <c r="AB478" s="17"/>
    </row>
    <row r="479" spans="1:28" x14ac:dyDescent="0.25">
      <c r="A479" t="s">
        <v>1818</v>
      </c>
      <c r="B479">
        <v>72</v>
      </c>
      <c r="C479" t="s">
        <v>134</v>
      </c>
      <c r="D479" t="s">
        <v>1819</v>
      </c>
      <c r="F479" t="s">
        <v>1820</v>
      </c>
      <c r="H479" t="s">
        <v>1821</v>
      </c>
      <c r="I479" t="s">
        <v>33</v>
      </c>
      <c r="J479" s="8" t="s">
        <v>34</v>
      </c>
      <c r="L479" s="9">
        <v>0</v>
      </c>
      <c r="N479" s="9">
        <v>0</v>
      </c>
      <c r="P479" s="9">
        <v>0</v>
      </c>
      <c r="Q479" s="10">
        <f>L479+N479+P479</f>
        <v>0</v>
      </c>
      <c r="R479" s="8" t="s">
        <v>62</v>
      </c>
      <c r="S479" s="8" t="s">
        <v>63</v>
      </c>
      <c r="T479" s="11">
        <v>15</v>
      </c>
      <c r="U479" s="12">
        <v>171800</v>
      </c>
      <c r="V479" s="12">
        <v>387500</v>
      </c>
      <c r="W479" s="13">
        <v>559300</v>
      </c>
      <c r="X479" s="9">
        <f>W479-Q479</f>
        <v>559300</v>
      </c>
      <c r="Y479" s="14">
        <f>X479*0.0169</f>
        <v>9452.1699999999983</v>
      </c>
      <c r="Z479" s="15"/>
      <c r="AA479" s="16"/>
      <c r="AB479" s="17"/>
    </row>
    <row r="480" spans="1:28" x14ac:dyDescent="0.25">
      <c r="A480" t="s">
        <v>1822</v>
      </c>
      <c r="B480">
        <v>11</v>
      </c>
      <c r="C480" t="s">
        <v>1814</v>
      </c>
      <c r="D480" t="s">
        <v>1823</v>
      </c>
      <c r="F480" t="s">
        <v>1824</v>
      </c>
      <c r="H480" t="s">
        <v>32</v>
      </c>
      <c r="I480" t="s">
        <v>33</v>
      </c>
      <c r="J480" s="8" t="s">
        <v>1817</v>
      </c>
      <c r="K480" t="s">
        <v>183</v>
      </c>
      <c r="L480" s="9">
        <v>25000</v>
      </c>
      <c r="N480" s="9">
        <v>0</v>
      </c>
      <c r="P480" s="9">
        <v>0</v>
      </c>
      <c r="Q480" s="10">
        <f>L480+N480+P480</f>
        <v>25000</v>
      </c>
      <c r="R480" s="8" t="s">
        <v>62</v>
      </c>
      <c r="S480" s="8" t="s">
        <v>63</v>
      </c>
      <c r="T480" s="11">
        <v>0.27999999999999997</v>
      </c>
      <c r="U480" s="12">
        <v>46000</v>
      </c>
      <c r="V480" s="12">
        <v>154500</v>
      </c>
      <c r="W480" s="13">
        <v>200500</v>
      </c>
      <c r="X480" s="9">
        <f>W480-Q480</f>
        <v>175500</v>
      </c>
      <c r="Y480" s="14">
        <f>X480*0.0169</f>
        <v>2965.95</v>
      </c>
      <c r="Z480" s="15"/>
      <c r="AA480" s="16"/>
      <c r="AB480" s="17"/>
    </row>
    <row r="481" spans="1:28" x14ac:dyDescent="0.25">
      <c r="A481" t="s">
        <v>1825</v>
      </c>
      <c r="B481">
        <v>212</v>
      </c>
      <c r="C481" t="s">
        <v>47</v>
      </c>
      <c r="D481" t="s">
        <v>1826</v>
      </c>
      <c r="F481" t="s">
        <v>1827</v>
      </c>
      <c r="H481" t="s">
        <v>32</v>
      </c>
      <c r="I481" t="s">
        <v>33</v>
      </c>
      <c r="J481" s="8" t="s">
        <v>34</v>
      </c>
      <c r="L481" s="9">
        <v>0</v>
      </c>
      <c r="N481" s="9">
        <v>0</v>
      </c>
      <c r="P481" s="9">
        <v>0</v>
      </c>
      <c r="Q481" s="10">
        <f>L481+N481+P481</f>
        <v>0</v>
      </c>
      <c r="R481" s="8" t="s">
        <v>62</v>
      </c>
      <c r="S481" s="8" t="s">
        <v>63</v>
      </c>
      <c r="T481" s="11">
        <v>0.15</v>
      </c>
      <c r="U481" s="12">
        <v>54600</v>
      </c>
      <c r="V481" s="12">
        <v>129600</v>
      </c>
      <c r="W481" s="13">
        <v>184200</v>
      </c>
      <c r="X481" s="9">
        <f>W481-Q481</f>
        <v>184200</v>
      </c>
      <c r="Y481" s="14">
        <f>X481*0.0169</f>
        <v>3112.9799999999996</v>
      </c>
      <c r="Z481" s="15"/>
      <c r="AA481" s="16"/>
      <c r="AB481" s="17"/>
    </row>
    <row r="482" spans="1:28" x14ac:dyDescent="0.25">
      <c r="A482" t="s">
        <v>1828</v>
      </c>
      <c r="B482">
        <v>56</v>
      </c>
      <c r="C482" t="s">
        <v>571</v>
      </c>
      <c r="D482" t="s">
        <v>1829</v>
      </c>
      <c r="E482" t="s">
        <v>1830</v>
      </c>
      <c r="F482" t="s">
        <v>1831</v>
      </c>
      <c r="H482" t="s">
        <v>32</v>
      </c>
      <c r="I482" t="s">
        <v>33</v>
      </c>
      <c r="J482" s="8" t="s">
        <v>34</v>
      </c>
      <c r="K482" t="s">
        <v>183</v>
      </c>
      <c r="L482" s="9">
        <v>25000</v>
      </c>
      <c r="N482" s="9">
        <v>0</v>
      </c>
      <c r="P482" s="9">
        <v>0</v>
      </c>
      <c r="Q482" s="10">
        <f>L482+N482+P482</f>
        <v>25000</v>
      </c>
      <c r="R482" s="8" t="s">
        <v>62</v>
      </c>
      <c r="S482" s="8" t="s">
        <v>63</v>
      </c>
      <c r="T482" s="11">
        <v>0.21000000000000002</v>
      </c>
      <c r="U482" s="12">
        <v>60200</v>
      </c>
      <c r="V482" s="12">
        <v>167300</v>
      </c>
      <c r="W482" s="13">
        <v>227500</v>
      </c>
      <c r="X482" s="9">
        <f>W482-Q482</f>
        <v>202500</v>
      </c>
      <c r="Y482" s="14">
        <f>X482*0.0169</f>
        <v>3422.2499999999995</v>
      </c>
      <c r="Z482" s="15"/>
      <c r="AA482" s="16"/>
      <c r="AB482" s="17"/>
    </row>
    <row r="483" spans="1:28" x14ac:dyDescent="0.25">
      <c r="A483" t="s">
        <v>1832</v>
      </c>
      <c r="B483">
        <v>22</v>
      </c>
      <c r="C483" t="s">
        <v>176</v>
      </c>
      <c r="D483" t="s">
        <v>1833</v>
      </c>
      <c r="F483" t="s">
        <v>1834</v>
      </c>
      <c r="H483" t="s">
        <v>32</v>
      </c>
      <c r="I483" t="s">
        <v>33</v>
      </c>
      <c r="J483" s="8" t="s">
        <v>34</v>
      </c>
      <c r="K483" t="s">
        <v>194</v>
      </c>
      <c r="L483" s="9">
        <v>0</v>
      </c>
      <c r="M483" t="s">
        <v>183</v>
      </c>
      <c r="N483" s="9">
        <v>25000</v>
      </c>
      <c r="P483" s="9">
        <v>0</v>
      </c>
      <c r="Q483" s="10">
        <f>L483+N483+P483</f>
        <v>25000</v>
      </c>
      <c r="R483" s="8" t="s">
        <v>62</v>
      </c>
      <c r="S483" s="8" t="s">
        <v>63</v>
      </c>
      <c r="T483" s="11">
        <v>0.22999999999999998</v>
      </c>
      <c r="U483" s="12">
        <v>48800</v>
      </c>
      <c r="V483" s="12">
        <v>116300</v>
      </c>
      <c r="W483" s="13">
        <v>165100</v>
      </c>
      <c r="X483" s="9">
        <f>W483-Q483</f>
        <v>140100</v>
      </c>
      <c r="Y483" s="18">
        <f>X483*0.0169</f>
        <v>2367.6899999999996</v>
      </c>
      <c r="Z483" s="15"/>
      <c r="AA483" s="16">
        <v>2527.56</v>
      </c>
      <c r="AB483" s="19"/>
    </row>
    <row r="484" spans="1:28" x14ac:dyDescent="0.25">
      <c r="A484" t="s">
        <v>1835</v>
      </c>
      <c r="B484">
        <v>99</v>
      </c>
      <c r="C484" t="s">
        <v>170</v>
      </c>
      <c r="D484" t="s">
        <v>1836</v>
      </c>
      <c r="F484" t="s">
        <v>1837</v>
      </c>
      <c r="H484" t="s">
        <v>32</v>
      </c>
      <c r="I484" t="s">
        <v>33</v>
      </c>
      <c r="J484" s="8" t="s">
        <v>34</v>
      </c>
      <c r="K484" t="s">
        <v>194</v>
      </c>
      <c r="L484" s="9">
        <v>0</v>
      </c>
      <c r="M484" t="s">
        <v>183</v>
      </c>
      <c r="N484" s="9">
        <v>25000</v>
      </c>
      <c r="P484" s="9">
        <v>0</v>
      </c>
      <c r="Q484" s="10">
        <f>L484+N484+P484</f>
        <v>25000</v>
      </c>
      <c r="R484" s="8" t="s">
        <v>62</v>
      </c>
      <c r="S484" s="8" t="s">
        <v>63</v>
      </c>
      <c r="T484" s="11">
        <v>0.08</v>
      </c>
      <c r="U484" s="12">
        <v>45500</v>
      </c>
      <c r="V484" s="12">
        <v>186500</v>
      </c>
      <c r="W484" s="13">
        <v>232000</v>
      </c>
      <c r="X484" s="9">
        <f>W484-Q484</f>
        <v>207000</v>
      </c>
      <c r="Y484" s="14">
        <f>X484*0.0169</f>
        <v>3498.2999999999997</v>
      </c>
      <c r="Z484" s="15"/>
      <c r="AA484" s="20">
        <v>3172.2</v>
      </c>
      <c r="AB484" s="19">
        <f>Y484-AA484</f>
        <v>326.09999999999991</v>
      </c>
    </row>
    <row r="485" spans="1:28" x14ac:dyDescent="0.25">
      <c r="A485" t="s">
        <v>1838</v>
      </c>
      <c r="B485">
        <v>177</v>
      </c>
      <c r="C485" t="s">
        <v>788</v>
      </c>
      <c r="D485" t="s">
        <v>1839</v>
      </c>
      <c r="F485" t="s">
        <v>1840</v>
      </c>
      <c r="H485" t="s">
        <v>32</v>
      </c>
      <c r="I485" t="s">
        <v>33</v>
      </c>
      <c r="J485" s="8" t="s">
        <v>34</v>
      </c>
      <c r="K485" t="s">
        <v>183</v>
      </c>
      <c r="L485" s="9">
        <v>25000</v>
      </c>
      <c r="N485" s="9">
        <v>0</v>
      </c>
      <c r="P485" s="9">
        <v>0</v>
      </c>
      <c r="Q485" s="10">
        <f>L485+N485+P485</f>
        <v>25000</v>
      </c>
      <c r="R485" s="8" t="s">
        <v>62</v>
      </c>
      <c r="S485" s="8" t="s">
        <v>63</v>
      </c>
      <c r="T485" s="11">
        <v>2.2000000000000002</v>
      </c>
      <c r="U485" s="12">
        <v>65300</v>
      </c>
      <c r="V485" s="12">
        <v>165800</v>
      </c>
      <c r="W485" s="13">
        <v>231100</v>
      </c>
      <c r="X485" s="9">
        <f>W485-Q485</f>
        <v>206100</v>
      </c>
      <c r="Y485" s="14">
        <f>X485*0.0169</f>
        <v>3483.0899999999997</v>
      </c>
      <c r="Z485" s="15"/>
      <c r="AA485" s="16"/>
      <c r="AB485" s="17"/>
    </row>
    <row r="486" spans="1:28" x14ac:dyDescent="0.25">
      <c r="A486" t="s">
        <v>1841</v>
      </c>
      <c r="B486">
        <v>847</v>
      </c>
      <c r="C486" t="s">
        <v>47</v>
      </c>
      <c r="D486" t="s">
        <v>1842</v>
      </c>
      <c r="E486" t="s">
        <v>1843</v>
      </c>
      <c r="F486" t="s">
        <v>1844</v>
      </c>
      <c r="H486" t="s">
        <v>792</v>
      </c>
      <c r="I486" t="s">
        <v>33</v>
      </c>
      <c r="J486" s="8" t="s">
        <v>793</v>
      </c>
      <c r="L486" s="9">
        <v>0</v>
      </c>
      <c r="N486" s="9">
        <v>0</v>
      </c>
      <c r="P486" s="9">
        <v>0</v>
      </c>
      <c r="Q486" s="10">
        <f>L486+N486+P486</f>
        <v>0</v>
      </c>
      <c r="R486" s="8" t="s">
        <v>116</v>
      </c>
      <c r="S486" s="8" t="s">
        <v>117</v>
      </c>
      <c r="T486" s="11">
        <v>0.13999999999999999</v>
      </c>
      <c r="U486" s="12">
        <v>42100</v>
      </c>
      <c r="V486" s="12">
        <v>194700</v>
      </c>
      <c r="W486" s="13">
        <v>236800</v>
      </c>
      <c r="X486" s="9">
        <f>W486-Q486</f>
        <v>236800</v>
      </c>
      <c r="Y486" s="14">
        <f>X486*0.0169</f>
        <v>4001.9199999999996</v>
      </c>
      <c r="Z486" s="15"/>
      <c r="AA486" s="16"/>
      <c r="AB486" s="17"/>
    </row>
    <row r="487" spans="1:28" x14ac:dyDescent="0.25">
      <c r="A487" t="s">
        <v>1845</v>
      </c>
      <c r="B487">
        <v>52</v>
      </c>
      <c r="C487" t="s">
        <v>417</v>
      </c>
      <c r="D487" t="s">
        <v>1846</v>
      </c>
      <c r="F487" t="s">
        <v>1847</v>
      </c>
      <c r="H487" t="s">
        <v>32</v>
      </c>
      <c r="I487" t="s">
        <v>33</v>
      </c>
      <c r="J487" s="8" t="s">
        <v>34</v>
      </c>
      <c r="K487" t="s">
        <v>183</v>
      </c>
      <c r="L487" s="9">
        <v>25000</v>
      </c>
      <c r="N487" s="9">
        <v>0</v>
      </c>
      <c r="P487" s="9">
        <v>0</v>
      </c>
      <c r="Q487" s="10">
        <f>L487+N487+P487</f>
        <v>25000</v>
      </c>
      <c r="R487" s="8" t="s">
        <v>79</v>
      </c>
      <c r="S487" s="8" t="s">
        <v>80</v>
      </c>
      <c r="T487" s="11">
        <v>0</v>
      </c>
      <c r="U487" s="12">
        <v>27000</v>
      </c>
      <c r="V487" s="12">
        <v>115500</v>
      </c>
      <c r="W487" s="13">
        <v>142500</v>
      </c>
      <c r="X487" s="9">
        <f>W487-Q487</f>
        <v>117500</v>
      </c>
      <c r="Y487" s="14">
        <f>X487*0.0169</f>
        <v>1985.7499999999998</v>
      </c>
      <c r="Z487" s="15"/>
      <c r="AA487" s="16"/>
      <c r="AB487" s="17"/>
    </row>
    <row r="488" spans="1:28" x14ac:dyDescent="0.25">
      <c r="A488" t="s">
        <v>1848</v>
      </c>
      <c r="B488">
        <v>25</v>
      </c>
      <c r="C488" t="s">
        <v>1849</v>
      </c>
      <c r="D488" t="s">
        <v>1850</v>
      </c>
      <c r="F488" t="s">
        <v>1851</v>
      </c>
      <c r="H488" t="s">
        <v>32</v>
      </c>
      <c r="I488" t="s">
        <v>33</v>
      </c>
      <c r="J488" s="8" t="s">
        <v>34</v>
      </c>
      <c r="L488" s="9">
        <v>0</v>
      </c>
      <c r="N488" s="9">
        <v>0</v>
      </c>
      <c r="P488" s="9">
        <v>0</v>
      </c>
      <c r="Q488" s="10">
        <f>L488+N488+P488</f>
        <v>0</v>
      </c>
      <c r="R488" s="8" t="s">
        <v>79</v>
      </c>
      <c r="S488" s="8" t="s">
        <v>80</v>
      </c>
      <c r="T488" s="11">
        <v>0</v>
      </c>
      <c r="U488" s="12">
        <v>42500</v>
      </c>
      <c r="V488" s="12">
        <v>165400</v>
      </c>
      <c r="W488" s="13">
        <v>207900</v>
      </c>
      <c r="X488" s="9">
        <f>W488-Q488</f>
        <v>207900</v>
      </c>
      <c r="Y488" s="14">
        <f>X488*0.0169</f>
        <v>3513.5099999999998</v>
      </c>
      <c r="Z488" s="15"/>
      <c r="AA488" s="16"/>
      <c r="AB488" s="17"/>
    </row>
    <row r="489" spans="1:28" x14ac:dyDescent="0.25">
      <c r="A489" t="s">
        <v>1852</v>
      </c>
      <c r="B489">
        <v>981</v>
      </c>
      <c r="C489" t="s">
        <v>134</v>
      </c>
      <c r="D489" t="s">
        <v>1853</v>
      </c>
      <c r="F489" t="s">
        <v>1854</v>
      </c>
      <c r="H489" t="s">
        <v>32</v>
      </c>
      <c r="I489" t="s">
        <v>33</v>
      </c>
      <c r="J489" s="8" t="s">
        <v>34</v>
      </c>
      <c r="K489" t="s">
        <v>183</v>
      </c>
      <c r="L489" s="9">
        <v>25000</v>
      </c>
      <c r="N489" s="9">
        <v>0</v>
      </c>
      <c r="P489" s="9">
        <v>0</v>
      </c>
      <c r="Q489" s="10">
        <f>L489+N489+P489</f>
        <v>25000</v>
      </c>
      <c r="R489" s="8" t="s">
        <v>62</v>
      </c>
      <c r="S489" s="8" t="s">
        <v>63</v>
      </c>
      <c r="T489" s="11">
        <v>0.27</v>
      </c>
      <c r="U489" s="12">
        <v>98700</v>
      </c>
      <c r="V489" s="12">
        <v>329000</v>
      </c>
      <c r="W489" s="13">
        <v>427700</v>
      </c>
      <c r="X489" s="9">
        <f>W489-Q489</f>
        <v>402700</v>
      </c>
      <c r="Y489" s="14">
        <f>X489*0.0169</f>
        <v>6805.6299999999992</v>
      </c>
      <c r="Z489" s="15"/>
      <c r="AA489" s="16"/>
      <c r="AB489" s="17"/>
    </row>
    <row r="490" spans="1:28" x14ac:dyDescent="0.25">
      <c r="A490" t="s">
        <v>1855</v>
      </c>
      <c r="B490">
        <v>10</v>
      </c>
      <c r="C490" t="s">
        <v>207</v>
      </c>
      <c r="D490" t="s">
        <v>1856</v>
      </c>
      <c r="E490" t="s">
        <v>1857</v>
      </c>
      <c r="F490" t="s">
        <v>1858</v>
      </c>
      <c r="H490" t="s">
        <v>32</v>
      </c>
      <c r="I490" t="s">
        <v>33</v>
      </c>
      <c r="J490" s="8" t="s">
        <v>34</v>
      </c>
      <c r="K490" t="s">
        <v>194</v>
      </c>
      <c r="L490" s="9">
        <v>0</v>
      </c>
      <c r="M490" t="s">
        <v>183</v>
      </c>
      <c r="N490" s="9">
        <v>25000</v>
      </c>
      <c r="P490" s="9">
        <v>0</v>
      </c>
      <c r="Q490" s="10">
        <f>L490+N490+P490</f>
        <v>25000</v>
      </c>
      <c r="R490" s="8" t="s">
        <v>62</v>
      </c>
      <c r="S490" s="8" t="s">
        <v>63</v>
      </c>
      <c r="T490" s="11">
        <v>0.06</v>
      </c>
      <c r="U490" s="12">
        <v>26500</v>
      </c>
      <c r="V490" s="12">
        <v>192900</v>
      </c>
      <c r="W490" s="13">
        <v>219400</v>
      </c>
      <c r="X490" s="9">
        <f>W490-Q490</f>
        <v>194400</v>
      </c>
      <c r="Y490" s="18">
        <f>X490*0.0169</f>
        <v>3285.3599999999997</v>
      </c>
      <c r="Z490" s="15"/>
      <c r="AA490" s="16">
        <v>3335.4</v>
      </c>
      <c r="AB490" s="19"/>
    </row>
    <row r="491" spans="1:28" x14ac:dyDescent="0.25">
      <c r="A491" t="s">
        <v>1859</v>
      </c>
      <c r="B491">
        <v>430</v>
      </c>
      <c r="C491" t="s">
        <v>56</v>
      </c>
      <c r="D491" t="s">
        <v>1860</v>
      </c>
      <c r="F491" t="s">
        <v>1861</v>
      </c>
      <c r="H491" t="s">
        <v>32</v>
      </c>
      <c r="I491" t="s">
        <v>33</v>
      </c>
      <c r="J491" s="8" t="s">
        <v>34</v>
      </c>
      <c r="L491" s="9">
        <v>0</v>
      </c>
      <c r="N491" s="9">
        <v>0</v>
      </c>
      <c r="P491" s="9">
        <v>0</v>
      </c>
      <c r="Q491" s="10">
        <f>L491+N491+P491</f>
        <v>0</v>
      </c>
      <c r="R491" s="8" t="s">
        <v>62</v>
      </c>
      <c r="S491" s="8" t="s">
        <v>63</v>
      </c>
      <c r="T491" s="11">
        <v>0.19</v>
      </c>
      <c r="U491" s="12">
        <v>37500</v>
      </c>
      <c r="V491" s="12">
        <v>228200</v>
      </c>
      <c r="W491" s="13">
        <v>265700</v>
      </c>
      <c r="X491" s="9">
        <f>W491-Q491</f>
        <v>265700</v>
      </c>
      <c r="Y491" s="14">
        <f>X491*0.0169</f>
        <v>4490.33</v>
      </c>
      <c r="Z491" s="15"/>
      <c r="AA491" s="16"/>
      <c r="AB491" s="17"/>
    </row>
    <row r="492" spans="1:28" x14ac:dyDescent="0.25">
      <c r="A492" t="s">
        <v>1862</v>
      </c>
      <c r="B492">
        <v>17</v>
      </c>
      <c r="C492" t="s">
        <v>221</v>
      </c>
      <c r="D492" t="s">
        <v>1863</v>
      </c>
      <c r="E492" t="s">
        <v>1864</v>
      </c>
      <c r="F492" t="s">
        <v>1865</v>
      </c>
      <c r="H492" t="s">
        <v>32</v>
      </c>
      <c r="I492" t="s">
        <v>33</v>
      </c>
      <c r="J492" s="8" t="s">
        <v>34</v>
      </c>
      <c r="L492" s="9">
        <v>0</v>
      </c>
      <c r="N492" s="9">
        <v>0</v>
      </c>
      <c r="P492" s="9">
        <v>0</v>
      </c>
      <c r="Q492" s="10">
        <f>L492+N492+P492</f>
        <v>0</v>
      </c>
      <c r="R492" s="8" t="s">
        <v>62</v>
      </c>
      <c r="S492" s="8" t="s">
        <v>63</v>
      </c>
      <c r="T492" s="11">
        <v>6.9999999999999993E-2</v>
      </c>
      <c r="U492" s="12">
        <v>43400</v>
      </c>
      <c r="V492" s="12">
        <v>172700</v>
      </c>
      <c r="W492" s="13">
        <v>216100</v>
      </c>
      <c r="X492" s="9">
        <f>W492-Q492</f>
        <v>216100</v>
      </c>
      <c r="Y492" s="14">
        <f>X492*0.0169</f>
        <v>3652.0899999999997</v>
      </c>
      <c r="Z492" s="15"/>
      <c r="AA492" s="16"/>
      <c r="AB492" s="17"/>
    </row>
    <row r="493" spans="1:28" x14ac:dyDescent="0.25">
      <c r="A493" t="s">
        <v>1866</v>
      </c>
      <c r="B493">
        <v>5</v>
      </c>
      <c r="C493" t="s">
        <v>1867</v>
      </c>
      <c r="D493" t="s">
        <v>1868</v>
      </c>
      <c r="F493" t="s">
        <v>1869</v>
      </c>
      <c r="H493" t="s">
        <v>32</v>
      </c>
      <c r="I493" t="s">
        <v>33</v>
      </c>
      <c r="J493" s="8" t="s">
        <v>34</v>
      </c>
      <c r="L493" s="9">
        <v>0</v>
      </c>
      <c r="N493" s="9">
        <v>0</v>
      </c>
      <c r="P493" s="9">
        <v>0</v>
      </c>
      <c r="Q493" s="10">
        <f>L493+N493+P493</f>
        <v>0</v>
      </c>
      <c r="R493" s="8" t="s">
        <v>85</v>
      </c>
      <c r="S493" s="8" t="s">
        <v>86</v>
      </c>
      <c r="T493" s="11">
        <v>0.13999999999999999</v>
      </c>
      <c r="U493" s="12">
        <v>38300</v>
      </c>
      <c r="V493" s="12">
        <v>211000</v>
      </c>
      <c r="W493" s="13">
        <v>249300</v>
      </c>
      <c r="X493" s="9">
        <f>W493-Q493</f>
        <v>249300</v>
      </c>
      <c r="Y493" s="14">
        <f>X493*0.0169</f>
        <v>4213.1699999999992</v>
      </c>
      <c r="Z493" s="15"/>
      <c r="AA493" s="16"/>
      <c r="AB493" s="17"/>
    </row>
    <row r="494" spans="1:28" x14ac:dyDescent="0.25">
      <c r="A494" t="s">
        <v>1870</v>
      </c>
      <c r="B494">
        <v>954</v>
      </c>
      <c r="C494" t="s">
        <v>47</v>
      </c>
      <c r="D494" t="s">
        <v>1871</v>
      </c>
      <c r="F494" t="s">
        <v>1872</v>
      </c>
      <c r="H494" t="s">
        <v>32</v>
      </c>
      <c r="I494" t="s">
        <v>33</v>
      </c>
      <c r="J494" s="8" t="s">
        <v>1873</v>
      </c>
      <c r="K494" t="s">
        <v>194</v>
      </c>
      <c r="L494" s="9">
        <v>0</v>
      </c>
      <c r="M494" t="s">
        <v>183</v>
      </c>
      <c r="N494" s="9">
        <v>25000</v>
      </c>
      <c r="P494" s="9">
        <v>0</v>
      </c>
      <c r="Q494" s="10">
        <f>L494+N494+P494</f>
        <v>25000</v>
      </c>
      <c r="R494" s="8" t="s">
        <v>62</v>
      </c>
      <c r="S494" s="8" t="s">
        <v>63</v>
      </c>
      <c r="T494" s="11">
        <v>0.18</v>
      </c>
      <c r="U494" s="12">
        <v>88100</v>
      </c>
      <c r="V494" s="12">
        <v>313400</v>
      </c>
      <c r="W494" s="13">
        <v>401500</v>
      </c>
      <c r="X494" s="9">
        <f>W494-Q494</f>
        <v>376500</v>
      </c>
      <c r="Y494" s="14">
        <f>X494*0.0169</f>
        <v>6362.8499999999995</v>
      </c>
      <c r="Z494" s="15"/>
      <c r="AA494" s="20">
        <v>6060.84</v>
      </c>
      <c r="AB494" s="19">
        <f>Y494-AA494</f>
        <v>302.00999999999931</v>
      </c>
    </row>
    <row r="495" spans="1:28" x14ac:dyDescent="0.25">
      <c r="A495" t="s">
        <v>1874</v>
      </c>
      <c r="B495">
        <v>23</v>
      </c>
      <c r="C495" t="s">
        <v>176</v>
      </c>
      <c r="D495" t="s">
        <v>1875</v>
      </c>
      <c r="F495" t="s">
        <v>1876</v>
      </c>
      <c r="H495" t="s">
        <v>1821</v>
      </c>
      <c r="I495" t="s">
        <v>33</v>
      </c>
      <c r="J495" s="8" t="s">
        <v>34</v>
      </c>
      <c r="K495" t="s">
        <v>183</v>
      </c>
      <c r="L495" s="9">
        <v>25000</v>
      </c>
      <c r="N495" s="9">
        <v>0</v>
      </c>
      <c r="P495" s="9">
        <v>0</v>
      </c>
      <c r="Q495" s="10">
        <f>L495+N495+P495</f>
        <v>25000</v>
      </c>
      <c r="R495" s="8" t="s">
        <v>70</v>
      </c>
      <c r="S495" s="8" t="s">
        <v>71</v>
      </c>
      <c r="T495" s="11">
        <v>0.13</v>
      </c>
      <c r="U495" s="12">
        <v>41400</v>
      </c>
      <c r="V495" s="12">
        <v>333500</v>
      </c>
      <c r="W495" s="13">
        <v>374900</v>
      </c>
      <c r="X495" s="9">
        <f>W495-Q495</f>
        <v>349900</v>
      </c>
      <c r="Y495" s="14">
        <f>X495*0.0169</f>
        <v>5913.3099999999995</v>
      </c>
      <c r="Z495" s="15"/>
      <c r="AA495" s="16"/>
      <c r="AB495" s="17"/>
    </row>
    <row r="496" spans="1:28" x14ac:dyDescent="0.25">
      <c r="A496" t="s">
        <v>1877</v>
      </c>
      <c r="B496">
        <v>7</v>
      </c>
      <c r="C496" t="s">
        <v>1346</v>
      </c>
      <c r="D496" t="s">
        <v>1878</v>
      </c>
      <c r="F496" t="s">
        <v>1879</v>
      </c>
      <c r="H496" t="s">
        <v>32</v>
      </c>
      <c r="I496" t="s">
        <v>33</v>
      </c>
      <c r="J496" s="8" t="s">
        <v>483</v>
      </c>
      <c r="K496" t="s">
        <v>183</v>
      </c>
      <c r="L496" s="9">
        <v>25000</v>
      </c>
      <c r="N496" s="9">
        <v>0</v>
      </c>
      <c r="P496" s="9">
        <v>0</v>
      </c>
      <c r="Q496" s="10">
        <f>L496+N496+P496</f>
        <v>25000</v>
      </c>
      <c r="R496" s="8" t="s">
        <v>62</v>
      </c>
      <c r="S496" s="8" t="s">
        <v>63</v>
      </c>
      <c r="T496" s="11">
        <v>2</v>
      </c>
      <c r="U496" s="12">
        <v>61300</v>
      </c>
      <c r="V496" s="12">
        <v>351200</v>
      </c>
      <c r="W496" s="13">
        <v>412500</v>
      </c>
      <c r="X496" s="9">
        <f>W496-Q496</f>
        <v>387500</v>
      </c>
      <c r="Y496" s="14">
        <f>X496*0.0169</f>
        <v>6548.7499999999991</v>
      </c>
      <c r="Z496" s="15"/>
      <c r="AA496" s="16"/>
      <c r="AB496" s="17"/>
    </row>
    <row r="497" spans="1:28" x14ac:dyDescent="0.25">
      <c r="A497" t="s">
        <v>1880</v>
      </c>
      <c r="B497">
        <v>223</v>
      </c>
      <c r="C497" t="s">
        <v>47</v>
      </c>
      <c r="D497" t="s">
        <v>1881</v>
      </c>
      <c r="F497" t="s">
        <v>1882</v>
      </c>
      <c r="H497" t="s">
        <v>32</v>
      </c>
      <c r="I497" t="s">
        <v>33</v>
      </c>
      <c r="J497" s="8" t="s">
        <v>34</v>
      </c>
      <c r="K497" t="s">
        <v>183</v>
      </c>
      <c r="L497" s="9">
        <v>25000</v>
      </c>
      <c r="N497" s="9">
        <v>0</v>
      </c>
      <c r="P497" s="9">
        <v>0</v>
      </c>
      <c r="Q497" s="10">
        <f>L497+N497+P497</f>
        <v>25000</v>
      </c>
      <c r="R497" s="8" t="s">
        <v>62</v>
      </c>
      <c r="S497" s="8" t="s">
        <v>63</v>
      </c>
      <c r="T497" s="11">
        <v>0.27999999999999997</v>
      </c>
      <c r="U497" s="12">
        <v>64400</v>
      </c>
      <c r="V497" s="12">
        <v>156700</v>
      </c>
      <c r="W497" s="13">
        <v>221100</v>
      </c>
      <c r="X497" s="9">
        <f>W497-Q497</f>
        <v>196100</v>
      </c>
      <c r="Y497" s="14">
        <f>X497*0.0169</f>
        <v>3314.0899999999997</v>
      </c>
      <c r="Z497" s="15"/>
      <c r="AA497" s="16"/>
      <c r="AB497" s="17"/>
    </row>
    <row r="498" spans="1:28" x14ac:dyDescent="0.25">
      <c r="A498" t="s">
        <v>1883</v>
      </c>
      <c r="B498">
        <v>132</v>
      </c>
      <c r="C498" t="s">
        <v>673</v>
      </c>
      <c r="D498" t="s">
        <v>1884</v>
      </c>
      <c r="F498" t="s">
        <v>1885</v>
      </c>
      <c r="H498" t="s">
        <v>1886</v>
      </c>
      <c r="I498" t="s">
        <v>33</v>
      </c>
      <c r="J498" s="8" t="s">
        <v>1887</v>
      </c>
      <c r="L498" s="9">
        <v>0</v>
      </c>
      <c r="N498" s="9">
        <v>0</v>
      </c>
      <c r="P498" s="9">
        <v>0</v>
      </c>
      <c r="Q498" s="10">
        <f>L498+N498+P498</f>
        <v>0</v>
      </c>
      <c r="R498" s="8" t="s">
        <v>951</v>
      </c>
      <c r="S498" s="8" t="s">
        <v>952</v>
      </c>
      <c r="T498" s="11">
        <v>0.22999999999999998</v>
      </c>
      <c r="U498" s="12">
        <v>154500</v>
      </c>
      <c r="V498" s="12">
        <v>200700</v>
      </c>
      <c r="W498" s="13">
        <v>355200</v>
      </c>
      <c r="X498" s="9">
        <f>W498-Q498</f>
        <v>355200</v>
      </c>
      <c r="Y498" s="14">
        <f>X498*0.0169</f>
        <v>6002.8799999999992</v>
      </c>
      <c r="Z498" s="15"/>
      <c r="AA498" s="16"/>
      <c r="AB498" s="17"/>
    </row>
    <row r="499" spans="1:28" x14ac:dyDescent="0.25">
      <c r="A499" t="s">
        <v>1888</v>
      </c>
      <c r="B499">
        <v>150</v>
      </c>
      <c r="C499" t="s">
        <v>673</v>
      </c>
      <c r="D499" t="s">
        <v>1889</v>
      </c>
      <c r="F499" t="s">
        <v>1885</v>
      </c>
      <c r="H499" t="s">
        <v>1890</v>
      </c>
      <c r="I499" t="s">
        <v>33</v>
      </c>
      <c r="J499" s="8" t="s">
        <v>1891</v>
      </c>
      <c r="L499" s="9">
        <v>0</v>
      </c>
      <c r="N499" s="9">
        <v>0</v>
      </c>
      <c r="P499" s="9">
        <v>0</v>
      </c>
      <c r="Q499" s="10">
        <f>L499+N499+P499</f>
        <v>0</v>
      </c>
      <c r="R499" s="8" t="s">
        <v>1892</v>
      </c>
      <c r="S499" s="8" t="s">
        <v>1893</v>
      </c>
      <c r="T499" s="11">
        <v>2</v>
      </c>
      <c r="U499" s="12">
        <v>1143000</v>
      </c>
      <c r="V499" s="12">
        <v>996100</v>
      </c>
      <c r="W499" s="13">
        <v>2139100</v>
      </c>
      <c r="X499" s="9">
        <f>W499-Q499</f>
        <v>2139100</v>
      </c>
      <c r="Y499" s="14">
        <f>X499*0.0169</f>
        <v>36150.789999999994</v>
      </c>
      <c r="Z499" s="15"/>
      <c r="AA499" s="16"/>
      <c r="AB499" s="17"/>
    </row>
    <row r="500" spans="1:28" x14ac:dyDescent="0.25">
      <c r="A500" t="s">
        <v>1894</v>
      </c>
      <c r="C500" t="s">
        <v>134</v>
      </c>
      <c r="D500" t="s">
        <v>1895</v>
      </c>
      <c r="F500" t="s">
        <v>1896</v>
      </c>
      <c r="H500" t="s">
        <v>792</v>
      </c>
      <c r="I500" t="s">
        <v>33</v>
      </c>
      <c r="J500" s="8" t="s">
        <v>793</v>
      </c>
      <c r="L500" s="9">
        <v>0</v>
      </c>
      <c r="N500" s="9">
        <v>0</v>
      </c>
      <c r="P500" s="9">
        <v>0</v>
      </c>
      <c r="Q500" s="10">
        <f>L500+N500+P500</f>
        <v>0</v>
      </c>
      <c r="R500" s="8" t="s">
        <v>53</v>
      </c>
      <c r="S500" s="8" t="s">
        <v>54</v>
      </c>
      <c r="T500" s="11">
        <v>0.19</v>
      </c>
      <c r="U500" s="12">
        <v>7500</v>
      </c>
      <c r="V500" s="12">
        <v>0</v>
      </c>
      <c r="W500" s="13">
        <v>7500</v>
      </c>
      <c r="X500" s="9">
        <f>W500-Q500</f>
        <v>7500</v>
      </c>
      <c r="Y500" s="14">
        <f>X500*0.0169</f>
        <v>126.74999999999999</v>
      </c>
      <c r="Z500" s="15"/>
      <c r="AA500" s="16"/>
      <c r="AB500" s="17"/>
    </row>
    <row r="501" spans="1:28" x14ac:dyDescent="0.25">
      <c r="A501" t="s">
        <v>1897</v>
      </c>
      <c r="B501">
        <v>75</v>
      </c>
      <c r="C501" t="s">
        <v>245</v>
      </c>
      <c r="D501" t="s">
        <v>1898</v>
      </c>
      <c r="F501" t="s">
        <v>1899</v>
      </c>
      <c r="H501" t="s">
        <v>32</v>
      </c>
      <c r="I501" t="s">
        <v>33</v>
      </c>
      <c r="J501" s="8" t="s">
        <v>34</v>
      </c>
      <c r="K501" t="s">
        <v>183</v>
      </c>
      <c r="L501" s="9">
        <v>25000</v>
      </c>
      <c r="N501" s="9">
        <v>0</v>
      </c>
      <c r="P501" s="9">
        <v>0</v>
      </c>
      <c r="Q501" s="10">
        <f>L501+N501+P501</f>
        <v>25000</v>
      </c>
      <c r="R501" s="8" t="s">
        <v>70</v>
      </c>
      <c r="S501" s="8" t="s">
        <v>71</v>
      </c>
      <c r="T501" s="11">
        <v>0.16999999999999998</v>
      </c>
      <c r="U501" s="12">
        <v>44300</v>
      </c>
      <c r="V501" s="12">
        <v>183700</v>
      </c>
      <c r="W501" s="13">
        <v>228000</v>
      </c>
      <c r="X501" s="9">
        <f>W501-Q501</f>
        <v>203000</v>
      </c>
      <c r="Y501" s="14">
        <f>X501*0.0169</f>
        <v>3430.7</v>
      </c>
      <c r="Z501" s="15"/>
      <c r="AA501" s="16"/>
      <c r="AB501" s="17"/>
    </row>
    <row r="502" spans="1:28" x14ac:dyDescent="0.25">
      <c r="A502" t="s">
        <v>1900</v>
      </c>
      <c r="B502">
        <v>928</v>
      </c>
      <c r="C502" t="s">
        <v>47</v>
      </c>
      <c r="D502" t="s">
        <v>1901</v>
      </c>
      <c r="F502" t="s">
        <v>1902</v>
      </c>
      <c r="H502" t="s">
        <v>1903</v>
      </c>
      <c r="I502" t="s">
        <v>33</v>
      </c>
      <c r="J502" s="8" t="s">
        <v>1904</v>
      </c>
      <c r="L502" s="9">
        <v>0</v>
      </c>
      <c r="N502" s="9">
        <v>0</v>
      </c>
      <c r="P502" s="9">
        <v>0</v>
      </c>
      <c r="Q502" s="10">
        <f>L502+N502+P502</f>
        <v>0</v>
      </c>
      <c r="R502" s="8" t="s">
        <v>116</v>
      </c>
      <c r="S502" s="8" t="s">
        <v>117</v>
      </c>
      <c r="T502" s="11">
        <v>0.18</v>
      </c>
      <c r="U502" s="12">
        <v>88100</v>
      </c>
      <c r="V502" s="12">
        <v>311500</v>
      </c>
      <c r="W502" s="13">
        <v>399600</v>
      </c>
      <c r="X502" s="9">
        <f>W502-Q502</f>
        <v>399600</v>
      </c>
      <c r="Y502" s="14">
        <f>X502*0.0169</f>
        <v>6753.24</v>
      </c>
      <c r="Z502" s="15"/>
      <c r="AA502" s="16"/>
      <c r="AB502" s="17"/>
    </row>
    <row r="503" spans="1:28" x14ac:dyDescent="0.25">
      <c r="A503" t="s">
        <v>1905</v>
      </c>
      <c r="B503">
        <v>26</v>
      </c>
      <c r="C503" t="s">
        <v>207</v>
      </c>
      <c r="D503" t="s">
        <v>1906</v>
      </c>
      <c r="F503" t="s">
        <v>1907</v>
      </c>
      <c r="H503" t="s">
        <v>32</v>
      </c>
      <c r="I503" t="s">
        <v>33</v>
      </c>
      <c r="J503" s="8" t="s">
        <v>34</v>
      </c>
      <c r="K503" t="s">
        <v>183</v>
      </c>
      <c r="L503" s="9">
        <v>25000</v>
      </c>
      <c r="N503" s="9">
        <v>0</v>
      </c>
      <c r="P503" s="9">
        <v>0</v>
      </c>
      <c r="Q503" s="10">
        <f>L503+N503+P503</f>
        <v>25000</v>
      </c>
      <c r="R503" s="8" t="s">
        <v>62</v>
      </c>
      <c r="S503" s="8" t="s">
        <v>63</v>
      </c>
      <c r="T503" s="11">
        <v>0.09</v>
      </c>
      <c r="U503" s="12">
        <v>30700</v>
      </c>
      <c r="V503" s="12">
        <v>172900</v>
      </c>
      <c r="W503" s="13">
        <v>203600</v>
      </c>
      <c r="X503" s="9">
        <f>W503-Q503</f>
        <v>178600</v>
      </c>
      <c r="Y503" s="14">
        <f>X503*0.0169</f>
        <v>3018.3399999999997</v>
      </c>
      <c r="Z503" s="15"/>
      <c r="AA503" s="16"/>
      <c r="AB503" s="17"/>
    </row>
    <row r="504" spans="1:28" x14ac:dyDescent="0.25">
      <c r="A504" t="s">
        <v>1908</v>
      </c>
      <c r="B504">
        <v>24</v>
      </c>
      <c r="C504" t="s">
        <v>191</v>
      </c>
      <c r="D504" t="s">
        <v>1909</v>
      </c>
      <c r="E504" t="s">
        <v>1910</v>
      </c>
      <c r="F504" t="s">
        <v>1911</v>
      </c>
      <c r="H504" t="s">
        <v>32</v>
      </c>
      <c r="I504" t="s">
        <v>33</v>
      </c>
      <c r="J504" s="8" t="s">
        <v>483</v>
      </c>
      <c r="K504" t="s">
        <v>194</v>
      </c>
      <c r="L504" s="9">
        <v>0</v>
      </c>
      <c r="M504" t="s">
        <v>183</v>
      </c>
      <c r="N504" s="9">
        <v>25000</v>
      </c>
      <c r="P504" s="9">
        <v>0</v>
      </c>
      <c r="Q504" s="10">
        <f>L504+N504+P504</f>
        <v>25000</v>
      </c>
      <c r="R504" s="8" t="s">
        <v>62</v>
      </c>
      <c r="S504" s="8" t="s">
        <v>63</v>
      </c>
      <c r="T504" s="11">
        <v>1.2</v>
      </c>
      <c r="U504" s="12">
        <v>59800</v>
      </c>
      <c r="V504" s="12">
        <v>236600</v>
      </c>
      <c r="W504" s="13">
        <v>296400</v>
      </c>
      <c r="X504" s="9">
        <f>W504-Q504</f>
        <v>271400</v>
      </c>
      <c r="Y504" s="14">
        <f>X504*0.0169</f>
        <v>4586.66</v>
      </c>
      <c r="Z504" s="15"/>
      <c r="AA504" s="20">
        <v>4243.2</v>
      </c>
      <c r="AB504" s="19">
        <f>Y504-AA504</f>
        <v>343.46000000000004</v>
      </c>
    </row>
    <row r="505" spans="1:28" x14ac:dyDescent="0.25">
      <c r="A505" t="s">
        <v>1912</v>
      </c>
      <c r="B505">
        <v>53</v>
      </c>
      <c r="C505" t="s">
        <v>93</v>
      </c>
      <c r="D505" t="s">
        <v>1913</v>
      </c>
      <c r="E505" t="s">
        <v>1914</v>
      </c>
      <c r="F505" t="s">
        <v>1915</v>
      </c>
      <c r="H505" t="s">
        <v>32</v>
      </c>
      <c r="I505" t="s">
        <v>33</v>
      </c>
      <c r="J505" s="8" t="s">
        <v>34</v>
      </c>
      <c r="L505" s="9">
        <v>0</v>
      </c>
      <c r="N505" s="9">
        <v>0</v>
      </c>
      <c r="P505" s="9">
        <v>0</v>
      </c>
      <c r="Q505" s="10">
        <f>L505+N505+P505</f>
        <v>0</v>
      </c>
      <c r="R505" s="8" t="s">
        <v>62</v>
      </c>
      <c r="S505" s="8" t="s">
        <v>63</v>
      </c>
      <c r="T505" s="11">
        <v>0.06</v>
      </c>
      <c r="U505" s="12">
        <v>32400</v>
      </c>
      <c r="V505" s="12">
        <v>141000</v>
      </c>
      <c r="W505" s="13">
        <v>173400</v>
      </c>
      <c r="X505" s="9">
        <f>W505-Q505</f>
        <v>173400</v>
      </c>
      <c r="Y505" s="14">
        <f>X505*0.0169</f>
        <v>2930.4599999999996</v>
      </c>
      <c r="Z505" s="15"/>
      <c r="AA505" s="16"/>
      <c r="AB505" s="17"/>
    </row>
    <row r="506" spans="1:28" x14ac:dyDescent="0.25">
      <c r="A506" t="s">
        <v>1916</v>
      </c>
      <c r="B506">
        <v>7</v>
      </c>
      <c r="C506" t="s">
        <v>933</v>
      </c>
      <c r="D506" t="s">
        <v>1917</v>
      </c>
      <c r="E506" t="s">
        <v>1918</v>
      </c>
      <c r="F506" t="s">
        <v>1919</v>
      </c>
      <c r="H506" t="s">
        <v>1920</v>
      </c>
      <c r="I506" t="s">
        <v>33</v>
      </c>
      <c r="J506" s="8" t="s">
        <v>1921</v>
      </c>
      <c r="L506" s="9">
        <v>0</v>
      </c>
      <c r="N506" s="9">
        <v>0</v>
      </c>
      <c r="P506" s="9">
        <v>0</v>
      </c>
      <c r="Q506" s="10">
        <f>L506+N506+P506</f>
        <v>0</v>
      </c>
      <c r="R506" s="8" t="s">
        <v>938</v>
      </c>
      <c r="S506" s="8" t="s">
        <v>939</v>
      </c>
      <c r="T506" s="11">
        <v>0</v>
      </c>
      <c r="U506" s="12">
        <v>292500</v>
      </c>
      <c r="V506" s="12">
        <v>376300</v>
      </c>
      <c r="W506" s="13">
        <v>668800</v>
      </c>
      <c r="X506" s="9">
        <f>W506-Q506</f>
        <v>668800</v>
      </c>
      <c r="Y506" s="14">
        <f>X506*0.0169</f>
        <v>11302.72</v>
      </c>
      <c r="Z506" s="15"/>
      <c r="AA506" s="16"/>
      <c r="AB506" s="17"/>
    </row>
    <row r="507" spans="1:28" x14ac:dyDescent="0.25">
      <c r="A507" t="s">
        <v>1922</v>
      </c>
      <c r="B507">
        <v>13</v>
      </c>
      <c r="C507" t="s">
        <v>221</v>
      </c>
      <c r="D507" t="s">
        <v>1923</v>
      </c>
      <c r="F507" t="s">
        <v>1924</v>
      </c>
      <c r="H507" t="s">
        <v>32</v>
      </c>
      <c r="I507" t="s">
        <v>33</v>
      </c>
      <c r="J507" s="8" t="s">
        <v>34</v>
      </c>
      <c r="K507" t="s">
        <v>183</v>
      </c>
      <c r="L507" s="9">
        <v>25000</v>
      </c>
      <c r="N507" s="9">
        <v>0</v>
      </c>
      <c r="P507" s="9">
        <v>0</v>
      </c>
      <c r="Q507" s="10">
        <f>L507+N507+P507</f>
        <v>25000</v>
      </c>
      <c r="R507" s="8" t="s">
        <v>62</v>
      </c>
      <c r="S507" s="8" t="s">
        <v>63</v>
      </c>
      <c r="T507" s="11">
        <v>0.12</v>
      </c>
      <c r="U507" s="12">
        <v>51700</v>
      </c>
      <c r="V507" s="12">
        <v>132300</v>
      </c>
      <c r="W507" s="13">
        <v>184000</v>
      </c>
      <c r="X507" s="9">
        <f>W507-Q507</f>
        <v>159000</v>
      </c>
      <c r="Y507" s="14">
        <f>X507*0.0169</f>
        <v>2687.1</v>
      </c>
      <c r="Z507" s="15"/>
      <c r="AA507" s="16"/>
      <c r="AB507" s="17"/>
    </row>
    <row r="508" spans="1:28" x14ac:dyDescent="0.25">
      <c r="A508" t="s">
        <v>1925</v>
      </c>
      <c r="B508">
        <v>63</v>
      </c>
      <c r="C508" t="s">
        <v>128</v>
      </c>
      <c r="D508" t="s">
        <v>1926</v>
      </c>
      <c r="F508" t="s">
        <v>1927</v>
      </c>
      <c r="H508" t="s">
        <v>32</v>
      </c>
      <c r="I508" t="s">
        <v>33</v>
      </c>
      <c r="J508" s="8" t="s">
        <v>1928</v>
      </c>
      <c r="K508" t="s">
        <v>183</v>
      </c>
      <c r="L508" s="9">
        <v>25000</v>
      </c>
      <c r="N508" s="9">
        <v>0</v>
      </c>
      <c r="P508" s="9">
        <v>0</v>
      </c>
      <c r="Q508" s="10">
        <f>L508+N508+P508</f>
        <v>25000</v>
      </c>
      <c r="R508" s="8" t="s">
        <v>62</v>
      </c>
      <c r="S508" s="8" t="s">
        <v>63</v>
      </c>
      <c r="T508" s="11">
        <v>0.15</v>
      </c>
      <c r="U508" s="12">
        <v>54600</v>
      </c>
      <c r="V508" s="12">
        <v>147500</v>
      </c>
      <c r="W508" s="13">
        <v>202100</v>
      </c>
      <c r="X508" s="9">
        <f>W508-Q508</f>
        <v>177100</v>
      </c>
      <c r="Y508" s="14">
        <f>X508*0.0169</f>
        <v>2992.99</v>
      </c>
      <c r="Z508" s="15"/>
      <c r="AA508" s="16"/>
      <c r="AB508" s="17"/>
    </row>
    <row r="509" spans="1:28" x14ac:dyDescent="0.25">
      <c r="A509" t="s">
        <v>1929</v>
      </c>
      <c r="B509">
        <v>73</v>
      </c>
      <c r="C509" t="s">
        <v>221</v>
      </c>
      <c r="D509" t="s">
        <v>1930</v>
      </c>
      <c r="F509" t="s">
        <v>1931</v>
      </c>
      <c r="H509" t="s">
        <v>32</v>
      </c>
      <c r="I509" t="s">
        <v>33</v>
      </c>
      <c r="J509" s="8" t="s">
        <v>34</v>
      </c>
      <c r="K509" t="s">
        <v>183</v>
      </c>
      <c r="L509" s="9">
        <v>25000</v>
      </c>
      <c r="N509" s="9">
        <v>0</v>
      </c>
      <c r="P509" s="9">
        <v>0</v>
      </c>
      <c r="Q509" s="10">
        <f>L509+N509+P509</f>
        <v>25000</v>
      </c>
      <c r="R509" s="8" t="s">
        <v>62</v>
      </c>
      <c r="S509" s="8" t="s">
        <v>63</v>
      </c>
      <c r="T509" s="11">
        <v>0.16</v>
      </c>
      <c r="U509" s="12">
        <v>55500</v>
      </c>
      <c r="V509" s="12">
        <v>129300</v>
      </c>
      <c r="W509" s="13">
        <v>184800</v>
      </c>
      <c r="X509" s="9">
        <f>W509-Q509</f>
        <v>159800</v>
      </c>
      <c r="Y509" s="14">
        <f>X509*0.0169</f>
        <v>2700.62</v>
      </c>
      <c r="Z509" s="15"/>
      <c r="AA509" s="16"/>
      <c r="AB509" s="17"/>
    </row>
    <row r="510" spans="1:28" x14ac:dyDescent="0.25">
      <c r="A510" t="s">
        <v>1932</v>
      </c>
      <c r="B510">
        <v>31</v>
      </c>
      <c r="C510" t="s">
        <v>207</v>
      </c>
      <c r="D510" t="s">
        <v>1933</v>
      </c>
      <c r="F510" t="s">
        <v>1934</v>
      </c>
      <c r="H510" t="s">
        <v>1821</v>
      </c>
      <c r="I510" t="s">
        <v>33</v>
      </c>
      <c r="J510" s="8" t="s">
        <v>34</v>
      </c>
      <c r="K510" t="s">
        <v>183</v>
      </c>
      <c r="L510" s="9">
        <v>25000</v>
      </c>
      <c r="N510" s="9">
        <v>0</v>
      </c>
      <c r="P510" s="9">
        <v>0</v>
      </c>
      <c r="Q510" s="10">
        <f>L510+N510+P510</f>
        <v>25000</v>
      </c>
      <c r="R510" s="8" t="s">
        <v>62</v>
      </c>
      <c r="S510" s="8" t="s">
        <v>63</v>
      </c>
      <c r="T510" s="11">
        <v>0.11000000000000001</v>
      </c>
      <c r="U510" s="12">
        <v>32600</v>
      </c>
      <c r="V510" s="12">
        <v>158900</v>
      </c>
      <c r="W510" s="13">
        <v>191500</v>
      </c>
      <c r="X510" s="9">
        <f>W510-Q510</f>
        <v>166500</v>
      </c>
      <c r="Y510" s="14">
        <f>X510*0.0169</f>
        <v>2813.85</v>
      </c>
      <c r="Z510" s="15"/>
      <c r="AA510" s="16"/>
      <c r="AB510" s="17"/>
    </row>
    <row r="511" spans="1:28" x14ac:dyDescent="0.25">
      <c r="A511" t="s">
        <v>1935</v>
      </c>
      <c r="B511">
        <v>77</v>
      </c>
      <c r="C511" t="s">
        <v>1936</v>
      </c>
      <c r="D511" t="s">
        <v>1937</v>
      </c>
      <c r="F511" t="s">
        <v>1938</v>
      </c>
      <c r="H511" t="s">
        <v>32</v>
      </c>
      <c r="I511" t="s">
        <v>33</v>
      </c>
      <c r="J511" s="8" t="s">
        <v>34</v>
      </c>
      <c r="K511" t="s">
        <v>183</v>
      </c>
      <c r="L511" s="9">
        <v>25000</v>
      </c>
      <c r="N511" s="9">
        <v>0</v>
      </c>
      <c r="P511" s="9">
        <v>0</v>
      </c>
      <c r="Q511" s="10">
        <f>L511+N511+P511</f>
        <v>25000</v>
      </c>
      <c r="R511" s="8" t="s">
        <v>62</v>
      </c>
      <c r="S511" s="8" t="s">
        <v>63</v>
      </c>
      <c r="T511" s="11">
        <v>0.12</v>
      </c>
      <c r="U511" s="12">
        <v>33300</v>
      </c>
      <c r="V511" s="12">
        <v>143800</v>
      </c>
      <c r="W511" s="13">
        <v>177100</v>
      </c>
      <c r="X511" s="9">
        <f>W511-Q511</f>
        <v>152100</v>
      </c>
      <c r="Y511" s="14">
        <f>X511*0.0169</f>
        <v>2570.4899999999998</v>
      </c>
      <c r="Z511" s="15"/>
      <c r="AA511" s="16"/>
      <c r="AB511" s="17"/>
    </row>
    <row r="512" spans="1:28" x14ac:dyDescent="0.25">
      <c r="A512" t="s">
        <v>1939</v>
      </c>
      <c r="B512">
        <v>2</v>
      </c>
      <c r="C512" t="s">
        <v>1940</v>
      </c>
      <c r="D512" t="s">
        <v>1941</v>
      </c>
      <c r="F512" t="s">
        <v>1942</v>
      </c>
      <c r="G512" t="s">
        <v>1943</v>
      </c>
      <c r="H512" t="s">
        <v>32</v>
      </c>
      <c r="I512" t="s">
        <v>33</v>
      </c>
      <c r="J512" s="8" t="s">
        <v>34</v>
      </c>
      <c r="K512" t="s">
        <v>194</v>
      </c>
      <c r="L512" s="9">
        <v>0</v>
      </c>
      <c r="M512" t="s">
        <v>183</v>
      </c>
      <c r="N512" s="9">
        <v>25000</v>
      </c>
      <c r="P512" s="9">
        <v>0</v>
      </c>
      <c r="Q512" s="10">
        <f>L512+N512+P512</f>
        <v>25000</v>
      </c>
      <c r="R512" s="8" t="s">
        <v>79</v>
      </c>
      <c r="S512" s="8" t="s">
        <v>80</v>
      </c>
      <c r="T512" s="11">
        <v>0</v>
      </c>
      <c r="U512" s="12">
        <v>36000</v>
      </c>
      <c r="V512" s="12">
        <v>191600</v>
      </c>
      <c r="W512" s="13">
        <v>227600</v>
      </c>
      <c r="X512" s="9">
        <f>W512-Q512</f>
        <v>202600</v>
      </c>
      <c r="Y512" s="14">
        <f>X512*0.0169</f>
        <v>3423.9399999999996</v>
      </c>
      <c r="Z512" s="15"/>
      <c r="AA512" s="20">
        <v>3149.76</v>
      </c>
      <c r="AB512" s="19">
        <f>Y512-AA512</f>
        <v>274.17999999999938</v>
      </c>
    </row>
    <row r="513" spans="1:28" x14ac:dyDescent="0.25">
      <c r="A513" t="s">
        <v>1944</v>
      </c>
      <c r="B513">
        <v>41</v>
      </c>
      <c r="C513" t="s">
        <v>770</v>
      </c>
      <c r="D513" t="s">
        <v>1945</v>
      </c>
      <c r="F513" t="s">
        <v>1946</v>
      </c>
      <c r="H513" t="s">
        <v>32</v>
      </c>
      <c r="I513" t="s">
        <v>33</v>
      </c>
      <c r="J513" s="8" t="s">
        <v>34</v>
      </c>
      <c r="L513" s="9">
        <v>0</v>
      </c>
      <c r="N513" s="9">
        <v>0</v>
      </c>
      <c r="P513" s="9">
        <v>0</v>
      </c>
      <c r="Q513" s="10">
        <f>L513+N513+P513</f>
        <v>0</v>
      </c>
      <c r="R513" s="8" t="s">
        <v>62</v>
      </c>
      <c r="S513" s="8" t="s">
        <v>63</v>
      </c>
      <c r="T513" s="11">
        <v>0.16</v>
      </c>
      <c r="U513" s="12">
        <v>35700</v>
      </c>
      <c r="V513" s="12">
        <v>210800</v>
      </c>
      <c r="W513" s="13">
        <v>246500</v>
      </c>
      <c r="X513" s="9">
        <f>W513-Q513</f>
        <v>246500</v>
      </c>
      <c r="Y513" s="14">
        <f>X513*0.0169</f>
        <v>4165.8499999999995</v>
      </c>
      <c r="Z513" s="15"/>
      <c r="AA513" s="16"/>
      <c r="AB513" s="17"/>
    </row>
    <row r="514" spans="1:28" x14ac:dyDescent="0.25">
      <c r="A514" t="s">
        <v>1947</v>
      </c>
      <c r="B514">
        <v>2</v>
      </c>
      <c r="C514" t="s">
        <v>1948</v>
      </c>
      <c r="D514" t="s">
        <v>1949</v>
      </c>
      <c r="F514" t="s">
        <v>1950</v>
      </c>
      <c r="H514" t="s">
        <v>32</v>
      </c>
      <c r="I514" t="s">
        <v>33</v>
      </c>
      <c r="J514" s="8" t="s">
        <v>1951</v>
      </c>
      <c r="L514" s="9">
        <v>0</v>
      </c>
      <c r="N514" s="9">
        <v>0</v>
      </c>
      <c r="P514" s="9">
        <v>0</v>
      </c>
      <c r="Q514" s="10">
        <f>L514+N514+P514</f>
        <v>0</v>
      </c>
      <c r="R514" s="8" t="s">
        <v>62</v>
      </c>
      <c r="S514" s="8" t="s">
        <v>63</v>
      </c>
      <c r="T514" s="11">
        <v>0.12</v>
      </c>
      <c r="U514" s="12">
        <v>29900</v>
      </c>
      <c r="V514" s="12">
        <v>126900</v>
      </c>
      <c r="W514" s="13">
        <v>156800</v>
      </c>
      <c r="X514" s="9">
        <f>W514-Q514</f>
        <v>156800</v>
      </c>
      <c r="Y514" s="14">
        <f>X514*0.0169</f>
        <v>2649.9199999999996</v>
      </c>
      <c r="Z514" s="15"/>
      <c r="AA514" s="16"/>
      <c r="AB514" s="17"/>
    </row>
    <row r="515" spans="1:28" x14ac:dyDescent="0.25">
      <c r="A515" t="s">
        <v>1952</v>
      </c>
      <c r="B515">
        <v>9</v>
      </c>
      <c r="C515" t="s">
        <v>1953</v>
      </c>
      <c r="D515" t="s">
        <v>1954</v>
      </c>
      <c r="F515" t="s">
        <v>1955</v>
      </c>
      <c r="H515" t="s">
        <v>1956</v>
      </c>
      <c r="I515" t="s">
        <v>33</v>
      </c>
      <c r="J515" s="8" t="s">
        <v>1957</v>
      </c>
      <c r="L515" s="9">
        <v>0</v>
      </c>
      <c r="N515" s="9">
        <v>0</v>
      </c>
      <c r="P515" s="9">
        <v>0</v>
      </c>
      <c r="Q515" s="10">
        <f>L515+N515+P515</f>
        <v>0</v>
      </c>
      <c r="R515" s="8" t="s">
        <v>85</v>
      </c>
      <c r="S515" s="8" t="s">
        <v>86</v>
      </c>
      <c r="T515" s="11">
        <v>0.08</v>
      </c>
      <c r="U515" s="12">
        <v>69900</v>
      </c>
      <c r="V515" s="12">
        <v>249900</v>
      </c>
      <c r="W515" s="13">
        <v>319800</v>
      </c>
      <c r="X515" s="9">
        <f>W515-Q515</f>
        <v>319800</v>
      </c>
      <c r="Y515" s="14">
        <f>X515*0.0169</f>
        <v>5404.62</v>
      </c>
      <c r="Z515" s="15"/>
      <c r="AA515" s="16"/>
      <c r="AB515" s="17"/>
    </row>
    <row r="516" spans="1:28" x14ac:dyDescent="0.25">
      <c r="A516" t="s">
        <v>1958</v>
      </c>
      <c r="B516">
        <v>980</v>
      </c>
      <c r="C516" t="s">
        <v>47</v>
      </c>
      <c r="D516" t="s">
        <v>1959</v>
      </c>
      <c r="F516" t="s">
        <v>1960</v>
      </c>
      <c r="G516" t="s">
        <v>1961</v>
      </c>
      <c r="H516" t="s">
        <v>1962</v>
      </c>
      <c r="I516" t="s">
        <v>1963</v>
      </c>
      <c r="J516" s="8" t="s">
        <v>1964</v>
      </c>
      <c r="L516" s="9">
        <v>0</v>
      </c>
      <c r="N516" s="9">
        <v>0</v>
      </c>
      <c r="P516" s="9">
        <v>0</v>
      </c>
      <c r="Q516" s="10">
        <f>L516+N516+P516</f>
        <v>0</v>
      </c>
      <c r="R516" s="8" t="s">
        <v>85</v>
      </c>
      <c r="S516" s="8" t="s">
        <v>86</v>
      </c>
      <c r="T516" s="11">
        <v>0.48</v>
      </c>
      <c r="U516" s="12">
        <v>67300</v>
      </c>
      <c r="V516" s="12">
        <v>229600</v>
      </c>
      <c r="W516" s="13">
        <v>296900</v>
      </c>
      <c r="X516" s="9">
        <f>W516-Q516</f>
        <v>296900</v>
      </c>
      <c r="Y516" s="14">
        <f>X516*0.0169</f>
        <v>5017.6099999999997</v>
      </c>
      <c r="Z516" s="15"/>
      <c r="AA516" s="16"/>
      <c r="AB516" s="17"/>
    </row>
    <row r="517" spans="1:28" x14ac:dyDescent="0.25">
      <c r="A517" t="s">
        <v>1965</v>
      </c>
      <c r="B517">
        <v>20</v>
      </c>
      <c r="C517" t="s">
        <v>796</v>
      </c>
      <c r="D517" t="s">
        <v>1966</v>
      </c>
      <c r="F517" t="s">
        <v>1967</v>
      </c>
      <c r="H517" t="s">
        <v>32</v>
      </c>
      <c r="I517" t="s">
        <v>33</v>
      </c>
      <c r="J517" s="8" t="s">
        <v>34</v>
      </c>
      <c r="L517" s="9">
        <v>0</v>
      </c>
      <c r="N517" s="9">
        <v>0</v>
      </c>
      <c r="P517" s="9">
        <v>0</v>
      </c>
      <c r="Q517" s="10">
        <f>L517+N517+P517</f>
        <v>0</v>
      </c>
      <c r="R517" s="8" t="s">
        <v>90</v>
      </c>
      <c r="S517" s="8" t="s">
        <v>91</v>
      </c>
      <c r="T517" s="11">
        <v>1.9</v>
      </c>
      <c r="U517" s="12">
        <v>222293</v>
      </c>
      <c r="V517" s="12">
        <v>397100</v>
      </c>
      <c r="W517" s="13">
        <v>619393</v>
      </c>
      <c r="X517" s="9">
        <f>W517-Q517</f>
        <v>619393</v>
      </c>
      <c r="Y517" s="14">
        <f>X517*0.0169</f>
        <v>10467.741699999999</v>
      </c>
      <c r="Z517" s="15"/>
      <c r="AA517" s="16"/>
      <c r="AB517" s="17"/>
    </row>
    <row r="518" spans="1:28" x14ac:dyDescent="0.25">
      <c r="A518" t="s">
        <v>1968</v>
      </c>
      <c r="B518">
        <v>502</v>
      </c>
      <c r="C518" t="s">
        <v>134</v>
      </c>
      <c r="D518" t="s">
        <v>1969</v>
      </c>
      <c r="F518" t="s">
        <v>1970</v>
      </c>
      <c r="H518" t="s">
        <v>32</v>
      </c>
      <c r="I518" t="s">
        <v>33</v>
      </c>
      <c r="J518" s="8" t="s">
        <v>1971</v>
      </c>
      <c r="K518" t="s">
        <v>1558</v>
      </c>
      <c r="L518" s="9">
        <v>6000</v>
      </c>
      <c r="M518" t="s">
        <v>183</v>
      </c>
      <c r="N518" s="9">
        <v>25000</v>
      </c>
      <c r="P518" s="9">
        <v>0</v>
      </c>
      <c r="Q518" s="10">
        <f>L518+N518+P518</f>
        <v>31000</v>
      </c>
      <c r="R518" s="8" t="s">
        <v>62</v>
      </c>
      <c r="S518" s="8" t="s">
        <v>63</v>
      </c>
      <c r="T518" s="11">
        <v>0.32999999999999996</v>
      </c>
      <c r="U518" s="12">
        <v>41900</v>
      </c>
      <c r="V518" s="12">
        <v>81200</v>
      </c>
      <c r="W518" s="13">
        <v>123100</v>
      </c>
      <c r="X518" s="9">
        <f>W518-Q518</f>
        <v>92100</v>
      </c>
      <c r="Y518" s="14">
        <f>X518*0.0169</f>
        <v>1556.4899999999998</v>
      </c>
      <c r="Z518" s="15"/>
      <c r="AA518" s="16"/>
      <c r="AB518" s="17"/>
    </row>
    <row r="519" spans="1:28" x14ac:dyDescent="0.25">
      <c r="A519" t="s">
        <v>1972</v>
      </c>
      <c r="B519">
        <v>95</v>
      </c>
      <c r="C519" t="s">
        <v>981</v>
      </c>
      <c r="D519" t="s">
        <v>1973</v>
      </c>
      <c r="E519" t="s">
        <v>1974</v>
      </c>
      <c r="F519" t="s">
        <v>1975</v>
      </c>
      <c r="H519" t="s">
        <v>1723</v>
      </c>
      <c r="I519" t="s">
        <v>33</v>
      </c>
      <c r="J519" s="8" t="s">
        <v>1724</v>
      </c>
      <c r="L519" s="9">
        <v>0</v>
      </c>
      <c r="N519" s="9">
        <v>0</v>
      </c>
      <c r="P519" s="9">
        <v>0</v>
      </c>
      <c r="Q519" s="10">
        <f>L519+N519+P519</f>
        <v>0</v>
      </c>
      <c r="R519" s="8" t="s">
        <v>85</v>
      </c>
      <c r="S519" s="8" t="s">
        <v>86</v>
      </c>
      <c r="T519" s="11">
        <v>0.19</v>
      </c>
      <c r="U519" s="12">
        <v>45800</v>
      </c>
      <c r="V519" s="12">
        <v>102500</v>
      </c>
      <c r="W519" s="13">
        <v>148300</v>
      </c>
      <c r="X519" s="9">
        <f>W519-Q519</f>
        <v>148300</v>
      </c>
      <c r="Y519" s="14">
        <f>X519*0.0169</f>
        <v>2506.27</v>
      </c>
      <c r="Z519" s="15"/>
      <c r="AA519" s="16"/>
      <c r="AB519" s="17"/>
    </row>
    <row r="520" spans="1:28" x14ac:dyDescent="0.25">
      <c r="A520" t="s">
        <v>1976</v>
      </c>
      <c r="B520">
        <v>1143</v>
      </c>
      <c r="C520" t="s">
        <v>56</v>
      </c>
      <c r="D520" t="s">
        <v>1977</v>
      </c>
      <c r="F520" t="s">
        <v>1978</v>
      </c>
      <c r="H520" t="s">
        <v>32</v>
      </c>
      <c r="I520" t="s">
        <v>33</v>
      </c>
      <c r="J520" s="8" t="s">
        <v>34</v>
      </c>
      <c r="K520" t="s">
        <v>183</v>
      </c>
      <c r="L520" s="9">
        <v>25000</v>
      </c>
      <c r="N520" s="9">
        <v>0</v>
      </c>
      <c r="P520" s="9">
        <v>0</v>
      </c>
      <c r="Q520" s="10">
        <f>L520+N520+P520</f>
        <v>25000</v>
      </c>
      <c r="R520" s="8" t="s">
        <v>62</v>
      </c>
      <c r="S520" s="8" t="s">
        <v>63</v>
      </c>
      <c r="T520" s="11">
        <v>0.12</v>
      </c>
      <c r="U520" s="12">
        <v>75500</v>
      </c>
      <c r="V520" s="12">
        <v>346800</v>
      </c>
      <c r="W520" s="13">
        <v>422300</v>
      </c>
      <c r="X520" s="9">
        <f>W520-Q520</f>
        <v>397300</v>
      </c>
      <c r="Y520" s="14">
        <f>X520*0.0169</f>
        <v>6714.369999999999</v>
      </c>
      <c r="Z520" s="15"/>
      <c r="AA520" s="16"/>
      <c r="AB520" s="17"/>
    </row>
    <row r="521" spans="1:28" x14ac:dyDescent="0.25">
      <c r="A521" t="s">
        <v>1979</v>
      </c>
      <c r="B521">
        <v>2</v>
      </c>
      <c r="C521" t="s">
        <v>1980</v>
      </c>
      <c r="D521" t="s">
        <v>1981</v>
      </c>
      <c r="F521" t="s">
        <v>1982</v>
      </c>
      <c r="H521" t="s">
        <v>32</v>
      </c>
      <c r="I521" t="s">
        <v>33</v>
      </c>
      <c r="J521" s="8" t="s">
        <v>34</v>
      </c>
      <c r="K521" t="s">
        <v>194</v>
      </c>
      <c r="L521" s="9">
        <v>0</v>
      </c>
      <c r="M521" t="s">
        <v>183</v>
      </c>
      <c r="N521" s="9">
        <v>25000</v>
      </c>
      <c r="P521" s="9">
        <v>0</v>
      </c>
      <c r="Q521" s="10">
        <f>L521+N521+P521</f>
        <v>25000</v>
      </c>
      <c r="R521" s="8" t="s">
        <v>62</v>
      </c>
      <c r="S521" s="8" t="s">
        <v>63</v>
      </c>
      <c r="T521" s="11">
        <v>6.9999999999999993E-2</v>
      </c>
      <c r="U521" s="12">
        <v>34100</v>
      </c>
      <c r="V521" s="12">
        <v>188400</v>
      </c>
      <c r="W521" s="13">
        <v>222500</v>
      </c>
      <c r="X521" s="9">
        <f>W521-Q521</f>
        <v>197500</v>
      </c>
      <c r="Y521" s="14">
        <f>X521*0.0169</f>
        <v>3337.7499999999995</v>
      </c>
      <c r="Z521" s="15"/>
      <c r="AA521" s="20">
        <v>3131.4</v>
      </c>
      <c r="AB521" s="19">
        <f>Y521-AA521</f>
        <v>206.34999999999945</v>
      </c>
    </row>
    <row r="522" spans="1:28" x14ac:dyDescent="0.25">
      <c r="A522" t="s">
        <v>1983</v>
      </c>
      <c r="B522">
        <v>9</v>
      </c>
      <c r="C522" t="s">
        <v>734</v>
      </c>
      <c r="D522" t="s">
        <v>1984</v>
      </c>
      <c r="F522" t="s">
        <v>1985</v>
      </c>
      <c r="H522" t="s">
        <v>32</v>
      </c>
      <c r="I522" t="s">
        <v>33</v>
      </c>
      <c r="J522" s="8" t="s">
        <v>34</v>
      </c>
      <c r="L522" s="9">
        <v>0</v>
      </c>
      <c r="N522" s="9">
        <v>0</v>
      </c>
      <c r="P522" s="9">
        <v>0</v>
      </c>
      <c r="Q522" s="10">
        <f>L522+N522+P522</f>
        <v>0</v>
      </c>
      <c r="R522" s="8" t="s">
        <v>85</v>
      </c>
      <c r="S522" s="8" t="s">
        <v>86</v>
      </c>
      <c r="T522" s="11">
        <v>0.27999999999999997</v>
      </c>
      <c r="U522" s="12">
        <v>41400</v>
      </c>
      <c r="V522" s="12">
        <v>322700</v>
      </c>
      <c r="W522" s="13">
        <v>364100</v>
      </c>
      <c r="X522" s="9">
        <f>W522-Q522</f>
        <v>364100</v>
      </c>
      <c r="Y522" s="14">
        <f>X522*0.0169</f>
        <v>6153.2899999999991</v>
      </c>
      <c r="Z522" s="15"/>
      <c r="AA522" s="16"/>
      <c r="AB522" s="17"/>
    </row>
    <row r="523" spans="1:28" x14ac:dyDescent="0.25">
      <c r="A523" t="s">
        <v>1986</v>
      </c>
      <c r="B523">
        <v>18</v>
      </c>
      <c r="C523" t="s">
        <v>1794</v>
      </c>
      <c r="D523" t="s">
        <v>1987</v>
      </c>
      <c r="F523" t="s">
        <v>1988</v>
      </c>
      <c r="H523" t="s">
        <v>32</v>
      </c>
      <c r="I523" t="s">
        <v>33</v>
      </c>
      <c r="J523" s="8" t="s">
        <v>34</v>
      </c>
      <c r="K523" t="s">
        <v>183</v>
      </c>
      <c r="L523" s="9">
        <v>25000</v>
      </c>
      <c r="N523" s="9">
        <v>0</v>
      </c>
      <c r="P523" s="9">
        <v>0</v>
      </c>
      <c r="Q523" s="10">
        <f>L523+N523+P523</f>
        <v>25000</v>
      </c>
      <c r="R523" s="8" t="s">
        <v>62</v>
      </c>
      <c r="S523" s="8" t="s">
        <v>63</v>
      </c>
      <c r="T523" s="11">
        <v>0.22000000000000003</v>
      </c>
      <c r="U523" s="12">
        <v>69900</v>
      </c>
      <c r="V523" s="12">
        <v>354200</v>
      </c>
      <c r="W523" s="13">
        <v>424100</v>
      </c>
      <c r="X523" s="9">
        <f>W523-Q523</f>
        <v>399100</v>
      </c>
      <c r="Y523" s="14">
        <f>X523*0.0169</f>
        <v>6744.7899999999991</v>
      </c>
      <c r="Z523" s="15"/>
      <c r="AA523" s="16"/>
      <c r="AB523" s="17"/>
    </row>
    <row r="524" spans="1:28" x14ac:dyDescent="0.25">
      <c r="A524" t="s">
        <v>1989</v>
      </c>
      <c r="B524">
        <v>3</v>
      </c>
      <c r="C524" t="s">
        <v>1428</v>
      </c>
      <c r="D524" t="s">
        <v>1990</v>
      </c>
      <c r="F524" t="s">
        <v>1991</v>
      </c>
      <c r="H524" t="s">
        <v>32</v>
      </c>
      <c r="I524" t="s">
        <v>33</v>
      </c>
      <c r="J524" s="8" t="s">
        <v>1992</v>
      </c>
      <c r="K524" t="s">
        <v>183</v>
      </c>
      <c r="L524" s="9">
        <v>25000</v>
      </c>
      <c r="N524" s="9">
        <v>0</v>
      </c>
      <c r="P524" s="9">
        <v>0</v>
      </c>
      <c r="Q524" s="10">
        <f>L524+N524+P524</f>
        <v>25000</v>
      </c>
      <c r="R524" s="8" t="s">
        <v>62</v>
      </c>
      <c r="S524" s="8" t="s">
        <v>63</v>
      </c>
      <c r="T524" s="11">
        <v>0.08</v>
      </c>
      <c r="U524" s="12">
        <v>39000</v>
      </c>
      <c r="V524" s="12">
        <v>146800</v>
      </c>
      <c r="W524" s="13">
        <v>185800</v>
      </c>
      <c r="X524" s="9">
        <f>W524-Q524</f>
        <v>160800</v>
      </c>
      <c r="Y524" s="14">
        <f>X524*0.0169</f>
        <v>2717.5199999999995</v>
      </c>
      <c r="Z524" s="15"/>
      <c r="AA524" s="16"/>
      <c r="AB524" s="17"/>
    </row>
    <row r="525" spans="1:28" x14ac:dyDescent="0.25">
      <c r="A525" t="s">
        <v>1993</v>
      </c>
      <c r="B525">
        <v>52</v>
      </c>
      <c r="C525" t="s">
        <v>128</v>
      </c>
      <c r="D525" t="s">
        <v>1994</v>
      </c>
      <c r="F525" t="s">
        <v>1995</v>
      </c>
      <c r="H525" t="s">
        <v>32</v>
      </c>
      <c r="I525" t="s">
        <v>33</v>
      </c>
      <c r="J525" s="8" t="s">
        <v>34</v>
      </c>
      <c r="L525" s="9">
        <v>0</v>
      </c>
      <c r="N525" s="9">
        <v>0</v>
      </c>
      <c r="P525" s="9">
        <v>0</v>
      </c>
      <c r="Q525" s="10">
        <f>L525+N525+P525</f>
        <v>0</v>
      </c>
      <c r="R525" s="8" t="s">
        <v>62</v>
      </c>
      <c r="S525" s="8" t="s">
        <v>63</v>
      </c>
      <c r="T525" s="11">
        <v>0.11000000000000001</v>
      </c>
      <c r="U525" s="12">
        <v>50800</v>
      </c>
      <c r="V525" s="12">
        <v>190800</v>
      </c>
      <c r="W525" s="13">
        <v>241600</v>
      </c>
      <c r="X525" s="9">
        <f>W525-Q525</f>
        <v>241600</v>
      </c>
      <c r="Y525" s="14">
        <f>X525*0.0169</f>
        <v>4083.0399999999995</v>
      </c>
      <c r="Z525" s="15"/>
      <c r="AA525" s="16"/>
      <c r="AB525" s="17"/>
    </row>
    <row r="526" spans="1:28" x14ac:dyDescent="0.25">
      <c r="A526" t="s">
        <v>1996</v>
      </c>
      <c r="B526">
        <v>1033</v>
      </c>
      <c r="C526" t="s">
        <v>56</v>
      </c>
      <c r="D526" t="s">
        <v>1997</v>
      </c>
      <c r="F526" t="s">
        <v>1998</v>
      </c>
      <c r="H526" t="s">
        <v>32</v>
      </c>
      <c r="I526" t="s">
        <v>33</v>
      </c>
      <c r="J526" s="8" t="s">
        <v>34</v>
      </c>
      <c r="L526" s="9">
        <v>0</v>
      </c>
      <c r="N526" s="9">
        <v>0</v>
      </c>
      <c r="P526" s="9">
        <v>0</v>
      </c>
      <c r="Q526" s="10">
        <f>L526+N526+P526</f>
        <v>0</v>
      </c>
      <c r="R526" s="8" t="s">
        <v>62</v>
      </c>
      <c r="S526" s="8" t="s">
        <v>63</v>
      </c>
      <c r="T526" s="11">
        <v>0.13999999999999999</v>
      </c>
      <c r="U526" s="12">
        <v>82300</v>
      </c>
      <c r="V526" s="12">
        <v>323700</v>
      </c>
      <c r="W526" s="13">
        <v>406000</v>
      </c>
      <c r="X526" s="9">
        <f>W526-Q526</f>
        <v>406000</v>
      </c>
      <c r="Y526" s="14">
        <f>X526*0.0169</f>
        <v>6861.4</v>
      </c>
      <c r="Z526" s="15"/>
      <c r="AA526" s="16"/>
      <c r="AB526" s="17"/>
    </row>
    <row r="527" spans="1:28" x14ac:dyDescent="0.25">
      <c r="A527" t="s">
        <v>1999</v>
      </c>
      <c r="B527">
        <v>42</v>
      </c>
      <c r="C527" t="s">
        <v>417</v>
      </c>
      <c r="D527" t="s">
        <v>2000</v>
      </c>
      <c r="E527" t="s">
        <v>2001</v>
      </c>
      <c r="F527" t="s">
        <v>2002</v>
      </c>
      <c r="H527" t="s">
        <v>189</v>
      </c>
      <c r="I527" t="s">
        <v>33</v>
      </c>
      <c r="J527" s="8" t="s">
        <v>2003</v>
      </c>
      <c r="L527" s="9">
        <v>0</v>
      </c>
      <c r="N527" s="9">
        <v>0</v>
      </c>
      <c r="P527" s="9">
        <v>0</v>
      </c>
      <c r="Q527" s="10">
        <f>L527+N527+P527</f>
        <v>0</v>
      </c>
      <c r="R527" s="8" t="s">
        <v>79</v>
      </c>
      <c r="S527" s="8" t="s">
        <v>80</v>
      </c>
      <c r="T527" s="11">
        <v>0</v>
      </c>
      <c r="U527" s="12">
        <v>33800</v>
      </c>
      <c r="V527" s="12">
        <v>112400</v>
      </c>
      <c r="W527" s="13">
        <v>146200</v>
      </c>
      <c r="X527" s="9">
        <f>W527-Q527</f>
        <v>146200</v>
      </c>
      <c r="Y527" s="14">
        <f>X527*0.0169</f>
        <v>2470.7799999999997</v>
      </c>
      <c r="Z527" s="15"/>
      <c r="AA527" s="16"/>
      <c r="AB527" s="17"/>
    </row>
    <row r="528" spans="1:28" x14ac:dyDescent="0.25">
      <c r="A528" t="s">
        <v>2004</v>
      </c>
      <c r="B528">
        <v>1121</v>
      </c>
      <c r="C528" t="s">
        <v>56</v>
      </c>
      <c r="D528" t="s">
        <v>2005</v>
      </c>
      <c r="E528" t="s">
        <v>2006</v>
      </c>
      <c r="F528" t="s">
        <v>2007</v>
      </c>
      <c r="H528" t="s">
        <v>32</v>
      </c>
      <c r="I528" t="s">
        <v>33</v>
      </c>
      <c r="J528" s="8" t="s">
        <v>34</v>
      </c>
      <c r="K528" t="s">
        <v>336</v>
      </c>
      <c r="L528" s="9">
        <v>6000</v>
      </c>
      <c r="M528" t="s">
        <v>183</v>
      </c>
      <c r="N528" s="9">
        <v>25000</v>
      </c>
      <c r="P528" s="9">
        <v>0</v>
      </c>
      <c r="Q528" s="10">
        <f>L528+N528+P528</f>
        <v>31000</v>
      </c>
      <c r="R528" s="8" t="s">
        <v>62</v>
      </c>
      <c r="S528" s="8" t="s">
        <v>63</v>
      </c>
      <c r="T528" s="11">
        <v>0.28999999999999998</v>
      </c>
      <c r="U528" s="12">
        <v>138800</v>
      </c>
      <c r="V528" s="12">
        <v>366600</v>
      </c>
      <c r="W528" s="13">
        <v>505400</v>
      </c>
      <c r="X528" s="9">
        <f>W528-Q528</f>
        <v>474400</v>
      </c>
      <c r="Y528" s="14">
        <f>X528*0.0169</f>
        <v>8017.36</v>
      </c>
      <c r="Z528" s="15"/>
      <c r="AA528" s="16"/>
      <c r="AB528" s="17"/>
    </row>
    <row r="529" spans="1:28" x14ac:dyDescent="0.25">
      <c r="A529" t="s">
        <v>2008</v>
      </c>
      <c r="B529">
        <v>12</v>
      </c>
      <c r="C529" t="s">
        <v>197</v>
      </c>
      <c r="D529" t="s">
        <v>2009</v>
      </c>
      <c r="E529" t="s">
        <v>2010</v>
      </c>
      <c r="F529" t="s">
        <v>2011</v>
      </c>
      <c r="H529" t="s">
        <v>131</v>
      </c>
      <c r="I529" t="s">
        <v>33</v>
      </c>
      <c r="J529" s="8" t="s">
        <v>1337</v>
      </c>
      <c r="L529" s="9">
        <v>0</v>
      </c>
      <c r="N529" s="9">
        <v>0</v>
      </c>
      <c r="P529" s="9">
        <v>0</v>
      </c>
      <c r="Q529" s="10">
        <f>L529+N529+P529</f>
        <v>0</v>
      </c>
      <c r="R529" s="8" t="s">
        <v>62</v>
      </c>
      <c r="S529" s="8" t="s">
        <v>63</v>
      </c>
      <c r="T529" s="11">
        <v>0.19</v>
      </c>
      <c r="U529" s="12">
        <v>41700</v>
      </c>
      <c r="V529" s="12">
        <v>205500</v>
      </c>
      <c r="W529" s="13">
        <v>247200</v>
      </c>
      <c r="X529" s="9">
        <f>W529-Q529</f>
        <v>247200</v>
      </c>
      <c r="Y529" s="14">
        <f>X529*0.0169</f>
        <v>4177.6799999999994</v>
      </c>
      <c r="Z529" s="15"/>
      <c r="AA529" s="16"/>
      <c r="AB529" s="17"/>
    </row>
    <row r="530" spans="1:28" x14ac:dyDescent="0.25">
      <c r="A530" t="s">
        <v>2012</v>
      </c>
      <c r="B530">
        <v>1026</v>
      </c>
      <c r="C530" t="s">
        <v>47</v>
      </c>
      <c r="D530" t="s">
        <v>2013</v>
      </c>
      <c r="F530" t="s">
        <v>2014</v>
      </c>
      <c r="H530" t="s">
        <v>32</v>
      </c>
      <c r="I530" t="s">
        <v>33</v>
      </c>
      <c r="J530" s="8" t="s">
        <v>34</v>
      </c>
      <c r="K530" t="s">
        <v>183</v>
      </c>
      <c r="L530" s="9">
        <v>25000</v>
      </c>
      <c r="N530" s="9">
        <v>0</v>
      </c>
      <c r="P530" s="9">
        <v>0</v>
      </c>
      <c r="Q530" s="10">
        <f>L530+N530+P530</f>
        <v>25000</v>
      </c>
      <c r="R530" s="8" t="s">
        <v>62</v>
      </c>
      <c r="S530" s="8" t="s">
        <v>63</v>
      </c>
      <c r="T530" s="11">
        <v>0.15</v>
      </c>
      <c r="U530" s="12">
        <v>54600</v>
      </c>
      <c r="V530" s="12">
        <v>121900</v>
      </c>
      <c r="W530" s="13">
        <v>176500</v>
      </c>
      <c r="X530" s="9">
        <f>W530-Q530</f>
        <v>151500</v>
      </c>
      <c r="Y530" s="14">
        <f>X530*0.0169</f>
        <v>2560.35</v>
      </c>
      <c r="Z530" s="15"/>
      <c r="AA530" s="16"/>
      <c r="AB530" s="17"/>
    </row>
    <row r="531" spans="1:28" x14ac:dyDescent="0.25">
      <c r="A531" t="s">
        <v>2015</v>
      </c>
      <c r="B531">
        <v>22</v>
      </c>
      <c r="C531" t="s">
        <v>411</v>
      </c>
      <c r="D531" t="s">
        <v>2016</v>
      </c>
      <c r="E531" t="s">
        <v>2017</v>
      </c>
      <c r="F531" t="s">
        <v>2018</v>
      </c>
      <c r="H531" t="s">
        <v>2019</v>
      </c>
      <c r="I531" t="s">
        <v>2020</v>
      </c>
      <c r="J531" s="8" t="s">
        <v>2021</v>
      </c>
      <c r="L531" s="9">
        <v>0</v>
      </c>
      <c r="N531" s="9">
        <v>0</v>
      </c>
      <c r="P531" s="9">
        <v>0</v>
      </c>
      <c r="Q531" s="10">
        <f>L531+N531+P531</f>
        <v>0</v>
      </c>
      <c r="R531" s="8" t="s">
        <v>62</v>
      </c>
      <c r="S531" s="8" t="s">
        <v>63</v>
      </c>
      <c r="T531" s="11">
        <v>0.21000000000000002</v>
      </c>
      <c r="U531" s="12">
        <v>92500</v>
      </c>
      <c r="V531" s="12">
        <v>141700</v>
      </c>
      <c r="W531" s="13">
        <v>234200</v>
      </c>
      <c r="X531" s="9">
        <f>W531-Q531</f>
        <v>234200</v>
      </c>
      <c r="Y531" s="14">
        <f>X531*0.0169</f>
        <v>3957.9799999999996</v>
      </c>
      <c r="Z531" s="15"/>
      <c r="AA531" s="16"/>
      <c r="AB531" s="17"/>
    </row>
    <row r="532" spans="1:28" x14ac:dyDescent="0.25">
      <c r="A532" t="s">
        <v>2022</v>
      </c>
      <c r="B532">
        <v>10</v>
      </c>
      <c r="C532" t="s">
        <v>302</v>
      </c>
      <c r="D532" t="s">
        <v>2023</v>
      </c>
      <c r="F532" t="s">
        <v>2024</v>
      </c>
      <c r="H532" t="s">
        <v>32</v>
      </c>
      <c r="I532" t="s">
        <v>33</v>
      </c>
      <c r="J532" s="8" t="s">
        <v>34</v>
      </c>
      <c r="L532" s="9">
        <v>0</v>
      </c>
      <c r="N532" s="9">
        <v>0</v>
      </c>
      <c r="P532" s="9">
        <v>0</v>
      </c>
      <c r="Q532" s="10">
        <f>L532+N532+P532</f>
        <v>0</v>
      </c>
      <c r="R532" s="8" t="s">
        <v>62</v>
      </c>
      <c r="S532" s="8" t="s">
        <v>63</v>
      </c>
      <c r="T532" s="11">
        <v>0.22999999999999998</v>
      </c>
      <c r="U532" s="12">
        <v>53200</v>
      </c>
      <c r="V532" s="12">
        <v>236900</v>
      </c>
      <c r="W532" s="13">
        <v>290100</v>
      </c>
      <c r="X532" s="9">
        <f>W532-Q532</f>
        <v>290100</v>
      </c>
      <c r="Y532" s="14">
        <f>X532*0.0169</f>
        <v>4902.6899999999996</v>
      </c>
      <c r="Z532" s="15"/>
      <c r="AA532" s="16"/>
      <c r="AB532" s="17"/>
    </row>
    <row r="533" spans="1:28" x14ac:dyDescent="0.25">
      <c r="A533" t="s">
        <v>2025</v>
      </c>
      <c r="B533">
        <v>73</v>
      </c>
      <c r="C533" t="s">
        <v>134</v>
      </c>
      <c r="D533" t="s">
        <v>2026</v>
      </c>
      <c r="F533" t="s">
        <v>2027</v>
      </c>
      <c r="H533" t="s">
        <v>32</v>
      </c>
      <c r="I533" t="s">
        <v>33</v>
      </c>
      <c r="J533" s="8" t="s">
        <v>34</v>
      </c>
      <c r="K533" t="s">
        <v>183</v>
      </c>
      <c r="L533" s="9">
        <v>25000</v>
      </c>
      <c r="N533" s="9">
        <v>0</v>
      </c>
      <c r="P533" s="9">
        <v>0</v>
      </c>
      <c r="Q533" s="10">
        <f>L533+N533+P533</f>
        <v>25000</v>
      </c>
      <c r="R533" s="8" t="s">
        <v>62</v>
      </c>
      <c r="S533" s="8" t="s">
        <v>63</v>
      </c>
      <c r="T533" s="11">
        <v>0.4</v>
      </c>
      <c r="U533" s="12">
        <v>66200</v>
      </c>
      <c r="V533" s="12">
        <v>161900</v>
      </c>
      <c r="W533" s="13">
        <v>228100</v>
      </c>
      <c r="X533" s="9">
        <f>W533-Q533</f>
        <v>203100</v>
      </c>
      <c r="Y533" s="14">
        <f>X533*0.0169</f>
        <v>3432.39</v>
      </c>
      <c r="Z533" s="15"/>
      <c r="AA533" s="16"/>
      <c r="AB533" s="17"/>
    </row>
    <row r="534" spans="1:28" x14ac:dyDescent="0.25">
      <c r="A534" t="s">
        <v>2028</v>
      </c>
      <c r="B534">
        <v>16</v>
      </c>
      <c r="C534" t="s">
        <v>261</v>
      </c>
      <c r="D534" t="s">
        <v>2029</v>
      </c>
      <c r="F534" t="s">
        <v>2030</v>
      </c>
      <c r="H534" t="s">
        <v>32</v>
      </c>
      <c r="I534" t="s">
        <v>33</v>
      </c>
      <c r="J534" s="8" t="s">
        <v>34</v>
      </c>
      <c r="K534" t="s">
        <v>183</v>
      </c>
      <c r="L534" s="9">
        <v>25000</v>
      </c>
      <c r="N534" s="9">
        <v>0</v>
      </c>
      <c r="P534" s="9">
        <v>0</v>
      </c>
      <c r="Q534" s="10">
        <f>L534+N534+P534</f>
        <v>25000</v>
      </c>
      <c r="R534" s="8" t="s">
        <v>62</v>
      </c>
      <c r="S534" s="8" t="s">
        <v>63</v>
      </c>
      <c r="T534" s="11">
        <v>0.19</v>
      </c>
      <c r="U534" s="12">
        <v>58300</v>
      </c>
      <c r="V534" s="12">
        <v>245400</v>
      </c>
      <c r="W534" s="13">
        <v>303700</v>
      </c>
      <c r="X534" s="9">
        <f>W534-Q534</f>
        <v>278700</v>
      </c>
      <c r="Y534" s="14">
        <f>X534*0.0169</f>
        <v>4710.03</v>
      </c>
      <c r="Z534" s="15"/>
      <c r="AA534" s="16"/>
      <c r="AB534" s="17"/>
    </row>
    <row r="535" spans="1:28" x14ac:dyDescent="0.25">
      <c r="A535" t="s">
        <v>2031</v>
      </c>
      <c r="B535">
        <v>1</v>
      </c>
      <c r="C535" t="s">
        <v>1726</v>
      </c>
      <c r="D535" t="s">
        <v>2032</v>
      </c>
      <c r="F535" t="s">
        <v>2033</v>
      </c>
      <c r="H535" t="s">
        <v>32</v>
      </c>
      <c r="I535" t="s">
        <v>33</v>
      </c>
      <c r="J535" s="8" t="s">
        <v>34</v>
      </c>
      <c r="K535" t="s">
        <v>183</v>
      </c>
      <c r="L535" s="9">
        <v>25000</v>
      </c>
      <c r="N535" s="9">
        <v>0</v>
      </c>
      <c r="P535" s="9">
        <v>0</v>
      </c>
      <c r="Q535" s="10">
        <f>L535+N535+P535</f>
        <v>25000</v>
      </c>
      <c r="R535" s="8" t="s">
        <v>62</v>
      </c>
      <c r="S535" s="8" t="s">
        <v>63</v>
      </c>
      <c r="T535" s="11">
        <v>1.64</v>
      </c>
      <c r="U535" s="12">
        <v>62200</v>
      </c>
      <c r="V535" s="12">
        <v>326400</v>
      </c>
      <c r="W535" s="13">
        <v>388600</v>
      </c>
      <c r="X535" s="9">
        <f>W535-Q535</f>
        <v>363600</v>
      </c>
      <c r="Y535" s="14">
        <f>X535*0.0169</f>
        <v>6144.8399999999992</v>
      </c>
      <c r="Z535" s="15"/>
      <c r="AA535" s="16"/>
      <c r="AB535" s="17"/>
    </row>
    <row r="536" spans="1:28" x14ac:dyDescent="0.25">
      <c r="A536" t="s">
        <v>2034</v>
      </c>
      <c r="B536">
        <v>773</v>
      </c>
      <c r="C536" t="s">
        <v>134</v>
      </c>
      <c r="D536" t="s">
        <v>2035</v>
      </c>
      <c r="F536" t="s">
        <v>2036</v>
      </c>
      <c r="H536" t="s">
        <v>32</v>
      </c>
      <c r="I536" t="s">
        <v>33</v>
      </c>
      <c r="J536" s="8" t="s">
        <v>34</v>
      </c>
      <c r="L536" s="9">
        <v>0</v>
      </c>
      <c r="N536" s="9">
        <v>0</v>
      </c>
      <c r="P536" s="9">
        <v>0</v>
      </c>
      <c r="Q536" s="10">
        <f>L536+N536+P536</f>
        <v>0</v>
      </c>
      <c r="R536" s="8" t="s">
        <v>85</v>
      </c>
      <c r="S536" s="8" t="s">
        <v>86</v>
      </c>
      <c r="T536" s="11">
        <v>0.2</v>
      </c>
      <c r="U536" s="12">
        <v>46600</v>
      </c>
      <c r="V536" s="12">
        <v>622000</v>
      </c>
      <c r="W536" s="13">
        <v>668600</v>
      </c>
      <c r="X536" s="9">
        <f>W536-Q536</f>
        <v>668600</v>
      </c>
      <c r="Y536" s="14">
        <f>X536*0.0169</f>
        <v>11299.339999999998</v>
      </c>
      <c r="Z536" s="15"/>
      <c r="AA536" s="16"/>
      <c r="AB536" s="17"/>
    </row>
    <row r="537" spans="1:28" x14ac:dyDescent="0.25">
      <c r="A537" t="s">
        <v>2037</v>
      </c>
      <c r="B537">
        <v>4</v>
      </c>
      <c r="C537" t="s">
        <v>1053</v>
      </c>
      <c r="D537" t="s">
        <v>2038</v>
      </c>
      <c r="F537" t="s">
        <v>2039</v>
      </c>
      <c r="H537" t="s">
        <v>32</v>
      </c>
      <c r="I537" t="s">
        <v>33</v>
      </c>
      <c r="J537" s="8" t="s">
        <v>34</v>
      </c>
      <c r="L537" s="9">
        <v>0</v>
      </c>
      <c r="N537" s="9">
        <v>0</v>
      </c>
      <c r="P537" s="9">
        <v>0</v>
      </c>
      <c r="Q537" s="10">
        <f>L537+N537+P537</f>
        <v>0</v>
      </c>
      <c r="R537" s="8" t="s">
        <v>62</v>
      </c>
      <c r="S537" s="8" t="s">
        <v>63</v>
      </c>
      <c r="T537" s="11">
        <v>0.31</v>
      </c>
      <c r="U537" s="12">
        <v>107000</v>
      </c>
      <c r="V537" s="12">
        <v>190400</v>
      </c>
      <c r="W537" s="13">
        <v>297400</v>
      </c>
      <c r="X537" s="9">
        <f>W537-Q537</f>
        <v>297400</v>
      </c>
      <c r="Y537" s="14">
        <f>X537*0.0169</f>
        <v>5026.0599999999995</v>
      </c>
      <c r="Z537" s="15"/>
      <c r="AA537" s="16"/>
      <c r="AB537" s="17"/>
    </row>
    <row r="538" spans="1:28" x14ac:dyDescent="0.25">
      <c r="A538" t="s">
        <v>2040</v>
      </c>
      <c r="B538">
        <v>1174</v>
      </c>
      <c r="C538" t="s">
        <v>134</v>
      </c>
      <c r="D538" t="s">
        <v>2041</v>
      </c>
      <c r="E538" t="s">
        <v>2042</v>
      </c>
      <c r="F538" t="s">
        <v>2043</v>
      </c>
      <c r="H538" t="s">
        <v>32</v>
      </c>
      <c r="I538" t="s">
        <v>33</v>
      </c>
      <c r="J538" s="8" t="s">
        <v>34</v>
      </c>
      <c r="K538" t="s">
        <v>183</v>
      </c>
      <c r="L538" s="9">
        <v>25000</v>
      </c>
      <c r="N538" s="9">
        <v>0</v>
      </c>
      <c r="P538" s="9">
        <v>0</v>
      </c>
      <c r="Q538" s="10">
        <f>L538+N538+P538</f>
        <v>25000</v>
      </c>
      <c r="R538" s="8" t="s">
        <v>62</v>
      </c>
      <c r="S538" s="8" t="s">
        <v>63</v>
      </c>
      <c r="T538" s="11">
        <v>0.1</v>
      </c>
      <c r="U538" s="12">
        <v>49800</v>
      </c>
      <c r="V538" s="12">
        <v>149300</v>
      </c>
      <c r="W538" s="13">
        <v>199100</v>
      </c>
      <c r="X538" s="9">
        <f>W538-Q538</f>
        <v>174100</v>
      </c>
      <c r="Y538" s="14">
        <f>X538*0.0169</f>
        <v>2942.2899999999995</v>
      </c>
      <c r="Z538" s="15"/>
      <c r="AA538" s="16"/>
      <c r="AB538" s="17"/>
    </row>
    <row r="539" spans="1:28" x14ac:dyDescent="0.25">
      <c r="A539" t="s">
        <v>2044</v>
      </c>
      <c r="B539">
        <v>11</v>
      </c>
      <c r="C539" t="s">
        <v>134</v>
      </c>
      <c r="D539" t="s">
        <v>2045</v>
      </c>
      <c r="F539" t="s">
        <v>2046</v>
      </c>
      <c r="H539" t="s">
        <v>32</v>
      </c>
      <c r="I539" t="s">
        <v>33</v>
      </c>
      <c r="J539" s="8" t="s">
        <v>34</v>
      </c>
      <c r="K539" t="s">
        <v>183</v>
      </c>
      <c r="L539" s="9">
        <v>25000</v>
      </c>
      <c r="N539" s="9">
        <v>0</v>
      </c>
      <c r="P539" s="9">
        <v>0</v>
      </c>
      <c r="Q539" s="10">
        <f>L539+N539+P539</f>
        <v>25000</v>
      </c>
      <c r="R539" s="8" t="s">
        <v>90</v>
      </c>
      <c r="S539" s="8" t="s">
        <v>91</v>
      </c>
      <c r="T539" s="11">
        <v>20</v>
      </c>
      <c r="U539" s="12">
        <v>251648</v>
      </c>
      <c r="V539" s="12">
        <v>221400</v>
      </c>
      <c r="W539" s="13">
        <v>473048</v>
      </c>
      <c r="X539" s="9">
        <f>W539-Q539</f>
        <v>448048</v>
      </c>
      <c r="Y539" s="14">
        <f>X539*0.0169</f>
        <v>7572.011199999999</v>
      </c>
      <c r="Z539" s="15"/>
      <c r="AA539" s="16"/>
      <c r="AB539" s="17"/>
    </row>
    <row r="540" spans="1:28" x14ac:dyDescent="0.25">
      <c r="A540" t="s">
        <v>2047</v>
      </c>
      <c r="B540">
        <v>88</v>
      </c>
      <c r="C540" t="s">
        <v>474</v>
      </c>
      <c r="D540" t="s">
        <v>2048</v>
      </c>
      <c r="F540" t="s">
        <v>2049</v>
      </c>
      <c r="H540" t="s">
        <v>32</v>
      </c>
      <c r="I540" t="s">
        <v>33</v>
      </c>
      <c r="J540" s="8" t="s">
        <v>34</v>
      </c>
      <c r="K540" t="s">
        <v>183</v>
      </c>
      <c r="L540" s="9">
        <v>25000</v>
      </c>
      <c r="N540" s="9">
        <v>0</v>
      </c>
      <c r="P540" s="9">
        <v>0</v>
      </c>
      <c r="Q540" s="10">
        <f>L540+N540+P540</f>
        <v>25000</v>
      </c>
      <c r="R540" s="8" t="s">
        <v>62</v>
      </c>
      <c r="S540" s="8" t="s">
        <v>63</v>
      </c>
      <c r="T540" s="11">
        <v>0.16</v>
      </c>
      <c r="U540" s="12">
        <v>31700</v>
      </c>
      <c r="V540" s="12">
        <v>88900</v>
      </c>
      <c r="W540" s="13">
        <v>120600</v>
      </c>
      <c r="X540" s="9">
        <f>W540-Q540</f>
        <v>95600</v>
      </c>
      <c r="Y540" s="14">
        <f>X540*0.0169</f>
        <v>1615.6399999999999</v>
      </c>
      <c r="Z540" s="15"/>
      <c r="AA540" s="16"/>
      <c r="AB540" s="17"/>
    </row>
    <row r="541" spans="1:28" x14ac:dyDescent="0.25">
      <c r="A541" t="s">
        <v>2050</v>
      </c>
      <c r="B541">
        <v>12</v>
      </c>
      <c r="C541" t="s">
        <v>667</v>
      </c>
      <c r="D541" t="s">
        <v>2051</v>
      </c>
      <c r="F541" t="s">
        <v>2052</v>
      </c>
      <c r="H541" t="s">
        <v>32</v>
      </c>
      <c r="I541" t="s">
        <v>33</v>
      </c>
      <c r="J541" s="8" t="s">
        <v>34</v>
      </c>
      <c r="L541" s="9">
        <v>0</v>
      </c>
      <c r="N541" s="9">
        <v>0</v>
      </c>
      <c r="P541" s="9">
        <v>0</v>
      </c>
      <c r="Q541" s="10">
        <f>L541+N541+P541</f>
        <v>0</v>
      </c>
      <c r="R541" s="8" t="s">
        <v>62</v>
      </c>
      <c r="S541" s="8" t="s">
        <v>63</v>
      </c>
      <c r="T541" s="11">
        <v>0.13999999999999999</v>
      </c>
      <c r="U541" s="12">
        <v>38300</v>
      </c>
      <c r="V541" s="12">
        <v>106500</v>
      </c>
      <c r="W541" s="13">
        <v>144800</v>
      </c>
      <c r="X541" s="9">
        <f>W541-Q541</f>
        <v>144800</v>
      </c>
      <c r="Y541" s="14">
        <f>X541*0.0169</f>
        <v>2447.12</v>
      </c>
      <c r="Z541" s="15"/>
      <c r="AA541" s="16"/>
      <c r="AB541" s="17"/>
    </row>
    <row r="542" spans="1:28" x14ac:dyDescent="0.25">
      <c r="A542" t="s">
        <v>2053</v>
      </c>
      <c r="B542">
        <v>109</v>
      </c>
      <c r="C542" t="s">
        <v>47</v>
      </c>
      <c r="D542" t="s">
        <v>2054</v>
      </c>
      <c r="F542" t="s">
        <v>2055</v>
      </c>
      <c r="H542" t="s">
        <v>32</v>
      </c>
      <c r="I542" t="s">
        <v>33</v>
      </c>
      <c r="J542" s="8" t="s">
        <v>34</v>
      </c>
      <c r="K542" t="s">
        <v>183</v>
      </c>
      <c r="L542" s="9">
        <v>25000</v>
      </c>
      <c r="N542" s="9">
        <v>0</v>
      </c>
      <c r="P542" s="9">
        <v>0</v>
      </c>
      <c r="Q542" s="10">
        <f>L542+N542+P542</f>
        <v>25000</v>
      </c>
      <c r="R542" s="8" t="s">
        <v>62</v>
      </c>
      <c r="S542" s="8" t="s">
        <v>63</v>
      </c>
      <c r="T542" s="11">
        <v>0.3</v>
      </c>
      <c r="U542" s="12">
        <v>71200</v>
      </c>
      <c r="V542" s="12">
        <v>147300</v>
      </c>
      <c r="W542" s="13">
        <v>218500</v>
      </c>
      <c r="X542" s="9">
        <f>W542-Q542</f>
        <v>193500</v>
      </c>
      <c r="Y542" s="14">
        <f>X542*0.0169</f>
        <v>3270.1499999999996</v>
      </c>
      <c r="Z542" s="15"/>
      <c r="AA542" s="16"/>
      <c r="AB542" s="17"/>
    </row>
    <row r="543" spans="1:28" x14ac:dyDescent="0.25">
      <c r="A543" t="s">
        <v>2056</v>
      </c>
      <c r="B543">
        <v>37</v>
      </c>
      <c r="C543" t="s">
        <v>197</v>
      </c>
      <c r="D543" t="s">
        <v>2057</v>
      </c>
      <c r="F543" t="s">
        <v>2058</v>
      </c>
      <c r="H543" t="s">
        <v>159</v>
      </c>
      <c r="I543" t="s">
        <v>33</v>
      </c>
      <c r="J543" s="8" t="s">
        <v>2059</v>
      </c>
      <c r="L543" s="9">
        <v>0</v>
      </c>
      <c r="N543" s="9">
        <v>0</v>
      </c>
      <c r="P543" s="9">
        <v>0</v>
      </c>
      <c r="Q543" s="10">
        <f>L543+N543+P543</f>
        <v>0</v>
      </c>
      <c r="R543" s="8" t="s">
        <v>139</v>
      </c>
      <c r="S543" s="8" t="s">
        <v>140</v>
      </c>
      <c r="T543" s="11">
        <v>0.25</v>
      </c>
      <c r="U543" s="12">
        <v>45700</v>
      </c>
      <c r="V543" s="12">
        <v>294800</v>
      </c>
      <c r="W543" s="13">
        <v>340500</v>
      </c>
      <c r="X543" s="9">
        <f>W543-Q543</f>
        <v>340500</v>
      </c>
      <c r="Y543" s="14">
        <f>X543*0.0169</f>
        <v>5754.45</v>
      </c>
      <c r="Z543" s="15"/>
      <c r="AA543" s="16"/>
      <c r="AB543" s="17"/>
    </row>
    <row r="544" spans="1:28" x14ac:dyDescent="0.25">
      <c r="A544" t="s">
        <v>2060</v>
      </c>
      <c r="C544" t="s">
        <v>197</v>
      </c>
      <c r="D544" t="s">
        <v>2057</v>
      </c>
      <c r="F544" t="s">
        <v>2058</v>
      </c>
      <c r="H544" t="s">
        <v>159</v>
      </c>
      <c r="I544" t="s">
        <v>33</v>
      </c>
      <c r="J544" s="8" t="s">
        <v>2059</v>
      </c>
      <c r="L544" s="9">
        <v>0</v>
      </c>
      <c r="N544" s="9">
        <v>0</v>
      </c>
      <c r="P544" s="9">
        <v>0</v>
      </c>
      <c r="Q544" s="10">
        <f>L544+N544+P544</f>
        <v>0</v>
      </c>
      <c r="R544" s="8" t="s">
        <v>53</v>
      </c>
      <c r="S544" s="8" t="s">
        <v>54</v>
      </c>
      <c r="T544" s="11">
        <v>0.39899999999999997</v>
      </c>
      <c r="U544" s="12">
        <v>4700</v>
      </c>
      <c r="V544" s="12">
        <v>0</v>
      </c>
      <c r="W544" s="13">
        <v>4700</v>
      </c>
      <c r="X544" s="9">
        <f>W544-Q544</f>
        <v>4700</v>
      </c>
      <c r="Y544" s="14">
        <f>X544*0.0169</f>
        <v>79.429999999999993</v>
      </c>
      <c r="Z544" s="15"/>
      <c r="AA544" s="16"/>
      <c r="AB544" s="17"/>
    </row>
    <row r="545" spans="1:28" x14ac:dyDescent="0.25">
      <c r="A545" t="s">
        <v>2061</v>
      </c>
      <c r="B545">
        <v>46</v>
      </c>
      <c r="C545" t="s">
        <v>571</v>
      </c>
      <c r="D545" t="s">
        <v>2062</v>
      </c>
      <c r="F545" t="s">
        <v>2063</v>
      </c>
      <c r="H545" t="s">
        <v>32</v>
      </c>
      <c r="I545" t="s">
        <v>33</v>
      </c>
      <c r="J545" s="8" t="s">
        <v>34</v>
      </c>
      <c r="K545" t="s">
        <v>194</v>
      </c>
      <c r="L545" s="9">
        <v>0</v>
      </c>
      <c r="M545" t="s">
        <v>183</v>
      </c>
      <c r="N545" s="9">
        <v>25000</v>
      </c>
      <c r="P545" s="9">
        <v>0</v>
      </c>
      <c r="Q545" s="10">
        <f>L545+N545+P545</f>
        <v>25000</v>
      </c>
      <c r="R545" s="8" t="s">
        <v>62</v>
      </c>
      <c r="S545" s="8" t="s">
        <v>63</v>
      </c>
      <c r="T545" s="11">
        <v>0.15</v>
      </c>
      <c r="U545" s="12">
        <v>54600</v>
      </c>
      <c r="V545" s="12">
        <v>212900</v>
      </c>
      <c r="W545" s="13">
        <v>267500</v>
      </c>
      <c r="X545" s="9">
        <f>W545-Q545</f>
        <v>242500</v>
      </c>
      <c r="Y545" s="18">
        <f>X545*0.0169</f>
        <v>4098.25</v>
      </c>
      <c r="Z545" s="18"/>
      <c r="AA545" s="16">
        <v>4120.8</v>
      </c>
      <c r="AB545" s="19"/>
    </row>
    <row r="546" spans="1:28" x14ac:dyDescent="0.25">
      <c r="A546" t="s">
        <v>2064</v>
      </c>
      <c r="B546">
        <v>101</v>
      </c>
      <c r="C546" t="s">
        <v>673</v>
      </c>
      <c r="D546" t="s">
        <v>2065</v>
      </c>
      <c r="F546" t="s">
        <v>2063</v>
      </c>
      <c r="H546" t="s">
        <v>32</v>
      </c>
      <c r="I546" t="s">
        <v>33</v>
      </c>
      <c r="J546" s="8" t="s">
        <v>34</v>
      </c>
      <c r="L546" s="9">
        <v>0</v>
      </c>
      <c r="N546" s="9">
        <v>0</v>
      </c>
      <c r="P546" s="9">
        <v>0</v>
      </c>
      <c r="Q546" s="10">
        <f>L546+N546+P546</f>
        <v>0</v>
      </c>
      <c r="R546" s="8" t="s">
        <v>678</v>
      </c>
      <c r="S546" s="8" t="s">
        <v>679</v>
      </c>
      <c r="T546" s="11">
        <v>0.36</v>
      </c>
      <c r="U546" s="12">
        <v>186700</v>
      </c>
      <c r="V546" s="12">
        <v>159500</v>
      </c>
      <c r="W546" s="13">
        <v>346200</v>
      </c>
      <c r="X546" s="9">
        <f>W546-Q546</f>
        <v>346200</v>
      </c>
      <c r="Y546" s="14">
        <f>X546*0.0169</f>
        <v>5850.78</v>
      </c>
      <c r="Z546" s="15"/>
      <c r="AA546" s="16"/>
      <c r="AB546" s="17"/>
    </row>
    <row r="547" spans="1:28" x14ac:dyDescent="0.25">
      <c r="A547" t="s">
        <v>2066</v>
      </c>
      <c r="B547">
        <v>60</v>
      </c>
      <c r="C547" t="s">
        <v>252</v>
      </c>
      <c r="D547" t="s">
        <v>2067</v>
      </c>
      <c r="F547" t="s">
        <v>2068</v>
      </c>
      <c r="H547" t="s">
        <v>32</v>
      </c>
      <c r="I547" t="s">
        <v>33</v>
      </c>
      <c r="J547" s="8" t="s">
        <v>34</v>
      </c>
      <c r="K547" t="s">
        <v>194</v>
      </c>
      <c r="L547" s="9">
        <v>0</v>
      </c>
      <c r="M547" t="s">
        <v>183</v>
      </c>
      <c r="N547" s="9">
        <v>25000</v>
      </c>
      <c r="P547" s="9">
        <v>0</v>
      </c>
      <c r="Q547" s="10">
        <f>L547+N547+P547</f>
        <v>25000</v>
      </c>
      <c r="R547" s="8" t="s">
        <v>62</v>
      </c>
      <c r="S547" s="8" t="s">
        <v>63</v>
      </c>
      <c r="T547" s="11">
        <v>0.16</v>
      </c>
      <c r="U547" s="12">
        <v>85200</v>
      </c>
      <c r="V547" s="12">
        <v>359200</v>
      </c>
      <c r="W547" s="13">
        <v>444400</v>
      </c>
      <c r="X547" s="9">
        <f>W547-Q547</f>
        <v>419400</v>
      </c>
      <c r="Y547" s="14">
        <f>X547*0.0169</f>
        <v>7087.86</v>
      </c>
      <c r="Z547" s="15"/>
      <c r="AA547" s="20">
        <v>6607.56</v>
      </c>
      <c r="AB547" s="19">
        <f>Y547-AA547</f>
        <v>480.29999999999927</v>
      </c>
    </row>
    <row r="548" spans="1:28" x14ac:dyDescent="0.25">
      <c r="A548" t="s">
        <v>2069</v>
      </c>
      <c r="B548">
        <v>1054</v>
      </c>
      <c r="C548" t="s">
        <v>56</v>
      </c>
      <c r="D548" t="s">
        <v>2070</v>
      </c>
      <c r="E548" t="s">
        <v>2071</v>
      </c>
      <c r="F548" t="s">
        <v>2072</v>
      </c>
      <c r="H548" t="s">
        <v>32</v>
      </c>
      <c r="I548" t="s">
        <v>33</v>
      </c>
      <c r="J548" s="8" t="s">
        <v>34</v>
      </c>
      <c r="K548" t="s">
        <v>183</v>
      </c>
      <c r="L548" s="9">
        <v>25000</v>
      </c>
      <c r="N548" s="9">
        <v>0</v>
      </c>
      <c r="P548" s="9">
        <v>0</v>
      </c>
      <c r="Q548" s="10">
        <f>L548+N548+P548</f>
        <v>25000</v>
      </c>
      <c r="R548" s="8" t="s">
        <v>85</v>
      </c>
      <c r="S548" s="8" t="s">
        <v>86</v>
      </c>
      <c r="T548" s="11">
        <v>0.55999999999999994</v>
      </c>
      <c r="U548" s="12">
        <v>105100</v>
      </c>
      <c r="V548" s="12">
        <v>895100</v>
      </c>
      <c r="W548" s="13">
        <v>1000200</v>
      </c>
      <c r="X548" s="9">
        <f>W548-Q548</f>
        <v>975200</v>
      </c>
      <c r="Y548" s="14">
        <f>X548*0.0169</f>
        <v>16480.879999999997</v>
      </c>
      <c r="Z548" s="15"/>
      <c r="AA548" s="16"/>
      <c r="AB548" s="17"/>
    </row>
    <row r="549" spans="1:28" x14ac:dyDescent="0.25">
      <c r="A549" t="s">
        <v>2073</v>
      </c>
      <c r="B549">
        <v>476</v>
      </c>
      <c r="C549" t="s">
        <v>47</v>
      </c>
      <c r="D549" t="s">
        <v>2074</v>
      </c>
      <c r="F549" t="s">
        <v>2075</v>
      </c>
      <c r="H549" t="s">
        <v>32</v>
      </c>
      <c r="I549" t="s">
        <v>33</v>
      </c>
      <c r="J549" s="8" t="s">
        <v>34</v>
      </c>
      <c r="L549" s="9">
        <v>0</v>
      </c>
      <c r="N549" s="9">
        <v>0</v>
      </c>
      <c r="P549" s="9">
        <v>0</v>
      </c>
      <c r="Q549" s="10">
        <f>L549+N549+P549</f>
        <v>0</v>
      </c>
      <c r="R549" s="8" t="s">
        <v>116</v>
      </c>
      <c r="S549" s="8" t="s">
        <v>117</v>
      </c>
      <c r="T549" s="11">
        <v>0.08</v>
      </c>
      <c r="U549" s="12">
        <v>29300</v>
      </c>
      <c r="V549" s="12">
        <v>190000</v>
      </c>
      <c r="W549" s="13">
        <v>219300</v>
      </c>
      <c r="X549" s="9">
        <f>W549-Q549</f>
        <v>219300</v>
      </c>
      <c r="Y549" s="14">
        <f>X549*0.0169</f>
        <v>3706.1699999999996</v>
      </c>
      <c r="Z549" s="15"/>
      <c r="AA549" s="16"/>
      <c r="AB549" s="17"/>
    </row>
    <row r="550" spans="1:28" x14ac:dyDescent="0.25">
      <c r="A550" t="s">
        <v>2076</v>
      </c>
      <c r="B550">
        <v>4</v>
      </c>
      <c r="C550" t="s">
        <v>298</v>
      </c>
      <c r="D550" t="s">
        <v>2077</v>
      </c>
      <c r="F550" t="s">
        <v>2078</v>
      </c>
      <c r="H550" t="s">
        <v>32</v>
      </c>
      <c r="I550" t="s">
        <v>33</v>
      </c>
      <c r="J550" s="8" t="s">
        <v>2079</v>
      </c>
      <c r="K550" t="s">
        <v>194</v>
      </c>
      <c r="L550" s="9">
        <v>0</v>
      </c>
      <c r="M550" t="s">
        <v>183</v>
      </c>
      <c r="N550" s="9">
        <v>25000</v>
      </c>
      <c r="P550" s="9">
        <v>0</v>
      </c>
      <c r="Q550" s="10">
        <f>L550+N550+P550</f>
        <v>25000</v>
      </c>
      <c r="R550" s="8" t="s">
        <v>62</v>
      </c>
      <c r="S550" s="8" t="s">
        <v>63</v>
      </c>
      <c r="T550" s="11">
        <v>0.06</v>
      </c>
      <c r="U550" s="12">
        <v>35300</v>
      </c>
      <c r="V550" s="12">
        <v>106200</v>
      </c>
      <c r="W550" s="13">
        <v>141500</v>
      </c>
      <c r="X550" s="9">
        <f>W550-Q550</f>
        <v>116500</v>
      </c>
      <c r="Y550" s="14">
        <f>X550*0.0169</f>
        <v>1968.85</v>
      </c>
      <c r="Z550" s="15"/>
      <c r="AA550" s="20">
        <v>1719.72</v>
      </c>
      <c r="AB550" s="19">
        <f>Y550-AA550</f>
        <v>249.12999999999988</v>
      </c>
    </row>
    <row r="551" spans="1:28" x14ac:dyDescent="0.25">
      <c r="A551" t="s">
        <v>2080</v>
      </c>
      <c r="B551">
        <v>42</v>
      </c>
      <c r="C551" t="s">
        <v>2081</v>
      </c>
      <c r="D551" t="s">
        <v>2082</v>
      </c>
      <c r="E551" t="s">
        <v>2083</v>
      </c>
      <c r="F551" t="s">
        <v>2084</v>
      </c>
      <c r="H551" t="s">
        <v>137</v>
      </c>
      <c r="I551" t="s">
        <v>33</v>
      </c>
      <c r="J551" s="8" t="s">
        <v>138</v>
      </c>
      <c r="L551" s="9">
        <v>0</v>
      </c>
      <c r="N551" s="9">
        <v>0</v>
      </c>
      <c r="P551" s="9">
        <v>0</v>
      </c>
      <c r="Q551" s="10">
        <f>L551+N551+P551</f>
        <v>0</v>
      </c>
      <c r="R551" s="8" t="s">
        <v>62</v>
      </c>
      <c r="S551" s="8" t="s">
        <v>63</v>
      </c>
      <c r="T551" s="11">
        <v>0.1</v>
      </c>
      <c r="U551" s="12">
        <v>39200</v>
      </c>
      <c r="V551" s="12">
        <v>58000</v>
      </c>
      <c r="W551" s="13">
        <v>97200</v>
      </c>
      <c r="X551" s="9">
        <f>W551-Q551</f>
        <v>97200</v>
      </c>
      <c r="Y551" s="14">
        <f>X551*0.0169</f>
        <v>1642.6799999999998</v>
      </c>
      <c r="Z551" s="15"/>
      <c r="AA551" s="16"/>
      <c r="AB551" s="17"/>
    </row>
    <row r="552" spans="1:28" x14ac:dyDescent="0.25">
      <c r="A552" t="s">
        <v>2085</v>
      </c>
      <c r="B552">
        <v>20</v>
      </c>
      <c r="C552" t="s">
        <v>134</v>
      </c>
      <c r="D552" t="s">
        <v>2086</v>
      </c>
      <c r="E552" t="s">
        <v>2087</v>
      </c>
      <c r="F552" t="s">
        <v>2088</v>
      </c>
      <c r="H552" t="s">
        <v>32</v>
      </c>
      <c r="I552" t="s">
        <v>33</v>
      </c>
      <c r="J552" s="8" t="s">
        <v>34</v>
      </c>
      <c r="K552" t="s">
        <v>194</v>
      </c>
      <c r="L552" s="9">
        <v>0</v>
      </c>
      <c r="M552" t="s">
        <v>183</v>
      </c>
      <c r="N552" s="9">
        <v>25000</v>
      </c>
      <c r="P552" s="9">
        <v>0</v>
      </c>
      <c r="Q552" s="10">
        <f>L552+N552+P552</f>
        <v>25000</v>
      </c>
      <c r="R552" s="8" t="s">
        <v>62</v>
      </c>
      <c r="S552" s="8" t="s">
        <v>63</v>
      </c>
      <c r="T552" s="11">
        <v>0.71</v>
      </c>
      <c r="U552" s="12">
        <v>70600</v>
      </c>
      <c r="V552" s="12">
        <v>182100</v>
      </c>
      <c r="W552" s="13">
        <v>252700</v>
      </c>
      <c r="X552" s="9">
        <f>W552-Q552</f>
        <v>227700</v>
      </c>
      <c r="Y552" s="18">
        <f>X552*0.0169</f>
        <v>3848.1299999999997</v>
      </c>
      <c r="Z552" s="15"/>
      <c r="AA552" s="16">
        <v>4082.04</v>
      </c>
      <c r="AB552" s="19"/>
    </row>
    <row r="553" spans="1:28" x14ac:dyDescent="0.25">
      <c r="A553" t="s">
        <v>2089</v>
      </c>
      <c r="B553">
        <v>658</v>
      </c>
      <c r="C553" t="s">
        <v>56</v>
      </c>
      <c r="D553" t="s">
        <v>2090</v>
      </c>
      <c r="F553" t="s">
        <v>2091</v>
      </c>
      <c r="H553" t="s">
        <v>32</v>
      </c>
      <c r="I553" t="s">
        <v>33</v>
      </c>
      <c r="J553" s="8" t="s">
        <v>34</v>
      </c>
      <c r="L553" s="9">
        <v>0</v>
      </c>
      <c r="N553" s="9">
        <v>0</v>
      </c>
      <c r="P553" s="9">
        <v>0</v>
      </c>
      <c r="Q553" s="10">
        <f>L553+N553+P553</f>
        <v>0</v>
      </c>
      <c r="R553" s="8" t="s">
        <v>85</v>
      </c>
      <c r="S553" s="8" t="s">
        <v>86</v>
      </c>
      <c r="T553" s="11">
        <v>0.36</v>
      </c>
      <c r="U553" s="12">
        <v>42200</v>
      </c>
      <c r="V553" s="12">
        <v>252300</v>
      </c>
      <c r="W553" s="13">
        <v>294500</v>
      </c>
      <c r="X553" s="9">
        <f>W553-Q553</f>
        <v>294500</v>
      </c>
      <c r="Y553" s="14">
        <f>X553*0.0169</f>
        <v>4977.0499999999993</v>
      </c>
      <c r="Z553" s="15"/>
      <c r="AA553" s="16"/>
      <c r="AB553" s="17"/>
    </row>
    <row r="554" spans="1:28" x14ac:dyDescent="0.25">
      <c r="A554" t="s">
        <v>2092</v>
      </c>
      <c r="C554" t="s">
        <v>134</v>
      </c>
      <c r="D554" t="s">
        <v>2093</v>
      </c>
      <c r="F554" t="s">
        <v>2094</v>
      </c>
      <c r="H554" t="s">
        <v>32</v>
      </c>
      <c r="I554" t="s">
        <v>33</v>
      </c>
      <c r="J554" s="8" t="s">
        <v>34</v>
      </c>
      <c r="L554" s="9">
        <v>0</v>
      </c>
      <c r="N554" s="9">
        <v>0</v>
      </c>
      <c r="P554" s="9">
        <v>0</v>
      </c>
      <c r="Q554" s="10">
        <f>L554+N554+P554</f>
        <v>0</v>
      </c>
      <c r="R554" s="8" t="s">
        <v>53</v>
      </c>
      <c r="S554" s="8" t="s">
        <v>54</v>
      </c>
      <c r="T554" s="11">
        <v>0.94000000000000006</v>
      </c>
      <c r="U554" s="12">
        <v>94900</v>
      </c>
      <c r="V554" s="12">
        <v>0</v>
      </c>
      <c r="W554" s="13">
        <v>94900</v>
      </c>
      <c r="X554" s="9">
        <f>W554-Q554</f>
        <v>94900</v>
      </c>
      <c r="Y554" s="14">
        <f>X554*0.0169</f>
        <v>1603.81</v>
      </c>
      <c r="Z554" s="15"/>
      <c r="AA554" s="16"/>
      <c r="AB554" s="17"/>
    </row>
    <row r="555" spans="1:28" x14ac:dyDescent="0.25">
      <c r="A555" t="s">
        <v>2095</v>
      </c>
      <c r="B555">
        <v>51</v>
      </c>
      <c r="C555" t="s">
        <v>729</v>
      </c>
      <c r="D555" t="s">
        <v>2093</v>
      </c>
      <c r="F555" t="s">
        <v>2094</v>
      </c>
      <c r="H555" t="s">
        <v>1821</v>
      </c>
      <c r="I555" t="s">
        <v>33</v>
      </c>
      <c r="J555" s="8" t="s">
        <v>34</v>
      </c>
      <c r="L555" s="9">
        <v>0</v>
      </c>
      <c r="N555" s="9">
        <v>0</v>
      </c>
      <c r="P555" s="9">
        <v>0</v>
      </c>
      <c r="Q555" s="10">
        <f>L555+N555+P555</f>
        <v>0</v>
      </c>
      <c r="R555" s="8" t="s">
        <v>2096</v>
      </c>
      <c r="S555" s="8" t="s">
        <v>2097</v>
      </c>
      <c r="T555" s="11">
        <v>3</v>
      </c>
      <c r="U555" s="12">
        <v>342900</v>
      </c>
      <c r="V555" s="12">
        <v>2106800</v>
      </c>
      <c r="W555" s="13">
        <v>2449700</v>
      </c>
      <c r="X555" s="9">
        <f>W555-Q555</f>
        <v>2449700</v>
      </c>
      <c r="Y555" s="14">
        <f>X555*0.0169</f>
        <v>41399.929999999993</v>
      </c>
      <c r="Z555" s="15"/>
      <c r="AA555" s="16"/>
      <c r="AB555" s="17"/>
    </row>
    <row r="556" spans="1:28" x14ac:dyDescent="0.25">
      <c r="A556" t="s">
        <v>2098</v>
      </c>
      <c r="B556">
        <v>505</v>
      </c>
      <c r="C556" t="s">
        <v>134</v>
      </c>
      <c r="D556" t="s">
        <v>2099</v>
      </c>
      <c r="F556" t="s">
        <v>2100</v>
      </c>
      <c r="H556" t="s">
        <v>137</v>
      </c>
      <c r="I556" t="s">
        <v>33</v>
      </c>
      <c r="J556" s="8" t="s">
        <v>138</v>
      </c>
      <c r="L556" s="9">
        <v>0</v>
      </c>
      <c r="N556" s="9">
        <v>0</v>
      </c>
      <c r="P556" s="9">
        <v>0</v>
      </c>
      <c r="Q556" s="10">
        <f>L556+N556+P556</f>
        <v>0</v>
      </c>
      <c r="R556" s="8" t="s">
        <v>62</v>
      </c>
      <c r="S556" s="8" t="s">
        <v>63</v>
      </c>
      <c r="T556" s="11">
        <v>0.05</v>
      </c>
      <c r="U556" s="12">
        <v>25100</v>
      </c>
      <c r="V556" s="12">
        <v>109700</v>
      </c>
      <c r="W556" s="13">
        <v>134800</v>
      </c>
      <c r="X556" s="9">
        <f>W556-Q556</f>
        <v>134800</v>
      </c>
      <c r="Y556" s="14">
        <f>X556*0.0169</f>
        <v>2278.12</v>
      </c>
      <c r="Z556" s="15"/>
      <c r="AA556" s="16"/>
      <c r="AB556" s="17"/>
    </row>
    <row r="557" spans="1:28" x14ac:dyDescent="0.25">
      <c r="A557" t="s">
        <v>2101</v>
      </c>
      <c r="C557" t="s">
        <v>2102</v>
      </c>
      <c r="D557" t="s">
        <v>2103</v>
      </c>
      <c r="F557" t="s">
        <v>2104</v>
      </c>
      <c r="G557" t="s">
        <v>2105</v>
      </c>
      <c r="H557" t="s">
        <v>1903</v>
      </c>
      <c r="I557" t="s">
        <v>33</v>
      </c>
      <c r="J557" s="8" t="s">
        <v>2106</v>
      </c>
      <c r="L557" s="9">
        <v>0</v>
      </c>
      <c r="N557" s="9">
        <v>0</v>
      </c>
      <c r="P557" s="9">
        <v>0</v>
      </c>
      <c r="Q557" s="10">
        <f>L557+N557+P557</f>
        <v>0</v>
      </c>
      <c r="R557" s="8" t="s">
        <v>2107</v>
      </c>
      <c r="S557" s="8" t="s">
        <v>976</v>
      </c>
      <c r="T557" s="11">
        <v>17</v>
      </c>
      <c r="U557" s="12">
        <v>145400</v>
      </c>
      <c r="V557" s="12">
        <v>0</v>
      </c>
      <c r="W557" s="13">
        <v>145400</v>
      </c>
      <c r="X557" s="9">
        <f>W557-Q557</f>
        <v>145400</v>
      </c>
      <c r="Y557" s="14">
        <f>X557*0.0169</f>
        <v>2457.2599999999998</v>
      </c>
      <c r="Z557" s="15"/>
      <c r="AA557" s="16"/>
      <c r="AB557" s="17"/>
    </row>
    <row r="558" spans="1:28" x14ac:dyDescent="0.25">
      <c r="A558" t="s">
        <v>2108</v>
      </c>
      <c r="C558" t="s">
        <v>2102</v>
      </c>
      <c r="D558" t="s">
        <v>2103</v>
      </c>
      <c r="F558" t="s">
        <v>2104</v>
      </c>
      <c r="G558" t="s">
        <v>2105</v>
      </c>
      <c r="H558" t="s">
        <v>1903</v>
      </c>
      <c r="I558" t="s">
        <v>33</v>
      </c>
      <c r="J558" s="8" t="s">
        <v>2106</v>
      </c>
      <c r="L558" s="9">
        <v>0</v>
      </c>
      <c r="N558" s="9">
        <v>0</v>
      </c>
      <c r="P558" s="9">
        <v>0</v>
      </c>
      <c r="Q558" s="10">
        <f>L558+N558+P558</f>
        <v>0</v>
      </c>
      <c r="R558" s="8" t="s">
        <v>2107</v>
      </c>
      <c r="S558" s="8" t="s">
        <v>976</v>
      </c>
      <c r="T558" s="11">
        <v>37</v>
      </c>
      <c r="U558" s="12">
        <v>474500</v>
      </c>
      <c r="V558" s="12">
        <v>0</v>
      </c>
      <c r="W558" s="13">
        <v>474500</v>
      </c>
      <c r="X558" s="9">
        <f>W558-Q558</f>
        <v>474500</v>
      </c>
      <c r="Y558" s="14">
        <f>X558*0.0169</f>
        <v>8019.0499999999993</v>
      </c>
      <c r="Z558" s="15"/>
      <c r="AA558" s="16"/>
      <c r="AB558" s="17"/>
    </row>
    <row r="559" spans="1:28" x14ac:dyDescent="0.25">
      <c r="A559" t="s">
        <v>2109</v>
      </c>
      <c r="B559">
        <v>1322</v>
      </c>
      <c r="C559" t="s">
        <v>134</v>
      </c>
      <c r="D559" t="s">
        <v>2103</v>
      </c>
      <c r="F559" t="s">
        <v>2104</v>
      </c>
      <c r="G559" t="s">
        <v>2105</v>
      </c>
      <c r="H559" t="s">
        <v>1903</v>
      </c>
      <c r="I559" t="s">
        <v>33</v>
      </c>
      <c r="J559" s="8" t="s">
        <v>2106</v>
      </c>
      <c r="L559" s="9">
        <v>0</v>
      </c>
      <c r="N559" s="9">
        <v>0</v>
      </c>
      <c r="P559" s="9">
        <v>0</v>
      </c>
      <c r="Q559" s="10">
        <f>L559+N559+P559</f>
        <v>0</v>
      </c>
      <c r="R559" s="8" t="s">
        <v>2110</v>
      </c>
      <c r="S559" s="8" t="s">
        <v>962</v>
      </c>
      <c r="T559" s="11">
        <v>0.71</v>
      </c>
      <c r="U559" s="12">
        <v>99600</v>
      </c>
      <c r="V559" s="12">
        <v>0</v>
      </c>
      <c r="W559" s="13">
        <v>99600</v>
      </c>
      <c r="X559" s="9">
        <f>W559-Q559</f>
        <v>99600</v>
      </c>
      <c r="Y559" s="14">
        <f>X559*0.0169</f>
        <v>1683.2399999999998</v>
      </c>
      <c r="Z559" s="15"/>
      <c r="AA559" s="16"/>
      <c r="AB559" s="17"/>
    </row>
    <row r="560" spans="1:28" x14ac:dyDescent="0.25">
      <c r="A560" t="s">
        <v>2111</v>
      </c>
      <c r="B560">
        <v>530</v>
      </c>
      <c r="C560" t="s">
        <v>56</v>
      </c>
      <c r="D560" t="s">
        <v>2103</v>
      </c>
      <c r="F560" t="s">
        <v>2104</v>
      </c>
      <c r="G560" t="s">
        <v>2105</v>
      </c>
      <c r="H560" t="s">
        <v>1903</v>
      </c>
      <c r="I560" t="s">
        <v>33</v>
      </c>
      <c r="J560" s="8" t="s">
        <v>2106</v>
      </c>
      <c r="L560" s="9">
        <v>0</v>
      </c>
      <c r="N560" s="9">
        <v>0</v>
      </c>
      <c r="P560" s="9">
        <v>0</v>
      </c>
      <c r="Q560" s="10">
        <f>L560+N560+P560</f>
        <v>0</v>
      </c>
      <c r="R560" s="8" t="s">
        <v>2110</v>
      </c>
      <c r="S560" s="8" t="s">
        <v>962</v>
      </c>
      <c r="T560" s="11">
        <v>2.1</v>
      </c>
      <c r="U560" s="12">
        <v>419100</v>
      </c>
      <c r="V560" s="12">
        <v>0</v>
      </c>
      <c r="W560" s="13">
        <v>419100</v>
      </c>
      <c r="X560" s="9">
        <f>W560-Q560</f>
        <v>419100</v>
      </c>
      <c r="Y560" s="14">
        <f>X560*0.0169</f>
        <v>7082.7899999999991</v>
      </c>
      <c r="Z560" s="15"/>
      <c r="AA560" s="16"/>
      <c r="AB560" s="17"/>
    </row>
    <row r="561" spans="1:28" x14ac:dyDescent="0.25">
      <c r="A561" t="s">
        <v>2112</v>
      </c>
      <c r="C561" t="s">
        <v>134</v>
      </c>
      <c r="D561" t="s">
        <v>2103</v>
      </c>
      <c r="F561" t="s">
        <v>2104</v>
      </c>
      <c r="G561" t="s">
        <v>2105</v>
      </c>
      <c r="H561" t="s">
        <v>1903</v>
      </c>
      <c r="I561" t="s">
        <v>33</v>
      </c>
      <c r="J561" s="8" t="s">
        <v>2106</v>
      </c>
      <c r="L561" s="9">
        <v>0</v>
      </c>
      <c r="N561" s="9">
        <v>0</v>
      </c>
      <c r="P561" s="9">
        <v>0</v>
      </c>
      <c r="Q561" s="10">
        <f>L561+N561+P561</f>
        <v>0</v>
      </c>
      <c r="R561" s="8" t="s">
        <v>2107</v>
      </c>
      <c r="S561" s="8" t="s">
        <v>976</v>
      </c>
      <c r="T561" s="11">
        <v>3.06</v>
      </c>
      <c r="U561" s="12">
        <v>206700</v>
      </c>
      <c r="V561" s="12">
        <v>0</v>
      </c>
      <c r="W561" s="13">
        <v>206700</v>
      </c>
      <c r="X561" s="9">
        <f>W561-Q561</f>
        <v>206700</v>
      </c>
      <c r="Y561" s="14">
        <f>X561*0.0169</f>
        <v>3493.2299999999996</v>
      </c>
      <c r="Z561" s="15"/>
      <c r="AA561" s="16"/>
      <c r="AB561" s="17"/>
    </row>
    <row r="562" spans="1:28" x14ac:dyDescent="0.25">
      <c r="A562" t="s">
        <v>2113</v>
      </c>
      <c r="C562" t="s">
        <v>134</v>
      </c>
      <c r="D562" t="s">
        <v>2103</v>
      </c>
      <c r="F562" t="s">
        <v>2104</v>
      </c>
      <c r="G562" t="s">
        <v>2105</v>
      </c>
      <c r="H562" t="s">
        <v>1903</v>
      </c>
      <c r="I562" t="s">
        <v>33</v>
      </c>
      <c r="J562" s="8" t="s">
        <v>2106</v>
      </c>
      <c r="L562" s="9">
        <v>0</v>
      </c>
      <c r="N562" s="9">
        <v>0</v>
      </c>
      <c r="P562" s="9">
        <v>0</v>
      </c>
      <c r="Q562" s="10">
        <f>L562+N562+P562</f>
        <v>0</v>
      </c>
      <c r="R562" s="8" t="s">
        <v>2114</v>
      </c>
      <c r="S562" s="8" t="s">
        <v>2115</v>
      </c>
      <c r="T562" s="11">
        <v>17</v>
      </c>
      <c r="U562" s="12">
        <v>279200</v>
      </c>
      <c r="V562" s="12">
        <v>0</v>
      </c>
      <c r="W562" s="13">
        <v>279200</v>
      </c>
      <c r="X562" s="9">
        <f>W562-Q562</f>
        <v>279200</v>
      </c>
      <c r="Y562" s="14">
        <f>X562*0.0169</f>
        <v>4718.4799999999996</v>
      </c>
      <c r="Z562" s="15"/>
      <c r="AA562" s="16"/>
      <c r="AB562" s="17"/>
    </row>
    <row r="563" spans="1:28" x14ac:dyDescent="0.25">
      <c r="A563" t="s">
        <v>2116</v>
      </c>
      <c r="C563" t="s">
        <v>2117</v>
      </c>
      <c r="D563" t="s">
        <v>2103</v>
      </c>
      <c r="F563" t="s">
        <v>2104</v>
      </c>
      <c r="G563" t="s">
        <v>2105</v>
      </c>
      <c r="H563" t="s">
        <v>1903</v>
      </c>
      <c r="I563" t="s">
        <v>33</v>
      </c>
      <c r="J563" s="8" t="s">
        <v>2106</v>
      </c>
      <c r="L563" s="9">
        <v>0</v>
      </c>
      <c r="N563" s="9">
        <v>0</v>
      </c>
      <c r="P563" s="9">
        <v>0</v>
      </c>
      <c r="Q563" s="10">
        <f>L563+N563+P563</f>
        <v>0</v>
      </c>
      <c r="R563" s="8" t="s">
        <v>2114</v>
      </c>
      <c r="S563" s="8" t="s">
        <v>2115</v>
      </c>
      <c r="T563" s="11">
        <v>4</v>
      </c>
      <c r="U563" s="12">
        <v>25102740</v>
      </c>
      <c r="V563" s="12">
        <v>0</v>
      </c>
      <c r="W563" s="13">
        <v>25102740</v>
      </c>
      <c r="X563" s="9">
        <f>W563-Q563</f>
        <v>25102740</v>
      </c>
      <c r="Y563" s="14">
        <f>X563*0.0169</f>
        <v>424236.30599999998</v>
      </c>
      <c r="Z563" s="15"/>
      <c r="AA563" s="16"/>
      <c r="AB563" s="17"/>
    </row>
    <row r="564" spans="1:28" x14ac:dyDescent="0.25">
      <c r="A564" t="s">
        <v>2118</v>
      </c>
      <c r="B564">
        <v>160</v>
      </c>
      <c r="C564" t="s">
        <v>29</v>
      </c>
      <c r="D564" t="s">
        <v>2119</v>
      </c>
      <c r="F564" t="s">
        <v>2120</v>
      </c>
      <c r="H564" t="s">
        <v>32</v>
      </c>
      <c r="I564" t="s">
        <v>33</v>
      </c>
      <c r="J564" s="8" t="s">
        <v>34</v>
      </c>
      <c r="L564" s="9">
        <v>0</v>
      </c>
      <c r="N564" s="9">
        <v>0</v>
      </c>
      <c r="P564" s="9">
        <v>0</v>
      </c>
      <c r="Q564" s="10">
        <f>L564+N564+P564</f>
        <v>0</v>
      </c>
      <c r="R564" s="8" t="s">
        <v>951</v>
      </c>
      <c r="S564" s="8" t="s">
        <v>952</v>
      </c>
      <c r="T564" s="11">
        <v>0.15</v>
      </c>
      <c r="U564" s="12">
        <v>123800</v>
      </c>
      <c r="V564" s="12">
        <v>187200</v>
      </c>
      <c r="W564" s="13">
        <v>311000</v>
      </c>
      <c r="X564" s="9">
        <f>W564-Q564</f>
        <v>311000</v>
      </c>
      <c r="Y564" s="14">
        <f>X564*0.0169</f>
        <v>5255.9</v>
      </c>
      <c r="Z564" s="15"/>
      <c r="AA564" s="16"/>
      <c r="AB564" s="17"/>
    </row>
    <row r="565" spans="1:28" x14ac:dyDescent="0.25">
      <c r="A565" t="s">
        <v>2121</v>
      </c>
      <c r="B565">
        <v>158</v>
      </c>
      <c r="C565" t="s">
        <v>29</v>
      </c>
      <c r="D565" t="s">
        <v>2119</v>
      </c>
      <c r="F565" t="s">
        <v>2120</v>
      </c>
      <c r="H565" t="s">
        <v>32</v>
      </c>
      <c r="I565" t="s">
        <v>33</v>
      </c>
      <c r="J565" s="8" t="s">
        <v>34</v>
      </c>
      <c r="L565" s="9">
        <v>0</v>
      </c>
      <c r="N565" s="9">
        <v>0</v>
      </c>
      <c r="P565" s="9">
        <v>0</v>
      </c>
      <c r="Q565" s="10">
        <f>L565+N565+P565</f>
        <v>0</v>
      </c>
      <c r="R565" s="8" t="s">
        <v>951</v>
      </c>
      <c r="S565" s="8" t="s">
        <v>952</v>
      </c>
      <c r="T565" s="11">
        <v>0.16</v>
      </c>
      <c r="U565" s="12">
        <v>83800</v>
      </c>
      <c r="V565" s="12">
        <v>155400</v>
      </c>
      <c r="W565" s="13">
        <v>239200</v>
      </c>
      <c r="X565" s="9">
        <f>W565-Q565</f>
        <v>239200</v>
      </c>
      <c r="Y565" s="14">
        <f>X565*0.0169</f>
        <v>4042.4799999999996</v>
      </c>
      <c r="Z565" s="15"/>
      <c r="AA565" s="16"/>
      <c r="AB565" s="17"/>
    </row>
    <row r="566" spans="1:28" x14ac:dyDescent="0.25">
      <c r="A566" t="s">
        <v>2122</v>
      </c>
      <c r="B566">
        <v>130</v>
      </c>
      <c r="C566" t="s">
        <v>2123</v>
      </c>
      <c r="D566" t="s">
        <v>2124</v>
      </c>
      <c r="F566" t="s">
        <v>2125</v>
      </c>
      <c r="H566" t="s">
        <v>32</v>
      </c>
      <c r="I566" t="s">
        <v>33</v>
      </c>
      <c r="J566" s="8" t="s">
        <v>34</v>
      </c>
      <c r="L566" s="9">
        <v>0</v>
      </c>
      <c r="N566" s="9">
        <v>0</v>
      </c>
      <c r="P566" s="9">
        <v>0</v>
      </c>
      <c r="Q566" s="10">
        <f>L566+N566+P566</f>
        <v>0</v>
      </c>
      <c r="R566" s="8" t="s">
        <v>2126</v>
      </c>
      <c r="S566" s="8" t="s">
        <v>2127</v>
      </c>
      <c r="T566" s="11">
        <v>0</v>
      </c>
      <c r="U566" s="12">
        <v>44000</v>
      </c>
      <c r="V566" s="12">
        <v>300800</v>
      </c>
      <c r="W566" s="13">
        <v>344800</v>
      </c>
      <c r="X566" s="9">
        <f>W566-Q566</f>
        <v>344800</v>
      </c>
      <c r="Y566" s="14">
        <f>X566*0.0169</f>
        <v>5827.119999999999</v>
      </c>
      <c r="Z566" s="15"/>
      <c r="AA566" s="16"/>
      <c r="AB566" s="17"/>
    </row>
    <row r="567" spans="1:28" x14ac:dyDescent="0.25">
      <c r="A567" t="s">
        <v>2128</v>
      </c>
      <c r="B567">
        <v>2</v>
      </c>
      <c r="C567" t="s">
        <v>1789</v>
      </c>
      <c r="D567" t="s">
        <v>2129</v>
      </c>
      <c r="E567" t="s">
        <v>2130</v>
      </c>
      <c r="F567" t="s">
        <v>2131</v>
      </c>
      <c r="H567" t="s">
        <v>2132</v>
      </c>
      <c r="I567" t="s">
        <v>630</v>
      </c>
      <c r="J567" s="8" t="s">
        <v>2133</v>
      </c>
      <c r="L567" s="9">
        <v>0</v>
      </c>
      <c r="N567" s="9">
        <v>0</v>
      </c>
      <c r="P567" s="9">
        <v>0</v>
      </c>
      <c r="Q567" s="10">
        <f>L567+N567+P567</f>
        <v>0</v>
      </c>
      <c r="R567" s="8" t="s">
        <v>62</v>
      </c>
      <c r="S567" s="8" t="s">
        <v>63</v>
      </c>
      <c r="T567" s="11">
        <v>0.36</v>
      </c>
      <c r="U567" s="12">
        <v>46800</v>
      </c>
      <c r="V567" s="12">
        <v>178100</v>
      </c>
      <c r="W567" s="13">
        <v>224900</v>
      </c>
      <c r="X567" s="9">
        <f>W567-Q567</f>
        <v>224900</v>
      </c>
      <c r="Y567" s="14">
        <f>X567*0.0169</f>
        <v>3800.8099999999995</v>
      </c>
      <c r="Z567" s="15"/>
      <c r="AA567" s="16"/>
      <c r="AB567" s="17"/>
    </row>
    <row r="568" spans="1:28" x14ac:dyDescent="0.25">
      <c r="A568" t="s">
        <v>2134</v>
      </c>
      <c r="B568">
        <v>18</v>
      </c>
      <c r="C568" t="s">
        <v>281</v>
      </c>
      <c r="D568" t="s">
        <v>2135</v>
      </c>
      <c r="F568" t="s">
        <v>2136</v>
      </c>
      <c r="H568" t="s">
        <v>32</v>
      </c>
      <c r="I568" t="s">
        <v>33</v>
      </c>
      <c r="J568" s="8" t="s">
        <v>34</v>
      </c>
      <c r="K568" t="s">
        <v>183</v>
      </c>
      <c r="L568" s="9">
        <v>25000</v>
      </c>
      <c r="N568" s="9">
        <v>0</v>
      </c>
      <c r="P568" s="9">
        <v>0</v>
      </c>
      <c r="Q568" s="10">
        <f>L568+N568+P568</f>
        <v>25000</v>
      </c>
      <c r="R568" s="8" t="s">
        <v>62</v>
      </c>
      <c r="S568" s="8" t="s">
        <v>63</v>
      </c>
      <c r="T568" s="11">
        <v>0.27</v>
      </c>
      <c r="U568" s="12">
        <v>55100</v>
      </c>
      <c r="V568" s="12">
        <v>207400</v>
      </c>
      <c r="W568" s="13">
        <v>262500</v>
      </c>
      <c r="X568" s="9">
        <f>W568-Q568</f>
        <v>237500</v>
      </c>
      <c r="Y568" s="14">
        <f>X568*0.0169</f>
        <v>4013.7499999999995</v>
      </c>
      <c r="Z568" s="15"/>
      <c r="AA568" s="16"/>
      <c r="AB568" s="17"/>
    </row>
    <row r="569" spans="1:28" x14ac:dyDescent="0.25">
      <c r="A569" t="s">
        <v>2137</v>
      </c>
      <c r="B569">
        <v>997</v>
      </c>
      <c r="C569" t="s">
        <v>47</v>
      </c>
      <c r="D569" t="s">
        <v>2138</v>
      </c>
      <c r="F569" t="s">
        <v>2139</v>
      </c>
      <c r="H569" t="s">
        <v>32</v>
      </c>
      <c r="I569" t="s">
        <v>33</v>
      </c>
      <c r="J569" s="8" t="s">
        <v>34</v>
      </c>
      <c r="K569" t="s">
        <v>183</v>
      </c>
      <c r="L569" s="9">
        <v>25000</v>
      </c>
      <c r="N569" s="9">
        <v>0</v>
      </c>
      <c r="P569" s="9">
        <v>0</v>
      </c>
      <c r="Q569" s="10">
        <f>L569+N569+P569</f>
        <v>25000</v>
      </c>
      <c r="R569" s="8" t="s">
        <v>62</v>
      </c>
      <c r="S569" s="8" t="s">
        <v>63</v>
      </c>
      <c r="T569" s="11">
        <v>0.22000000000000003</v>
      </c>
      <c r="U569" s="12">
        <v>52700</v>
      </c>
      <c r="V569" s="12">
        <v>201300</v>
      </c>
      <c r="W569" s="13">
        <v>254000</v>
      </c>
      <c r="X569" s="9">
        <f>W569-Q569</f>
        <v>229000</v>
      </c>
      <c r="Y569" s="14">
        <f>X569*0.0169</f>
        <v>3870.0999999999995</v>
      </c>
      <c r="Z569" s="15"/>
      <c r="AA569" s="16"/>
      <c r="AB569" s="17"/>
    </row>
    <row r="570" spans="1:28" x14ac:dyDescent="0.25">
      <c r="A570" t="s">
        <v>2140</v>
      </c>
      <c r="B570">
        <v>210</v>
      </c>
      <c r="C570" t="s">
        <v>252</v>
      </c>
      <c r="D570" t="s">
        <v>2141</v>
      </c>
      <c r="F570" t="s">
        <v>2142</v>
      </c>
      <c r="H570" t="s">
        <v>32</v>
      </c>
      <c r="I570" t="s">
        <v>33</v>
      </c>
      <c r="J570" s="8" t="s">
        <v>34</v>
      </c>
      <c r="K570" t="s">
        <v>194</v>
      </c>
      <c r="L570" s="9">
        <v>0</v>
      </c>
      <c r="M570" t="s">
        <v>183</v>
      </c>
      <c r="N570" s="9">
        <v>25000</v>
      </c>
      <c r="P570" s="9">
        <v>0</v>
      </c>
      <c r="Q570" s="10">
        <f>L570+N570+P570</f>
        <v>25000</v>
      </c>
      <c r="R570" s="8" t="s">
        <v>62</v>
      </c>
      <c r="S570" s="8" t="s">
        <v>63</v>
      </c>
      <c r="T570" s="11">
        <v>0.16999999999999998</v>
      </c>
      <c r="U570" s="12">
        <v>44300</v>
      </c>
      <c r="V570" s="12">
        <v>180700</v>
      </c>
      <c r="W570" s="13">
        <v>225000</v>
      </c>
      <c r="X570" s="9">
        <f>W570-Q570</f>
        <v>200000</v>
      </c>
      <c r="Y570" s="14">
        <f>X570*0.0169</f>
        <v>3379.9999999999995</v>
      </c>
      <c r="Z570" s="15"/>
      <c r="AA570" s="20">
        <v>3210.96</v>
      </c>
      <c r="AB570" s="19">
        <f>Y570-AA570</f>
        <v>169.03999999999951</v>
      </c>
    </row>
    <row r="571" spans="1:28" x14ac:dyDescent="0.25">
      <c r="A571" t="s">
        <v>2143</v>
      </c>
      <c r="B571">
        <v>43</v>
      </c>
      <c r="C571" t="s">
        <v>1319</v>
      </c>
      <c r="D571" t="s">
        <v>2144</v>
      </c>
      <c r="E571" t="s">
        <v>2145</v>
      </c>
      <c r="F571" t="s">
        <v>2146</v>
      </c>
      <c r="H571" t="s">
        <v>32</v>
      </c>
      <c r="I571" t="s">
        <v>33</v>
      </c>
      <c r="J571" s="8" t="s">
        <v>34</v>
      </c>
      <c r="L571" s="9">
        <v>0</v>
      </c>
      <c r="N571" s="9">
        <v>0</v>
      </c>
      <c r="P571" s="9">
        <v>0</v>
      </c>
      <c r="Q571" s="10">
        <f>L571+N571+P571</f>
        <v>0</v>
      </c>
      <c r="R571" s="8" t="s">
        <v>62</v>
      </c>
      <c r="S571" s="8" t="s">
        <v>63</v>
      </c>
      <c r="T571" s="11">
        <v>0.1</v>
      </c>
      <c r="U571" s="12">
        <v>32000</v>
      </c>
      <c r="V571" s="12">
        <v>177700</v>
      </c>
      <c r="W571" s="13">
        <v>209700</v>
      </c>
      <c r="X571" s="9">
        <f>W571-Q571</f>
        <v>209700</v>
      </c>
      <c r="Y571" s="14">
        <f>X571*0.0169</f>
        <v>3543.93</v>
      </c>
      <c r="Z571" s="15"/>
      <c r="AA571" s="16"/>
      <c r="AB571" s="17"/>
    </row>
    <row r="572" spans="1:28" x14ac:dyDescent="0.25">
      <c r="A572" t="s">
        <v>2147</v>
      </c>
      <c r="B572">
        <v>28</v>
      </c>
      <c r="C572" t="s">
        <v>134</v>
      </c>
      <c r="D572" t="s">
        <v>2148</v>
      </c>
      <c r="F572" t="s">
        <v>2149</v>
      </c>
      <c r="H572" t="s">
        <v>32</v>
      </c>
      <c r="I572" t="s">
        <v>33</v>
      </c>
      <c r="J572" s="8" t="s">
        <v>34</v>
      </c>
      <c r="L572" s="9">
        <v>0</v>
      </c>
      <c r="N572" s="9">
        <v>0</v>
      </c>
      <c r="P572" s="9">
        <v>0</v>
      </c>
      <c r="Q572" s="10">
        <f>L572+N572+P572</f>
        <v>0</v>
      </c>
      <c r="R572" s="8" t="s">
        <v>62</v>
      </c>
      <c r="S572" s="8" t="s">
        <v>63</v>
      </c>
      <c r="T572" s="11">
        <v>0.35699999999999998</v>
      </c>
      <c r="U572" s="12">
        <v>72100</v>
      </c>
      <c r="V572" s="12">
        <v>196800</v>
      </c>
      <c r="W572" s="13">
        <v>268900</v>
      </c>
      <c r="X572" s="9">
        <f>W572-Q572</f>
        <v>268900</v>
      </c>
      <c r="Y572" s="14">
        <f>X572*0.0169</f>
        <v>4544.41</v>
      </c>
      <c r="Z572" s="15"/>
      <c r="AA572" s="16"/>
      <c r="AB572" s="17"/>
    </row>
    <row r="573" spans="1:28" x14ac:dyDescent="0.25">
      <c r="A573" t="s">
        <v>2150</v>
      </c>
      <c r="B573">
        <v>70</v>
      </c>
      <c r="C573" t="s">
        <v>134</v>
      </c>
      <c r="D573" t="s">
        <v>2151</v>
      </c>
      <c r="E573" t="s">
        <v>2152</v>
      </c>
      <c r="F573" t="s">
        <v>2153</v>
      </c>
      <c r="H573" t="s">
        <v>32</v>
      </c>
      <c r="I573" t="s">
        <v>33</v>
      </c>
      <c r="J573" s="8" t="s">
        <v>2154</v>
      </c>
      <c r="K573" t="s">
        <v>194</v>
      </c>
      <c r="L573" s="9">
        <v>0</v>
      </c>
      <c r="M573" t="s">
        <v>183</v>
      </c>
      <c r="N573" s="9">
        <v>25000</v>
      </c>
      <c r="P573" s="9">
        <v>0</v>
      </c>
      <c r="Q573" s="10">
        <f>L573+N573+P573</f>
        <v>25000</v>
      </c>
      <c r="R573" s="8" t="s">
        <v>62</v>
      </c>
      <c r="S573" s="8" t="s">
        <v>63</v>
      </c>
      <c r="T573" s="11">
        <v>0.85</v>
      </c>
      <c r="U573" s="12">
        <v>58000</v>
      </c>
      <c r="V573" s="12">
        <v>243500</v>
      </c>
      <c r="W573" s="13">
        <v>301500</v>
      </c>
      <c r="X573" s="9">
        <f>W573-Q573</f>
        <v>276500</v>
      </c>
      <c r="Y573" s="14">
        <f>X573*0.0169</f>
        <v>4672.8499999999995</v>
      </c>
      <c r="Z573" s="15"/>
      <c r="AA573" s="20">
        <v>4463.5200000000004</v>
      </c>
      <c r="AB573" s="19">
        <f>Y573-AA573</f>
        <v>209.32999999999902</v>
      </c>
    </row>
    <row r="574" spans="1:28" x14ac:dyDescent="0.25">
      <c r="A574" t="s">
        <v>2155</v>
      </c>
      <c r="B574">
        <v>4</v>
      </c>
      <c r="C574" t="s">
        <v>539</v>
      </c>
      <c r="D574" t="s">
        <v>2156</v>
      </c>
      <c r="E574" t="s">
        <v>2157</v>
      </c>
      <c r="F574" t="s">
        <v>2158</v>
      </c>
      <c r="H574" t="s">
        <v>32</v>
      </c>
      <c r="I574" t="s">
        <v>33</v>
      </c>
      <c r="J574" s="8" t="s">
        <v>34</v>
      </c>
      <c r="L574" s="9">
        <v>0</v>
      </c>
      <c r="N574" s="9">
        <v>0</v>
      </c>
      <c r="P574" s="9">
        <v>0</v>
      </c>
      <c r="Q574" s="10">
        <f>L574+N574+P574</f>
        <v>0</v>
      </c>
      <c r="R574" s="8" t="s">
        <v>62</v>
      </c>
      <c r="S574" s="8" t="s">
        <v>63</v>
      </c>
      <c r="T574" s="11">
        <v>0.15</v>
      </c>
      <c r="U574" s="12">
        <v>54600</v>
      </c>
      <c r="V574" s="12">
        <v>227300</v>
      </c>
      <c r="W574" s="13">
        <v>281900</v>
      </c>
      <c r="X574" s="9">
        <f>W574-Q574</f>
        <v>281900</v>
      </c>
      <c r="Y574" s="14">
        <f>X574*0.0169</f>
        <v>4764.1099999999997</v>
      </c>
      <c r="Z574" s="15"/>
      <c r="AA574" s="16"/>
      <c r="AB574" s="17"/>
    </row>
    <row r="575" spans="1:28" x14ac:dyDescent="0.25">
      <c r="A575" t="s">
        <v>2159</v>
      </c>
      <c r="B575">
        <v>68</v>
      </c>
      <c r="C575" t="s">
        <v>221</v>
      </c>
      <c r="D575" t="s">
        <v>2160</v>
      </c>
      <c r="F575" t="s">
        <v>2161</v>
      </c>
      <c r="H575" t="s">
        <v>32</v>
      </c>
      <c r="I575" t="s">
        <v>33</v>
      </c>
      <c r="J575" s="8" t="s">
        <v>34</v>
      </c>
      <c r="L575" s="9">
        <v>0</v>
      </c>
      <c r="N575" s="9">
        <v>0</v>
      </c>
      <c r="P575" s="9">
        <v>0</v>
      </c>
      <c r="Q575" s="10">
        <f>L575+N575+P575</f>
        <v>0</v>
      </c>
      <c r="R575" s="8" t="s">
        <v>62</v>
      </c>
      <c r="S575" s="8" t="s">
        <v>63</v>
      </c>
      <c r="T575" s="11">
        <v>0.06</v>
      </c>
      <c r="U575" s="12">
        <v>41200</v>
      </c>
      <c r="V575" s="12">
        <v>121100</v>
      </c>
      <c r="W575" s="13">
        <v>162300</v>
      </c>
      <c r="X575" s="9">
        <f>W575-Q575</f>
        <v>162300</v>
      </c>
      <c r="Y575" s="14">
        <f>X575*0.0169</f>
        <v>2742.87</v>
      </c>
      <c r="Z575" s="15"/>
      <c r="AA575" s="16"/>
      <c r="AB575" s="17"/>
    </row>
    <row r="576" spans="1:28" x14ac:dyDescent="0.25">
      <c r="A576" t="s">
        <v>2162</v>
      </c>
      <c r="B576">
        <v>177</v>
      </c>
      <c r="C576" t="s">
        <v>47</v>
      </c>
      <c r="D576" t="s">
        <v>2163</v>
      </c>
      <c r="E576" t="s">
        <v>2164</v>
      </c>
      <c r="F576" t="s">
        <v>2165</v>
      </c>
      <c r="H576" t="s">
        <v>32</v>
      </c>
      <c r="I576" t="s">
        <v>33</v>
      </c>
      <c r="J576" s="8" t="s">
        <v>34</v>
      </c>
      <c r="K576" t="s">
        <v>183</v>
      </c>
      <c r="L576" s="9">
        <v>25000</v>
      </c>
      <c r="N576" s="9">
        <v>0</v>
      </c>
      <c r="P576" s="9">
        <v>0</v>
      </c>
      <c r="Q576" s="10">
        <f>L576+N576+P576</f>
        <v>25000</v>
      </c>
      <c r="R576" s="8" t="s">
        <v>62</v>
      </c>
      <c r="S576" s="8" t="s">
        <v>63</v>
      </c>
      <c r="T576" s="11">
        <v>0.16759986225895315</v>
      </c>
      <c r="U576" s="12">
        <v>56200</v>
      </c>
      <c r="V576" s="12">
        <v>181700</v>
      </c>
      <c r="W576" s="13">
        <v>237900</v>
      </c>
      <c r="X576" s="9">
        <f>W576-Q576</f>
        <v>212900</v>
      </c>
      <c r="Y576" s="14">
        <f>X576*0.0169</f>
        <v>3598.0099999999998</v>
      </c>
      <c r="Z576" s="15"/>
      <c r="AA576" s="16"/>
      <c r="AB576" s="17"/>
    </row>
    <row r="577" spans="1:28" x14ac:dyDescent="0.25">
      <c r="A577" t="s">
        <v>2166</v>
      </c>
      <c r="B577">
        <v>1264</v>
      </c>
      <c r="C577" t="s">
        <v>56</v>
      </c>
      <c r="D577" t="s">
        <v>2167</v>
      </c>
      <c r="E577" t="s">
        <v>2168</v>
      </c>
      <c r="F577" t="s">
        <v>2169</v>
      </c>
      <c r="H577" t="s">
        <v>32</v>
      </c>
      <c r="I577" t="s">
        <v>33</v>
      </c>
      <c r="J577" s="8" t="s">
        <v>34</v>
      </c>
      <c r="L577" s="9">
        <v>0</v>
      </c>
      <c r="N577" s="9">
        <v>0</v>
      </c>
      <c r="P577" s="9">
        <v>0</v>
      </c>
      <c r="Q577" s="10">
        <f>L577+N577+P577</f>
        <v>0</v>
      </c>
      <c r="R577" s="8" t="s">
        <v>62</v>
      </c>
      <c r="S577" s="8" t="s">
        <v>63</v>
      </c>
      <c r="T577" s="11">
        <v>0.32999999999999996</v>
      </c>
      <c r="U577" s="12">
        <v>65100</v>
      </c>
      <c r="V577" s="12">
        <v>42400</v>
      </c>
      <c r="W577" s="13">
        <v>107500</v>
      </c>
      <c r="X577" s="9">
        <f>W577-Q577</f>
        <v>107500</v>
      </c>
      <c r="Y577" s="14">
        <f>X577*0.0169</f>
        <v>1816.7499999999998</v>
      </c>
      <c r="Z577" s="15"/>
      <c r="AA577" s="16"/>
      <c r="AB577" s="17"/>
    </row>
    <row r="578" spans="1:28" x14ac:dyDescent="0.25">
      <c r="A578" t="s">
        <v>2170</v>
      </c>
      <c r="B578">
        <v>10</v>
      </c>
      <c r="C578" t="s">
        <v>2171</v>
      </c>
      <c r="D578" t="s">
        <v>2172</v>
      </c>
      <c r="F578" t="s">
        <v>2169</v>
      </c>
      <c r="H578" t="s">
        <v>32</v>
      </c>
      <c r="I578" t="s">
        <v>33</v>
      </c>
      <c r="J578" s="8" t="s">
        <v>34</v>
      </c>
      <c r="L578" s="9">
        <v>0</v>
      </c>
      <c r="N578" s="9">
        <v>0</v>
      </c>
      <c r="P578" s="9">
        <v>0</v>
      </c>
      <c r="Q578" s="10">
        <f>L578+N578+P578</f>
        <v>0</v>
      </c>
      <c r="R578" s="8" t="s">
        <v>62</v>
      </c>
      <c r="S578" s="8" t="s">
        <v>63</v>
      </c>
      <c r="T578" s="11">
        <v>0.16999999999999998</v>
      </c>
      <c r="U578" s="12">
        <v>40300</v>
      </c>
      <c r="V578" s="12">
        <v>167400</v>
      </c>
      <c r="W578" s="13">
        <v>207700</v>
      </c>
      <c r="X578" s="9">
        <f>W578-Q578</f>
        <v>207700</v>
      </c>
      <c r="Y578" s="14">
        <f>X578*0.0169</f>
        <v>3510.1299999999997</v>
      </c>
      <c r="Z578" s="15"/>
      <c r="AA578" s="16"/>
      <c r="AB578" s="17"/>
    </row>
    <row r="579" spans="1:28" x14ac:dyDescent="0.25">
      <c r="A579" t="s">
        <v>2173</v>
      </c>
      <c r="B579">
        <v>17</v>
      </c>
      <c r="C579" t="s">
        <v>428</v>
      </c>
      <c r="D579" t="s">
        <v>2174</v>
      </c>
      <c r="F579" t="s">
        <v>2175</v>
      </c>
      <c r="H579" t="s">
        <v>32</v>
      </c>
      <c r="I579" t="s">
        <v>33</v>
      </c>
      <c r="J579" s="8" t="s">
        <v>34</v>
      </c>
      <c r="L579" s="9">
        <v>0</v>
      </c>
      <c r="N579" s="9">
        <v>0</v>
      </c>
      <c r="P579" s="9">
        <v>0</v>
      </c>
      <c r="Q579" s="10">
        <f>L579+N579+P579</f>
        <v>0</v>
      </c>
      <c r="R579" s="8" t="s">
        <v>62</v>
      </c>
      <c r="S579" s="8" t="s">
        <v>63</v>
      </c>
      <c r="T579" s="11">
        <v>0.1</v>
      </c>
      <c r="U579" s="12">
        <v>49800</v>
      </c>
      <c r="V579" s="12">
        <v>151600</v>
      </c>
      <c r="W579" s="13">
        <v>201400</v>
      </c>
      <c r="X579" s="9">
        <f>W579-Q579</f>
        <v>201400</v>
      </c>
      <c r="Y579" s="14">
        <f>X579*0.0169</f>
        <v>3403.66</v>
      </c>
      <c r="Z579" s="15"/>
      <c r="AA579" s="16"/>
      <c r="AB579" s="17"/>
    </row>
    <row r="580" spans="1:28" x14ac:dyDescent="0.25">
      <c r="A580" t="s">
        <v>2176</v>
      </c>
      <c r="C580" t="s">
        <v>428</v>
      </c>
      <c r="D580" t="s">
        <v>2174</v>
      </c>
      <c r="F580" t="s">
        <v>2175</v>
      </c>
      <c r="H580" t="s">
        <v>32</v>
      </c>
      <c r="I580" t="s">
        <v>33</v>
      </c>
      <c r="J580" s="8" t="s">
        <v>34</v>
      </c>
      <c r="L580" s="9">
        <v>0</v>
      </c>
      <c r="N580" s="9">
        <v>0</v>
      </c>
      <c r="P580" s="9">
        <v>0</v>
      </c>
      <c r="Q580" s="10">
        <f>L580+N580+P580</f>
        <v>0</v>
      </c>
      <c r="R580" s="8" t="s">
        <v>719</v>
      </c>
      <c r="S580" s="8" t="s">
        <v>720</v>
      </c>
      <c r="T580" s="11">
        <v>0.18</v>
      </c>
      <c r="U580" s="12">
        <v>5700</v>
      </c>
      <c r="V580" s="12">
        <v>7300</v>
      </c>
      <c r="W580" s="13">
        <v>13000</v>
      </c>
      <c r="X580" s="9">
        <f>W580-Q580</f>
        <v>13000</v>
      </c>
      <c r="Y580" s="14">
        <f>X580*0.0169</f>
        <v>219.7</v>
      </c>
      <c r="Z580" s="15"/>
      <c r="AA580" s="16"/>
      <c r="AB580" s="17"/>
    </row>
    <row r="581" spans="1:28" x14ac:dyDescent="0.25">
      <c r="A581" t="s">
        <v>2177</v>
      </c>
      <c r="B581">
        <v>94</v>
      </c>
      <c r="C581" t="s">
        <v>633</v>
      </c>
      <c r="D581" t="s">
        <v>2178</v>
      </c>
      <c r="F581" t="s">
        <v>2179</v>
      </c>
      <c r="H581" t="s">
        <v>32</v>
      </c>
      <c r="I581" t="s">
        <v>33</v>
      </c>
      <c r="J581" s="8" t="s">
        <v>34</v>
      </c>
      <c r="K581" t="s">
        <v>194</v>
      </c>
      <c r="L581" s="9">
        <v>0</v>
      </c>
      <c r="M581" t="s">
        <v>183</v>
      </c>
      <c r="N581" s="9">
        <v>25000</v>
      </c>
      <c r="O581" t="s">
        <v>195</v>
      </c>
      <c r="P581" s="9">
        <v>6000</v>
      </c>
      <c r="Q581" s="10">
        <f>L581+N581+P581</f>
        <v>31000</v>
      </c>
      <c r="R581" s="8" t="s">
        <v>62</v>
      </c>
      <c r="S581" s="8" t="s">
        <v>63</v>
      </c>
      <c r="T581" s="11">
        <v>0.99</v>
      </c>
      <c r="U581" s="12">
        <v>58500</v>
      </c>
      <c r="V581" s="12">
        <v>148000</v>
      </c>
      <c r="W581" s="13">
        <v>206500</v>
      </c>
      <c r="X581" s="9">
        <f>W581-Q581</f>
        <v>175500</v>
      </c>
      <c r="Y581" s="14">
        <f>X581*0.0169</f>
        <v>2965.95</v>
      </c>
      <c r="Z581" s="15"/>
      <c r="AA581" s="20">
        <v>2768.28</v>
      </c>
      <c r="AB581" s="19">
        <f>Y581-AA581</f>
        <v>197.66999999999962</v>
      </c>
    </row>
    <row r="582" spans="1:28" x14ac:dyDescent="0.25">
      <c r="A582" t="s">
        <v>2180</v>
      </c>
      <c r="B582">
        <v>19</v>
      </c>
      <c r="C582" t="s">
        <v>428</v>
      </c>
      <c r="D582" t="s">
        <v>2181</v>
      </c>
      <c r="F582" t="s">
        <v>2182</v>
      </c>
      <c r="H582" t="s">
        <v>32</v>
      </c>
      <c r="I582" t="s">
        <v>33</v>
      </c>
      <c r="J582" s="8" t="s">
        <v>34</v>
      </c>
      <c r="K582" t="s">
        <v>183</v>
      </c>
      <c r="L582" s="9">
        <v>25000</v>
      </c>
      <c r="N582" s="9">
        <v>0</v>
      </c>
      <c r="P582" s="9">
        <v>0</v>
      </c>
      <c r="Q582" s="10">
        <f>L582+N582+P582</f>
        <v>25000</v>
      </c>
      <c r="R582" s="8" t="s">
        <v>62</v>
      </c>
      <c r="S582" s="8" t="s">
        <v>63</v>
      </c>
      <c r="T582" s="11">
        <v>0.47000000000000003</v>
      </c>
      <c r="U582" s="12">
        <v>67200</v>
      </c>
      <c r="V582" s="12">
        <v>148600</v>
      </c>
      <c r="W582" s="13">
        <v>215800</v>
      </c>
      <c r="X582" s="9">
        <f>W582-Q582</f>
        <v>190800</v>
      </c>
      <c r="Y582" s="14">
        <f>X582*0.0169</f>
        <v>3224.5199999999995</v>
      </c>
      <c r="Z582" s="15"/>
      <c r="AA582" s="16"/>
      <c r="AB582" s="17"/>
    </row>
    <row r="583" spans="1:28" x14ac:dyDescent="0.25">
      <c r="A583" t="s">
        <v>2183</v>
      </c>
      <c r="B583">
        <v>21</v>
      </c>
      <c r="C583" t="s">
        <v>1077</v>
      </c>
      <c r="D583" t="s">
        <v>2184</v>
      </c>
      <c r="F583" t="s">
        <v>2185</v>
      </c>
      <c r="H583" t="s">
        <v>32</v>
      </c>
      <c r="I583" t="s">
        <v>33</v>
      </c>
      <c r="J583" s="8" t="s">
        <v>34</v>
      </c>
      <c r="K583" t="s">
        <v>194</v>
      </c>
      <c r="L583" s="9">
        <v>0</v>
      </c>
      <c r="M583" t="s">
        <v>183</v>
      </c>
      <c r="N583" s="9">
        <v>25000</v>
      </c>
      <c r="P583" s="9">
        <v>0</v>
      </c>
      <c r="Q583" s="10">
        <f>L583+N583+P583</f>
        <v>25000</v>
      </c>
      <c r="R583" s="8" t="s">
        <v>62</v>
      </c>
      <c r="S583" s="8" t="s">
        <v>63</v>
      </c>
      <c r="T583" s="11">
        <v>3.4</v>
      </c>
      <c r="U583" s="12">
        <v>78013</v>
      </c>
      <c r="V583" s="12">
        <v>294200</v>
      </c>
      <c r="W583" s="13">
        <v>372213</v>
      </c>
      <c r="X583" s="9">
        <f>W583-Q583</f>
        <v>347213</v>
      </c>
      <c r="Y583" s="14">
        <f>X583*0.0169</f>
        <v>5867.899699999999</v>
      </c>
      <c r="Z583" s="15"/>
      <c r="AA583" s="20">
        <v>5667.12</v>
      </c>
      <c r="AB583" s="19">
        <f>Y583-AA583</f>
        <v>200.77969999999914</v>
      </c>
    </row>
    <row r="584" spans="1:28" x14ac:dyDescent="0.25">
      <c r="A584" t="s">
        <v>2186</v>
      </c>
      <c r="B584">
        <v>2</v>
      </c>
      <c r="C584" t="s">
        <v>2187</v>
      </c>
      <c r="D584" t="s">
        <v>2188</v>
      </c>
      <c r="E584" t="s">
        <v>2189</v>
      </c>
      <c r="F584" t="s">
        <v>2190</v>
      </c>
      <c r="H584" t="s">
        <v>32</v>
      </c>
      <c r="I584" t="s">
        <v>33</v>
      </c>
      <c r="J584" s="8" t="s">
        <v>34</v>
      </c>
      <c r="L584" s="9">
        <v>0</v>
      </c>
      <c r="N584" s="9">
        <v>0</v>
      </c>
      <c r="P584" s="9">
        <v>0</v>
      </c>
      <c r="Q584" s="10">
        <f>L584+N584+P584</f>
        <v>0</v>
      </c>
      <c r="R584" s="8" t="s">
        <v>62</v>
      </c>
      <c r="S584" s="8" t="s">
        <v>63</v>
      </c>
      <c r="T584" s="11">
        <v>0.28999999999999998</v>
      </c>
      <c r="U584" s="12">
        <v>64600</v>
      </c>
      <c r="V584" s="12">
        <v>280100</v>
      </c>
      <c r="W584" s="13">
        <v>344700</v>
      </c>
      <c r="X584" s="9">
        <f>W584-Q584</f>
        <v>344700</v>
      </c>
      <c r="Y584" s="14">
        <f>X584*0.0169</f>
        <v>5825.4299999999994</v>
      </c>
      <c r="Z584" s="15"/>
      <c r="AA584" s="16"/>
      <c r="AB584" s="17"/>
    </row>
    <row r="585" spans="1:28" x14ac:dyDescent="0.25">
      <c r="A585" t="s">
        <v>2191</v>
      </c>
      <c r="B585">
        <v>12</v>
      </c>
      <c r="C585" t="s">
        <v>302</v>
      </c>
      <c r="D585" t="s">
        <v>2192</v>
      </c>
      <c r="F585" t="s">
        <v>2193</v>
      </c>
      <c r="H585" t="s">
        <v>32</v>
      </c>
      <c r="I585" t="s">
        <v>33</v>
      </c>
      <c r="J585" s="8" t="s">
        <v>34</v>
      </c>
      <c r="K585" t="s">
        <v>183</v>
      </c>
      <c r="L585" s="9">
        <v>25000</v>
      </c>
      <c r="N585" s="9">
        <v>0</v>
      </c>
      <c r="P585" s="9">
        <v>0</v>
      </c>
      <c r="Q585" s="10">
        <f>L585+N585+P585</f>
        <v>25000</v>
      </c>
      <c r="R585" s="8" t="s">
        <v>62</v>
      </c>
      <c r="S585" s="8" t="s">
        <v>63</v>
      </c>
      <c r="T585" s="11">
        <v>0.3</v>
      </c>
      <c r="U585" s="12">
        <v>52700</v>
      </c>
      <c r="V585" s="12">
        <v>187200</v>
      </c>
      <c r="W585" s="13">
        <v>239900</v>
      </c>
      <c r="X585" s="9">
        <f>W585-Q585</f>
        <v>214900</v>
      </c>
      <c r="Y585" s="14">
        <f>X585*0.0169</f>
        <v>3631.8099999999995</v>
      </c>
      <c r="Z585" s="15"/>
      <c r="AA585" s="16"/>
      <c r="AB585" s="17"/>
    </row>
    <row r="586" spans="1:28" x14ac:dyDescent="0.25">
      <c r="A586" t="s">
        <v>2194</v>
      </c>
      <c r="B586">
        <v>10</v>
      </c>
      <c r="C586" t="s">
        <v>805</v>
      </c>
      <c r="D586" t="s">
        <v>2195</v>
      </c>
      <c r="F586" t="s">
        <v>2196</v>
      </c>
      <c r="H586" t="s">
        <v>32</v>
      </c>
      <c r="I586" t="s">
        <v>33</v>
      </c>
      <c r="J586" s="8" t="s">
        <v>483</v>
      </c>
      <c r="K586" t="s">
        <v>183</v>
      </c>
      <c r="L586" s="9">
        <v>25000</v>
      </c>
      <c r="N586" s="9">
        <v>0</v>
      </c>
      <c r="P586" s="9">
        <v>0</v>
      </c>
      <c r="Q586" s="10">
        <f>L586+N586+P586</f>
        <v>25000</v>
      </c>
      <c r="R586" s="8" t="s">
        <v>85</v>
      </c>
      <c r="S586" s="8" t="s">
        <v>86</v>
      </c>
      <c r="T586" s="11">
        <v>0.15</v>
      </c>
      <c r="U586" s="12">
        <v>83800</v>
      </c>
      <c r="V586" s="12">
        <v>228100</v>
      </c>
      <c r="W586" s="13">
        <v>311900</v>
      </c>
      <c r="X586" s="9">
        <f>W586-Q586</f>
        <v>286900</v>
      </c>
      <c r="Y586" s="14">
        <f>X586*0.0169</f>
        <v>4848.6099999999997</v>
      </c>
      <c r="Z586" s="15"/>
      <c r="AA586" s="16"/>
      <c r="AB586" s="17"/>
    </row>
    <row r="587" spans="1:28" x14ac:dyDescent="0.25">
      <c r="A587" t="s">
        <v>2197</v>
      </c>
      <c r="B587">
        <v>131</v>
      </c>
      <c r="C587" t="s">
        <v>1278</v>
      </c>
      <c r="D587" t="s">
        <v>2198</v>
      </c>
      <c r="F587" t="s">
        <v>2199</v>
      </c>
      <c r="H587" t="s">
        <v>32</v>
      </c>
      <c r="I587" t="s">
        <v>33</v>
      </c>
      <c r="J587" s="8" t="s">
        <v>2200</v>
      </c>
      <c r="K587" t="s">
        <v>194</v>
      </c>
      <c r="L587" s="9">
        <v>0</v>
      </c>
      <c r="M587" t="s">
        <v>183</v>
      </c>
      <c r="N587" s="9">
        <v>25000</v>
      </c>
      <c r="P587" s="9">
        <v>0</v>
      </c>
      <c r="Q587" s="10">
        <f>L587+N587+P587</f>
        <v>25000</v>
      </c>
      <c r="R587" s="8" t="s">
        <v>62</v>
      </c>
      <c r="S587" s="8" t="s">
        <v>63</v>
      </c>
      <c r="T587" s="11">
        <v>0.13999999999999999</v>
      </c>
      <c r="U587" s="12">
        <v>42100</v>
      </c>
      <c r="V587" s="12">
        <v>184300</v>
      </c>
      <c r="W587" s="13">
        <v>226400</v>
      </c>
      <c r="X587" s="9">
        <f>W587-Q587</f>
        <v>201400</v>
      </c>
      <c r="Y587" s="14">
        <f>X587*0.0169</f>
        <v>3403.66</v>
      </c>
      <c r="Z587" s="15"/>
      <c r="AA587" s="20">
        <v>3202.8</v>
      </c>
      <c r="AB587" s="19">
        <f>Y587-AA587</f>
        <v>200.85999999999967</v>
      </c>
    </row>
    <row r="588" spans="1:28" x14ac:dyDescent="0.25">
      <c r="A588" t="s">
        <v>2201</v>
      </c>
      <c r="B588">
        <v>7</v>
      </c>
      <c r="C588" t="s">
        <v>2202</v>
      </c>
      <c r="D588" t="s">
        <v>2203</v>
      </c>
      <c r="F588" t="s">
        <v>2204</v>
      </c>
      <c r="H588" t="s">
        <v>2205</v>
      </c>
      <c r="I588" t="s">
        <v>2206</v>
      </c>
      <c r="J588" s="8" t="s">
        <v>2207</v>
      </c>
      <c r="L588" s="9">
        <v>0</v>
      </c>
      <c r="N588" s="9">
        <v>0</v>
      </c>
      <c r="P588" s="9">
        <v>0</v>
      </c>
      <c r="Q588" s="10">
        <f>L588+N588+P588</f>
        <v>0</v>
      </c>
      <c r="R588" s="8" t="s">
        <v>62</v>
      </c>
      <c r="S588" s="8" t="s">
        <v>63</v>
      </c>
      <c r="T588" s="11">
        <v>0.37</v>
      </c>
      <c r="U588" s="12">
        <v>56300</v>
      </c>
      <c r="V588" s="12">
        <v>75100</v>
      </c>
      <c r="W588" s="13">
        <v>131400</v>
      </c>
      <c r="X588" s="9">
        <f>W588-Q588</f>
        <v>131400</v>
      </c>
      <c r="Y588" s="14">
        <f>X588*0.0169</f>
        <v>2220.66</v>
      </c>
      <c r="Z588" s="15"/>
      <c r="AA588" s="16"/>
      <c r="AB588" s="17"/>
    </row>
    <row r="589" spans="1:28" x14ac:dyDescent="0.25">
      <c r="A589" t="s">
        <v>2208</v>
      </c>
      <c r="B589">
        <v>498</v>
      </c>
      <c r="C589" t="s">
        <v>56</v>
      </c>
      <c r="D589" t="s">
        <v>2209</v>
      </c>
      <c r="E589" t="s">
        <v>2210</v>
      </c>
      <c r="F589" t="s">
        <v>2211</v>
      </c>
      <c r="H589" t="s">
        <v>2212</v>
      </c>
      <c r="I589" t="s">
        <v>2213</v>
      </c>
      <c r="J589" s="8" t="s">
        <v>2214</v>
      </c>
      <c r="L589" s="9">
        <v>0</v>
      </c>
      <c r="N589" s="9">
        <v>0</v>
      </c>
      <c r="P589" s="9">
        <v>0</v>
      </c>
      <c r="Q589" s="10">
        <f>L589+N589+P589</f>
        <v>0</v>
      </c>
      <c r="R589" s="8" t="s">
        <v>62</v>
      </c>
      <c r="S589" s="8" t="s">
        <v>63</v>
      </c>
      <c r="T589" s="11">
        <v>0.08</v>
      </c>
      <c r="U589" s="12">
        <v>29300</v>
      </c>
      <c r="V589" s="12">
        <v>43900</v>
      </c>
      <c r="W589" s="13">
        <v>73200</v>
      </c>
      <c r="X589" s="9">
        <f>W589-Q589</f>
        <v>73200</v>
      </c>
      <c r="Y589" s="14">
        <f>X589*0.0169</f>
        <v>1237.08</v>
      </c>
      <c r="Z589" s="15"/>
      <c r="AA589" s="16"/>
      <c r="AB589" s="17"/>
    </row>
    <row r="590" spans="1:28" x14ac:dyDescent="0.25">
      <c r="A590" t="s">
        <v>2215</v>
      </c>
      <c r="B590">
        <v>225</v>
      </c>
      <c r="C590" t="s">
        <v>170</v>
      </c>
      <c r="D590" t="s">
        <v>2216</v>
      </c>
      <c r="F590" t="s">
        <v>2217</v>
      </c>
      <c r="H590" t="s">
        <v>32</v>
      </c>
      <c r="I590" t="s">
        <v>33</v>
      </c>
      <c r="J590" s="8" t="s">
        <v>34</v>
      </c>
      <c r="K590" t="s">
        <v>183</v>
      </c>
      <c r="L590" s="9">
        <v>25000</v>
      </c>
      <c r="N590" s="9">
        <v>0</v>
      </c>
      <c r="P590" s="9">
        <v>0</v>
      </c>
      <c r="Q590" s="10">
        <f>L590+N590+P590</f>
        <v>25000</v>
      </c>
      <c r="R590" s="8" t="s">
        <v>62</v>
      </c>
      <c r="S590" s="8" t="s">
        <v>63</v>
      </c>
      <c r="T590" s="11">
        <v>0.94000000000000006</v>
      </c>
      <c r="U590" s="12">
        <v>58000</v>
      </c>
      <c r="V590" s="12">
        <v>343900</v>
      </c>
      <c r="W590" s="13">
        <v>401900</v>
      </c>
      <c r="X590" s="9">
        <f>W590-Q590</f>
        <v>376900</v>
      </c>
      <c r="Y590" s="14">
        <f>X590*0.0169</f>
        <v>6369.61</v>
      </c>
      <c r="Z590" s="15"/>
      <c r="AA590" s="16"/>
      <c r="AB590" s="17"/>
    </row>
    <row r="591" spans="1:28" x14ac:dyDescent="0.25">
      <c r="A591" t="s">
        <v>2218</v>
      </c>
      <c r="B591">
        <v>79</v>
      </c>
      <c r="C591" t="s">
        <v>1278</v>
      </c>
      <c r="D591" t="s">
        <v>2219</v>
      </c>
      <c r="F591" t="s">
        <v>2220</v>
      </c>
      <c r="H591" t="s">
        <v>32</v>
      </c>
      <c r="I591" t="s">
        <v>33</v>
      </c>
      <c r="J591" s="8" t="s">
        <v>34</v>
      </c>
      <c r="L591" s="9">
        <v>0</v>
      </c>
      <c r="N591" s="9">
        <v>0</v>
      </c>
      <c r="P591" s="9">
        <v>0</v>
      </c>
      <c r="Q591" s="10">
        <f>L591+N591+P591</f>
        <v>0</v>
      </c>
      <c r="R591" s="8" t="s">
        <v>99</v>
      </c>
      <c r="S591" s="8" t="s">
        <v>100</v>
      </c>
      <c r="T591" s="11">
        <v>0.16999999999999998</v>
      </c>
      <c r="U591" s="12">
        <v>44300</v>
      </c>
      <c r="V591" s="12">
        <v>29600</v>
      </c>
      <c r="W591" s="13">
        <v>73900</v>
      </c>
      <c r="X591" s="9">
        <f>W591-Q591</f>
        <v>73900</v>
      </c>
      <c r="Y591" s="14">
        <f>X591*0.0169</f>
        <v>1248.9099999999999</v>
      </c>
      <c r="Z591" s="15"/>
      <c r="AA591" s="16"/>
      <c r="AB591" s="17"/>
    </row>
    <row r="592" spans="1:28" x14ac:dyDescent="0.25">
      <c r="A592" t="s">
        <v>2221</v>
      </c>
      <c r="B592">
        <v>285</v>
      </c>
      <c r="C592" t="s">
        <v>2222</v>
      </c>
      <c r="D592" t="s">
        <v>2223</v>
      </c>
      <c r="E592" t="s">
        <v>2224</v>
      </c>
      <c r="F592" t="s">
        <v>2225</v>
      </c>
      <c r="H592" t="s">
        <v>32</v>
      </c>
      <c r="I592" t="s">
        <v>33</v>
      </c>
      <c r="J592" s="8" t="s">
        <v>34</v>
      </c>
      <c r="K592" t="s">
        <v>194</v>
      </c>
      <c r="L592" s="9">
        <v>0</v>
      </c>
      <c r="M592" t="s">
        <v>183</v>
      </c>
      <c r="N592" s="9">
        <v>25000</v>
      </c>
      <c r="P592" s="9">
        <v>0</v>
      </c>
      <c r="Q592" s="10">
        <f>L592+N592+P592</f>
        <v>25000</v>
      </c>
      <c r="R592" s="8" t="s">
        <v>79</v>
      </c>
      <c r="S592" s="8" t="s">
        <v>80</v>
      </c>
      <c r="T592" s="11">
        <v>0</v>
      </c>
      <c r="U592" s="12">
        <v>154000</v>
      </c>
      <c r="V592" s="12">
        <v>634300</v>
      </c>
      <c r="W592" s="13">
        <v>788300</v>
      </c>
      <c r="X592" s="9">
        <f>W592-Q592</f>
        <v>763300</v>
      </c>
      <c r="Y592" s="18">
        <f>X592*0.0169</f>
        <v>12899.769999999999</v>
      </c>
      <c r="Z592" s="15"/>
      <c r="AA592" s="16">
        <v>15522.36</v>
      </c>
      <c r="AB592" s="19"/>
    </row>
    <row r="593" spans="1:28" x14ac:dyDescent="0.25">
      <c r="A593" t="s">
        <v>2226</v>
      </c>
      <c r="B593">
        <v>4</v>
      </c>
      <c r="C593" t="s">
        <v>1428</v>
      </c>
      <c r="D593" t="s">
        <v>2227</v>
      </c>
      <c r="F593" t="s">
        <v>2228</v>
      </c>
      <c r="H593" t="s">
        <v>32</v>
      </c>
      <c r="I593" t="s">
        <v>33</v>
      </c>
      <c r="J593" s="8" t="s">
        <v>34</v>
      </c>
      <c r="K593" t="s">
        <v>183</v>
      </c>
      <c r="L593" s="9">
        <v>25000</v>
      </c>
      <c r="N593" s="9">
        <v>0</v>
      </c>
      <c r="P593" s="9">
        <v>0</v>
      </c>
      <c r="Q593" s="10">
        <f>L593+N593+P593</f>
        <v>25000</v>
      </c>
      <c r="R593" s="8" t="s">
        <v>62</v>
      </c>
      <c r="S593" s="8" t="s">
        <v>63</v>
      </c>
      <c r="T593" s="11">
        <v>0.11000000000000001</v>
      </c>
      <c r="U593" s="12">
        <v>43500</v>
      </c>
      <c r="V593" s="12">
        <v>143200</v>
      </c>
      <c r="W593" s="13">
        <v>186700</v>
      </c>
      <c r="X593" s="9">
        <f>W593-Q593</f>
        <v>161700</v>
      </c>
      <c r="Y593" s="14">
        <f>X593*0.0169</f>
        <v>2732.7299999999996</v>
      </c>
      <c r="Z593" s="15"/>
      <c r="AA593" s="16"/>
      <c r="AB593" s="17"/>
    </row>
    <row r="594" spans="1:28" x14ac:dyDescent="0.25">
      <c r="A594" t="s">
        <v>2229</v>
      </c>
      <c r="C594" t="s">
        <v>56</v>
      </c>
      <c r="D594" t="s">
        <v>2230</v>
      </c>
      <c r="E594" t="s">
        <v>2231</v>
      </c>
      <c r="F594" t="s">
        <v>2232</v>
      </c>
      <c r="H594" t="s">
        <v>32</v>
      </c>
      <c r="I594" t="s">
        <v>33</v>
      </c>
      <c r="J594" s="8" t="s">
        <v>34</v>
      </c>
      <c r="L594" s="9">
        <v>0</v>
      </c>
      <c r="N594" s="9">
        <v>0</v>
      </c>
      <c r="P594" s="9">
        <v>0</v>
      </c>
      <c r="Q594" s="10">
        <f>L594+N594+P594</f>
        <v>0</v>
      </c>
      <c r="R594" s="8" t="s">
        <v>53</v>
      </c>
      <c r="S594" s="8" t="s">
        <v>54</v>
      </c>
      <c r="T594" s="11">
        <v>0.42000000000000004</v>
      </c>
      <c r="U594" s="12">
        <v>23700</v>
      </c>
      <c r="V594" s="12">
        <v>0</v>
      </c>
      <c r="W594" s="13">
        <v>23700</v>
      </c>
      <c r="X594" s="9">
        <f>W594-Q594</f>
        <v>23700</v>
      </c>
      <c r="Y594" s="14">
        <f>X594*0.0169</f>
        <v>400.53</v>
      </c>
      <c r="Z594" s="15"/>
      <c r="AA594" s="16"/>
      <c r="AB594" s="17"/>
    </row>
    <row r="595" spans="1:28" x14ac:dyDescent="0.25">
      <c r="A595" t="s">
        <v>2233</v>
      </c>
      <c r="B595">
        <v>1565</v>
      </c>
      <c r="C595" t="s">
        <v>56</v>
      </c>
      <c r="D595" t="s">
        <v>2230</v>
      </c>
      <c r="E595" t="s">
        <v>2231</v>
      </c>
      <c r="F595" t="s">
        <v>2232</v>
      </c>
      <c r="H595" t="s">
        <v>32</v>
      </c>
      <c r="I595" t="s">
        <v>33</v>
      </c>
      <c r="J595" s="8" t="s">
        <v>34</v>
      </c>
      <c r="L595" s="9">
        <v>0</v>
      </c>
      <c r="N595" s="9">
        <v>0</v>
      </c>
      <c r="P595" s="9">
        <v>0</v>
      </c>
      <c r="Q595" s="10">
        <f>L595+N595+P595</f>
        <v>0</v>
      </c>
      <c r="R595" s="8" t="s">
        <v>70</v>
      </c>
      <c r="S595" s="8" t="s">
        <v>71</v>
      </c>
      <c r="T595" s="11">
        <v>0.27</v>
      </c>
      <c r="U595" s="12">
        <v>275448</v>
      </c>
      <c r="V595" s="12">
        <v>312900</v>
      </c>
      <c r="W595" s="13">
        <v>588348</v>
      </c>
      <c r="X595" s="9">
        <f>W595-Q595</f>
        <v>588348</v>
      </c>
      <c r="Y595" s="14">
        <f>X595*0.0169</f>
        <v>9943.0811999999987</v>
      </c>
      <c r="Z595" s="15"/>
      <c r="AA595" s="16"/>
      <c r="AB595" s="17"/>
    </row>
    <row r="596" spans="1:28" x14ac:dyDescent="0.25">
      <c r="A596" t="s">
        <v>2234</v>
      </c>
      <c r="B596">
        <v>38</v>
      </c>
      <c r="C596" t="s">
        <v>1063</v>
      </c>
      <c r="D596" t="s">
        <v>2235</v>
      </c>
      <c r="F596" t="s">
        <v>2236</v>
      </c>
      <c r="H596" t="s">
        <v>32</v>
      </c>
      <c r="I596" t="s">
        <v>33</v>
      </c>
      <c r="J596" s="8" t="s">
        <v>34</v>
      </c>
      <c r="L596" s="9">
        <v>0</v>
      </c>
      <c r="N596" s="9">
        <v>0</v>
      </c>
      <c r="P596" s="9">
        <v>0</v>
      </c>
      <c r="Q596" s="10">
        <f>L596+N596+P596</f>
        <v>0</v>
      </c>
      <c r="R596" s="8" t="s">
        <v>62</v>
      </c>
      <c r="S596" s="8" t="s">
        <v>63</v>
      </c>
      <c r="T596" s="11">
        <v>0.08</v>
      </c>
      <c r="U596" s="12">
        <v>45500</v>
      </c>
      <c r="V596" s="12">
        <v>122300</v>
      </c>
      <c r="W596" s="13">
        <v>167800</v>
      </c>
      <c r="X596" s="9">
        <f>W596-Q596</f>
        <v>167800</v>
      </c>
      <c r="Y596" s="14">
        <f>X596*0.0169</f>
        <v>2835.8199999999997</v>
      </c>
      <c r="Z596" s="15"/>
      <c r="AA596" s="16"/>
      <c r="AB596" s="17"/>
    </row>
    <row r="597" spans="1:28" x14ac:dyDescent="0.25">
      <c r="A597" t="s">
        <v>2237</v>
      </c>
      <c r="C597" t="s">
        <v>1278</v>
      </c>
      <c r="D597" t="s">
        <v>2238</v>
      </c>
      <c r="F597" t="s">
        <v>2239</v>
      </c>
      <c r="H597" t="s">
        <v>2240</v>
      </c>
      <c r="I597" t="s">
        <v>249</v>
      </c>
      <c r="J597" s="8" t="s">
        <v>2241</v>
      </c>
      <c r="L597" s="9">
        <v>0</v>
      </c>
      <c r="N597" s="9">
        <v>0</v>
      </c>
      <c r="P597" s="9">
        <v>0</v>
      </c>
      <c r="Q597" s="10">
        <f>L597+N597+P597</f>
        <v>0</v>
      </c>
      <c r="R597" s="8" t="s">
        <v>53</v>
      </c>
      <c r="S597" s="8" t="s">
        <v>54</v>
      </c>
      <c r="T597" s="11">
        <v>0.12</v>
      </c>
      <c r="U597" s="12">
        <v>4100</v>
      </c>
      <c r="V597" s="12">
        <v>0</v>
      </c>
      <c r="W597" s="13">
        <v>4100</v>
      </c>
      <c r="X597" s="9">
        <f>W597-Q597</f>
        <v>4100</v>
      </c>
      <c r="Y597" s="14">
        <f>X597*0.0169</f>
        <v>69.289999999999992</v>
      </c>
      <c r="Z597" s="15"/>
      <c r="AA597" s="16"/>
      <c r="AB597" s="17"/>
    </row>
    <row r="598" spans="1:28" x14ac:dyDescent="0.25">
      <c r="A598" t="s">
        <v>2242</v>
      </c>
      <c r="B598">
        <v>18</v>
      </c>
      <c r="C598" t="s">
        <v>1612</v>
      </c>
      <c r="D598" t="s">
        <v>2243</v>
      </c>
      <c r="F598" t="s">
        <v>2244</v>
      </c>
      <c r="H598" t="s">
        <v>32</v>
      </c>
      <c r="I598" t="s">
        <v>33</v>
      </c>
      <c r="J598" s="8" t="s">
        <v>34</v>
      </c>
      <c r="L598" s="9">
        <v>0</v>
      </c>
      <c r="N598" s="9">
        <v>0</v>
      </c>
      <c r="P598" s="9">
        <v>0</v>
      </c>
      <c r="Q598" s="10">
        <f>L598+N598+P598</f>
        <v>0</v>
      </c>
      <c r="R598" s="8" t="s">
        <v>62</v>
      </c>
      <c r="S598" s="8" t="s">
        <v>63</v>
      </c>
      <c r="T598" s="11">
        <v>0.22000000000000003</v>
      </c>
      <c r="U598" s="12">
        <v>55000</v>
      </c>
      <c r="V598" s="12">
        <v>173600</v>
      </c>
      <c r="W598" s="13">
        <v>228600</v>
      </c>
      <c r="X598" s="9">
        <f>W598-Q598</f>
        <v>228600</v>
      </c>
      <c r="Y598" s="14">
        <f>X598*0.0169</f>
        <v>3863.3399999999997</v>
      </c>
      <c r="Z598" s="15"/>
      <c r="AA598" s="16"/>
      <c r="AB598" s="17"/>
    </row>
    <row r="599" spans="1:28" x14ac:dyDescent="0.25">
      <c r="A599" t="s">
        <v>2245</v>
      </c>
      <c r="B599">
        <v>25</v>
      </c>
      <c r="C599" t="s">
        <v>245</v>
      </c>
      <c r="D599" t="s">
        <v>2246</v>
      </c>
      <c r="F599" t="s">
        <v>2247</v>
      </c>
      <c r="H599" t="s">
        <v>32</v>
      </c>
      <c r="I599" t="s">
        <v>33</v>
      </c>
      <c r="J599" s="8" t="s">
        <v>34</v>
      </c>
      <c r="L599" s="9">
        <v>0</v>
      </c>
      <c r="N599" s="9">
        <v>0</v>
      </c>
      <c r="P599" s="9">
        <v>0</v>
      </c>
      <c r="Q599" s="10">
        <f>L599+N599+P599</f>
        <v>0</v>
      </c>
      <c r="R599" s="8" t="s">
        <v>62</v>
      </c>
      <c r="S599" s="8" t="s">
        <v>63</v>
      </c>
      <c r="T599" s="11">
        <v>0.24500000000000002</v>
      </c>
      <c r="U599" s="12">
        <v>49900</v>
      </c>
      <c r="V599" s="12">
        <v>502600</v>
      </c>
      <c r="W599" s="13">
        <v>552500</v>
      </c>
      <c r="X599" s="9">
        <f>W599-Q599</f>
        <v>552500</v>
      </c>
      <c r="Y599" s="14">
        <f>X599*0.0169</f>
        <v>9337.25</v>
      </c>
      <c r="Z599" s="15"/>
      <c r="AA599" s="16"/>
      <c r="AB599" s="17"/>
    </row>
    <row r="600" spans="1:28" x14ac:dyDescent="0.25">
      <c r="A600" t="s">
        <v>2248</v>
      </c>
      <c r="B600">
        <v>206</v>
      </c>
      <c r="C600" t="s">
        <v>29</v>
      </c>
      <c r="D600" t="s">
        <v>2249</v>
      </c>
      <c r="F600" t="s">
        <v>2250</v>
      </c>
      <c r="H600" t="s">
        <v>32</v>
      </c>
      <c r="I600" t="s">
        <v>33</v>
      </c>
      <c r="J600" s="8" t="s">
        <v>2251</v>
      </c>
      <c r="K600" t="s">
        <v>194</v>
      </c>
      <c r="L600" s="9">
        <v>0</v>
      </c>
      <c r="M600" t="s">
        <v>336</v>
      </c>
      <c r="N600" s="9">
        <v>6000</v>
      </c>
      <c r="O600" t="s">
        <v>183</v>
      </c>
      <c r="P600" s="9">
        <v>25000</v>
      </c>
      <c r="Q600" s="10">
        <f>L600+N600+P600</f>
        <v>31000</v>
      </c>
      <c r="R600" s="8" t="s">
        <v>62</v>
      </c>
      <c r="S600" s="8" t="s">
        <v>63</v>
      </c>
      <c r="T600" s="11">
        <v>0.25</v>
      </c>
      <c r="U600" s="12">
        <v>54800</v>
      </c>
      <c r="V600" s="12">
        <v>261100</v>
      </c>
      <c r="W600" s="13">
        <v>315900</v>
      </c>
      <c r="X600" s="9">
        <f>W600-Q600</f>
        <v>284900</v>
      </c>
      <c r="Y600" s="14">
        <f>X600*0.0169</f>
        <v>4814.8099999999995</v>
      </c>
      <c r="Z600" s="15"/>
      <c r="AA600" s="20">
        <v>4014.72</v>
      </c>
      <c r="AB600" s="19">
        <f>Y600-AA600</f>
        <v>800.08999999999969</v>
      </c>
    </row>
    <row r="601" spans="1:28" x14ac:dyDescent="0.25">
      <c r="A601" t="s">
        <v>2252</v>
      </c>
      <c r="B601">
        <v>49</v>
      </c>
      <c r="C601" t="s">
        <v>128</v>
      </c>
      <c r="D601" t="s">
        <v>2253</v>
      </c>
      <c r="F601" t="s">
        <v>2254</v>
      </c>
      <c r="H601" t="s">
        <v>32</v>
      </c>
      <c r="I601" t="s">
        <v>33</v>
      </c>
      <c r="J601" s="8" t="s">
        <v>34</v>
      </c>
      <c r="K601" t="s">
        <v>183</v>
      </c>
      <c r="L601" s="9">
        <v>25000</v>
      </c>
      <c r="N601" s="9">
        <v>0</v>
      </c>
      <c r="P601" s="9">
        <v>0</v>
      </c>
      <c r="Q601" s="10">
        <f>L601+N601+P601</f>
        <v>25000</v>
      </c>
      <c r="R601" s="8" t="s">
        <v>62</v>
      </c>
      <c r="S601" s="8" t="s">
        <v>63</v>
      </c>
      <c r="T601" s="11">
        <v>0.22999999999999998</v>
      </c>
      <c r="U601" s="12">
        <v>62100</v>
      </c>
      <c r="V601" s="12">
        <v>136100</v>
      </c>
      <c r="W601" s="13">
        <v>198200</v>
      </c>
      <c r="X601" s="9">
        <f>W601-Q601</f>
        <v>173200</v>
      </c>
      <c r="Y601" s="14">
        <f>X601*0.0169</f>
        <v>2927.08</v>
      </c>
      <c r="Z601" s="15"/>
      <c r="AA601" s="16"/>
      <c r="AB601" s="17"/>
    </row>
    <row r="602" spans="1:28" x14ac:dyDescent="0.25">
      <c r="A602" t="s">
        <v>2255</v>
      </c>
      <c r="B602">
        <v>150</v>
      </c>
      <c r="C602" t="s">
        <v>56</v>
      </c>
      <c r="D602" t="s">
        <v>2256</v>
      </c>
      <c r="E602" t="s">
        <v>2257</v>
      </c>
      <c r="F602" t="s">
        <v>2258</v>
      </c>
      <c r="H602" t="s">
        <v>32</v>
      </c>
      <c r="I602" t="s">
        <v>33</v>
      </c>
      <c r="J602" s="8" t="s">
        <v>34</v>
      </c>
      <c r="L602" s="9">
        <v>0</v>
      </c>
      <c r="N602" s="9">
        <v>0</v>
      </c>
      <c r="P602" s="9">
        <v>0</v>
      </c>
      <c r="Q602" s="10">
        <f>L602+N602+P602</f>
        <v>0</v>
      </c>
      <c r="R602" s="8" t="s">
        <v>62</v>
      </c>
      <c r="S602" s="8" t="s">
        <v>63</v>
      </c>
      <c r="T602" s="11">
        <v>0.5</v>
      </c>
      <c r="U602" s="12">
        <v>108200</v>
      </c>
      <c r="V602" s="12">
        <v>212900</v>
      </c>
      <c r="W602" s="13">
        <v>321100</v>
      </c>
      <c r="X602" s="9">
        <f>W602-Q602</f>
        <v>321100</v>
      </c>
      <c r="Y602" s="14">
        <f>X602*0.0169</f>
        <v>5426.5899999999992</v>
      </c>
      <c r="Z602" s="15"/>
      <c r="AA602" s="16"/>
      <c r="AB602" s="17"/>
    </row>
    <row r="603" spans="1:28" x14ac:dyDescent="0.25">
      <c r="A603" t="s">
        <v>2259</v>
      </c>
      <c r="B603">
        <v>18</v>
      </c>
      <c r="C603" t="s">
        <v>261</v>
      </c>
      <c r="D603" t="s">
        <v>2260</v>
      </c>
      <c r="F603" t="s">
        <v>2261</v>
      </c>
      <c r="H603" t="s">
        <v>189</v>
      </c>
      <c r="I603" t="s">
        <v>33</v>
      </c>
      <c r="J603" s="8" t="s">
        <v>2003</v>
      </c>
      <c r="L603" s="9">
        <v>0</v>
      </c>
      <c r="N603" s="9">
        <v>0</v>
      </c>
      <c r="P603" s="9">
        <v>0</v>
      </c>
      <c r="Q603" s="10">
        <f>L603+N603+P603</f>
        <v>0</v>
      </c>
      <c r="R603" s="8" t="s">
        <v>85</v>
      </c>
      <c r="S603" s="8" t="s">
        <v>86</v>
      </c>
      <c r="T603" s="11">
        <v>0.1817998163452709</v>
      </c>
      <c r="U603" s="12">
        <v>57600</v>
      </c>
      <c r="V603" s="12">
        <v>241400</v>
      </c>
      <c r="W603" s="13">
        <v>299000</v>
      </c>
      <c r="X603" s="9">
        <f>W603-Q603</f>
        <v>299000</v>
      </c>
      <c r="Y603" s="14">
        <f>X603*0.0169</f>
        <v>5053.0999999999995</v>
      </c>
      <c r="Z603" s="15"/>
      <c r="AA603" s="16"/>
      <c r="AB603" s="17"/>
    </row>
    <row r="604" spans="1:28" x14ac:dyDescent="0.25">
      <c r="A604" t="s">
        <v>2262</v>
      </c>
      <c r="B604">
        <v>26</v>
      </c>
      <c r="C604" t="s">
        <v>2263</v>
      </c>
      <c r="D604" t="s">
        <v>2264</v>
      </c>
      <c r="F604" t="s">
        <v>2265</v>
      </c>
      <c r="H604" t="s">
        <v>32</v>
      </c>
      <c r="I604" t="s">
        <v>33</v>
      </c>
      <c r="J604" s="8" t="s">
        <v>34</v>
      </c>
      <c r="L604" s="9">
        <v>0</v>
      </c>
      <c r="N604" s="9">
        <v>0</v>
      </c>
      <c r="P604" s="9">
        <v>0</v>
      </c>
      <c r="Q604" s="10">
        <f>L604+N604+P604</f>
        <v>0</v>
      </c>
      <c r="R604" s="8" t="s">
        <v>62</v>
      </c>
      <c r="S604" s="8" t="s">
        <v>63</v>
      </c>
      <c r="T604" s="11">
        <v>0.2</v>
      </c>
      <c r="U604" s="12">
        <v>95600</v>
      </c>
      <c r="V604" s="12">
        <v>491500</v>
      </c>
      <c r="W604" s="13">
        <v>587100</v>
      </c>
      <c r="X604" s="9">
        <f>W604-Q604</f>
        <v>587100</v>
      </c>
      <c r="Y604" s="14">
        <f>X604*0.0169</f>
        <v>9921.99</v>
      </c>
      <c r="Z604" s="15"/>
      <c r="AA604" s="16"/>
      <c r="AB604" s="17"/>
    </row>
    <row r="605" spans="1:28" x14ac:dyDescent="0.25">
      <c r="A605" t="s">
        <v>2266</v>
      </c>
      <c r="B605">
        <v>28</v>
      </c>
      <c r="C605" t="s">
        <v>128</v>
      </c>
      <c r="D605" t="s">
        <v>2267</v>
      </c>
      <c r="F605" t="s">
        <v>2268</v>
      </c>
      <c r="H605" t="s">
        <v>32</v>
      </c>
      <c r="I605" t="s">
        <v>33</v>
      </c>
      <c r="J605" s="8" t="s">
        <v>34</v>
      </c>
      <c r="K605" t="s">
        <v>183</v>
      </c>
      <c r="L605" s="9">
        <v>25000</v>
      </c>
      <c r="N605" s="9">
        <v>0</v>
      </c>
      <c r="P605" s="9">
        <v>0</v>
      </c>
      <c r="Q605" s="10">
        <f>L605+N605+P605</f>
        <v>25000</v>
      </c>
      <c r="R605" s="8" t="s">
        <v>85</v>
      </c>
      <c r="S605" s="8" t="s">
        <v>86</v>
      </c>
      <c r="T605" s="11">
        <v>0.13</v>
      </c>
      <c r="U605" s="12">
        <v>52700</v>
      </c>
      <c r="V605" s="12">
        <v>397700</v>
      </c>
      <c r="W605" s="13">
        <v>450400</v>
      </c>
      <c r="X605" s="9">
        <f>W605-Q605</f>
        <v>425400</v>
      </c>
      <c r="Y605" s="14">
        <f>X605*0.0169</f>
        <v>7189.2599999999993</v>
      </c>
      <c r="Z605" s="15"/>
      <c r="AA605" s="16"/>
      <c r="AB605" s="17"/>
    </row>
    <row r="606" spans="1:28" x14ac:dyDescent="0.25">
      <c r="A606" t="s">
        <v>2269</v>
      </c>
      <c r="B606">
        <v>57</v>
      </c>
      <c r="C606" t="s">
        <v>417</v>
      </c>
      <c r="D606" t="s">
        <v>2270</v>
      </c>
      <c r="F606" t="s">
        <v>2271</v>
      </c>
      <c r="H606" t="s">
        <v>1012</v>
      </c>
      <c r="I606" t="s">
        <v>68</v>
      </c>
      <c r="J606" s="8" t="s">
        <v>1013</v>
      </c>
      <c r="L606" s="9">
        <v>0</v>
      </c>
      <c r="N606" s="9">
        <v>0</v>
      </c>
      <c r="P606" s="9">
        <v>0</v>
      </c>
      <c r="Q606" s="10">
        <f>L606+N606+P606</f>
        <v>0</v>
      </c>
      <c r="R606" s="8" t="s">
        <v>79</v>
      </c>
      <c r="S606" s="8" t="s">
        <v>80</v>
      </c>
      <c r="T606" s="11">
        <v>0</v>
      </c>
      <c r="U606" s="12">
        <v>27000</v>
      </c>
      <c r="V606" s="12">
        <v>114300</v>
      </c>
      <c r="W606" s="13">
        <v>141300</v>
      </c>
      <c r="X606" s="9">
        <f>W606-Q606</f>
        <v>141300</v>
      </c>
      <c r="Y606" s="14">
        <f>X606*0.0169</f>
        <v>2387.9699999999998</v>
      </c>
      <c r="Z606" s="15"/>
      <c r="AA606" s="16"/>
      <c r="AB606" s="17"/>
    </row>
    <row r="607" spans="1:28" x14ac:dyDescent="0.25">
      <c r="A607" t="s">
        <v>2272</v>
      </c>
      <c r="B607">
        <v>244</v>
      </c>
      <c r="C607" t="s">
        <v>29</v>
      </c>
      <c r="D607" t="s">
        <v>2273</v>
      </c>
      <c r="E607" t="s">
        <v>2274</v>
      </c>
      <c r="F607" t="s">
        <v>2275</v>
      </c>
      <c r="H607" t="s">
        <v>32</v>
      </c>
      <c r="I607" t="s">
        <v>33</v>
      </c>
      <c r="J607" s="8" t="s">
        <v>34</v>
      </c>
      <c r="L607" s="9">
        <v>0</v>
      </c>
      <c r="N607" s="9">
        <v>0</v>
      </c>
      <c r="P607" s="9">
        <v>0</v>
      </c>
      <c r="Q607" s="10">
        <f>L607+N607+P607</f>
        <v>0</v>
      </c>
      <c r="R607" s="8" t="s">
        <v>62</v>
      </c>
      <c r="S607" s="8" t="s">
        <v>63</v>
      </c>
      <c r="T607" s="11">
        <v>0.74</v>
      </c>
      <c r="U607" s="12">
        <v>57800</v>
      </c>
      <c r="V607" s="12">
        <v>193200</v>
      </c>
      <c r="W607" s="13">
        <v>251000</v>
      </c>
      <c r="X607" s="9">
        <f>W607-Q607</f>
        <v>251000</v>
      </c>
      <c r="Y607" s="14">
        <f>X607*0.0169</f>
        <v>4241.8999999999996</v>
      </c>
      <c r="Z607" s="15"/>
      <c r="AA607" s="16"/>
      <c r="AB607" s="17"/>
    </row>
    <row r="608" spans="1:28" x14ac:dyDescent="0.25">
      <c r="A608" t="s">
        <v>2276</v>
      </c>
      <c r="B608">
        <v>74</v>
      </c>
      <c r="C608" t="s">
        <v>261</v>
      </c>
      <c r="D608" t="s">
        <v>2277</v>
      </c>
      <c r="F608" t="s">
        <v>2278</v>
      </c>
      <c r="H608" t="s">
        <v>2279</v>
      </c>
      <c r="I608" t="s">
        <v>33</v>
      </c>
      <c r="J608" s="8" t="s">
        <v>2280</v>
      </c>
      <c r="L608" s="9">
        <v>0</v>
      </c>
      <c r="N608" s="9">
        <v>0</v>
      </c>
      <c r="P608" s="9">
        <v>0</v>
      </c>
      <c r="Q608" s="10">
        <f>L608+N608+P608</f>
        <v>0</v>
      </c>
      <c r="R608" s="8" t="s">
        <v>116</v>
      </c>
      <c r="S608" s="8" t="s">
        <v>117</v>
      </c>
      <c r="T608" s="11">
        <v>0.25</v>
      </c>
      <c r="U608" s="12">
        <v>64000</v>
      </c>
      <c r="V608" s="12">
        <v>233600</v>
      </c>
      <c r="W608" s="13">
        <v>297600</v>
      </c>
      <c r="X608" s="9">
        <f>W608-Q608</f>
        <v>297600</v>
      </c>
      <c r="Y608" s="14">
        <f>X608*0.0169</f>
        <v>5029.4399999999996</v>
      </c>
      <c r="Z608" s="15"/>
      <c r="AA608" s="16"/>
      <c r="AB608" s="17"/>
    </row>
    <row r="609" spans="1:28" x14ac:dyDescent="0.25">
      <c r="A609" t="s">
        <v>2281</v>
      </c>
      <c r="B609">
        <v>12</v>
      </c>
      <c r="C609" t="s">
        <v>261</v>
      </c>
      <c r="D609" t="s">
        <v>2282</v>
      </c>
      <c r="F609" t="s">
        <v>2283</v>
      </c>
      <c r="H609" t="s">
        <v>2284</v>
      </c>
      <c r="I609" t="s">
        <v>33</v>
      </c>
      <c r="J609" s="8" t="s">
        <v>553</v>
      </c>
      <c r="L609" s="9">
        <v>0</v>
      </c>
      <c r="N609" s="9">
        <v>0</v>
      </c>
      <c r="P609" s="9">
        <v>0</v>
      </c>
      <c r="Q609" s="10">
        <f>L609+N609+P609</f>
        <v>0</v>
      </c>
      <c r="R609" s="8" t="s">
        <v>85</v>
      </c>
      <c r="S609" s="8" t="s">
        <v>86</v>
      </c>
      <c r="T609" s="11">
        <v>0.09</v>
      </c>
      <c r="U609" s="12">
        <v>47700</v>
      </c>
      <c r="V609" s="12">
        <v>215200</v>
      </c>
      <c r="W609" s="13">
        <v>262900</v>
      </c>
      <c r="X609" s="9">
        <f>W609-Q609</f>
        <v>262900</v>
      </c>
      <c r="Y609" s="14">
        <f>X609*0.0169</f>
        <v>4443.0099999999993</v>
      </c>
      <c r="Z609" s="15"/>
      <c r="AA609" s="16"/>
      <c r="AB609" s="17"/>
    </row>
    <row r="610" spans="1:28" x14ac:dyDescent="0.25">
      <c r="A610" t="s">
        <v>2285</v>
      </c>
      <c r="B610" t="s">
        <v>2286</v>
      </c>
      <c r="C610" t="s">
        <v>347</v>
      </c>
      <c r="D610" t="s">
        <v>2282</v>
      </c>
      <c r="F610" t="s">
        <v>2287</v>
      </c>
      <c r="H610" t="s">
        <v>2284</v>
      </c>
      <c r="I610" t="s">
        <v>33</v>
      </c>
      <c r="J610" s="8" t="s">
        <v>553</v>
      </c>
      <c r="L610" s="9">
        <v>0</v>
      </c>
      <c r="N610" s="9">
        <v>0</v>
      </c>
      <c r="P610" s="9">
        <v>0</v>
      </c>
      <c r="Q610" s="10">
        <f>L610+N610+P610</f>
        <v>0</v>
      </c>
      <c r="R610" s="8" t="s">
        <v>35</v>
      </c>
      <c r="S610" s="8" t="s">
        <v>36</v>
      </c>
      <c r="T610" s="11">
        <v>0.11000000000000001</v>
      </c>
      <c r="U610" s="12">
        <v>51600</v>
      </c>
      <c r="V610" s="12">
        <v>138700</v>
      </c>
      <c r="W610" s="13">
        <v>190300</v>
      </c>
      <c r="X610" s="9">
        <f>W610-Q610</f>
        <v>190300</v>
      </c>
      <c r="Y610" s="14">
        <f>X610*0.0169</f>
        <v>3216.0699999999997</v>
      </c>
      <c r="Z610" s="15"/>
      <c r="AA610" s="16"/>
      <c r="AB610" s="17"/>
    </row>
    <row r="611" spans="1:28" x14ac:dyDescent="0.25">
      <c r="A611" t="s">
        <v>2288</v>
      </c>
      <c r="B611">
        <v>97</v>
      </c>
      <c r="C611" t="s">
        <v>459</v>
      </c>
      <c r="D611" t="s">
        <v>2289</v>
      </c>
      <c r="F611" t="s">
        <v>2290</v>
      </c>
      <c r="H611" t="s">
        <v>343</v>
      </c>
      <c r="I611" t="s">
        <v>33</v>
      </c>
      <c r="J611" s="8" t="s">
        <v>34</v>
      </c>
      <c r="L611" s="9">
        <v>0</v>
      </c>
      <c r="N611" s="9">
        <v>0</v>
      </c>
      <c r="P611" s="9">
        <v>0</v>
      </c>
      <c r="Q611" s="10">
        <f>L611+N611+P611</f>
        <v>0</v>
      </c>
      <c r="R611" s="8" t="s">
        <v>139</v>
      </c>
      <c r="S611" s="8" t="s">
        <v>140</v>
      </c>
      <c r="T611" s="11">
        <v>0.31</v>
      </c>
      <c r="U611" s="12">
        <v>46300</v>
      </c>
      <c r="V611" s="12">
        <v>256500</v>
      </c>
      <c r="W611" s="13">
        <v>302800</v>
      </c>
      <c r="X611" s="9">
        <f>W611-Q611</f>
        <v>302800</v>
      </c>
      <c r="Y611" s="14">
        <f>X611*0.0169</f>
        <v>5117.32</v>
      </c>
      <c r="Z611" s="15"/>
      <c r="AA611" s="16"/>
      <c r="AB611" s="17"/>
    </row>
    <row r="612" spans="1:28" x14ac:dyDescent="0.25">
      <c r="A612" t="s">
        <v>2291</v>
      </c>
      <c r="B612">
        <v>168</v>
      </c>
      <c r="C612" t="s">
        <v>170</v>
      </c>
      <c r="D612" t="s">
        <v>2292</v>
      </c>
      <c r="F612" t="s">
        <v>2293</v>
      </c>
      <c r="H612" t="s">
        <v>32</v>
      </c>
      <c r="I612" t="s">
        <v>33</v>
      </c>
      <c r="J612" s="8" t="s">
        <v>2294</v>
      </c>
      <c r="K612" t="s">
        <v>194</v>
      </c>
      <c r="L612" s="9">
        <v>0</v>
      </c>
      <c r="M612" t="s">
        <v>336</v>
      </c>
      <c r="N612" s="9">
        <v>6000</v>
      </c>
      <c r="O612" t="s">
        <v>183</v>
      </c>
      <c r="P612" s="9">
        <v>25000</v>
      </c>
      <c r="Q612" s="10">
        <f>L612+N612+P612</f>
        <v>31000</v>
      </c>
      <c r="R612" s="8" t="s">
        <v>62</v>
      </c>
      <c r="S612" s="8" t="s">
        <v>63</v>
      </c>
      <c r="T612" s="11">
        <v>0.16999999999999998</v>
      </c>
      <c r="U612" s="12">
        <v>44300</v>
      </c>
      <c r="V612" s="12">
        <v>199400</v>
      </c>
      <c r="W612" s="13">
        <v>243700</v>
      </c>
      <c r="X612" s="9">
        <f>W612-Q612</f>
        <v>212700</v>
      </c>
      <c r="Y612" s="14">
        <f>X612*0.0169</f>
        <v>3594.6299999999997</v>
      </c>
      <c r="Z612" s="15"/>
      <c r="AA612" s="20">
        <v>3345.6</v>
      </c>
      <c r="AB612" s="19">
        <f>Y612-AA612</f>
        <v>249.02999999999975</v>
      </c>
    </row>
    <row r="613" spans="1:28" x14ac:dyDescent="0.25">
      <c r="A613" t="s">
        <v>2295</v>
      </c>
      <c r="B613">
        <v>188</v>
      </c>
      <c r="C613" t="s">
        <v>981</v>
      </c>
      <c r="D613" t="s">
        <v>2296</v>
      </c>
      <c r="F613" t="s">
        <v>2297</v>
      </c>
      <c r="H613" t="s">
        <v>32</v>
      </c>
      <c r="I613" t="s">
        <v>33</v>
      </c>
      <c r="J613" s="8" t="s">
        <v>2298</v>
      </c>
      <c r="K613" t="s">
        <v>194</v>
      </c>
      <c r="L613" s="9">
        <v>0</v>
      </c>
      <c r="M613" t="s">
        <v>183</v>
      </c>
      <c r="N613" s="9">
        <v>25000</v>
      </c>
      <c r="P613" s="9">
        <v>0</v>
      </c>
      <c r="Q613" s="10">
        <f>L613+N613+P613</f>
        <v>25000</v>
      </c>
      <c r="R613" s="8" t="s">
        <v>62</v>
      </c>
      <c r="S613" s="8" t="s">
        <v>63</v>
      </c>
      <c r="T613" s="11">
        <v>0.12</v>
      </c>
      <c r="U613" s="12">
        <v>40600</v>
      </c>
      <c r="V613" s="12">
        <v>134200</v>
      </c>
      <c r="W613" s="13">
        <v>174800</v>
      </c>
      <c r="X613" s="9">
        <f>W613-Q613</f>
        <v>149800</v>
      </c>
      <c r="Y613" s="18">
        <f>X613*0.0169</f>
        <v>2531.62</v>
      </c>
      <c r="Z613" s="18"/>
      <c r="AA613" s="16">
        <v>2686.68</v>
      </c>
      <c r="AB613" s="19"/>
    </row>
    <row r="614" spans="1:28" x14ac:dyDescent="0.25">
      <c r="A614" t="s">
        <v>2299</v>
      </c>
      <c r="B614">
        <v>12</v>
      </c>
      <c r="C614" t="s">
        <v>1936</v>
      </c>
      <c r="D614" t="s">
        <v>2300</v>
      </c>
      <c r="E614" t="s">
        <v>2301</v>
      </c>
      <c r="F614" t="s">
        <v>2302</v>
      </c>
      <c r="H614" t="s">
        <v>32</v>
      </c>
      <c r="I614" t="s">
        <v>33</v>
      </c>
      <c r="J614" s="8" t="s">
        <v>34</v>
      </c>
      <c r="K614" t="s">
        <v>1558</v>
      </c>
      <c r="L614" s="9">
        <v>6000</v>
      </c>
      <c r="M614" t="s">
        <v>183</v>
      </c>
      <c r="N614" s="9">
        <v>25000</v>
      </c>
      <c r="P614" s="9">
        <v>0</v>
      </c>
      <c r="Q614" s="10">
        <f>L614+N614+P614</f>
        <v>31000</v>
      </c>
      <c r="R614" s="8" t="s">
        <v>62</v>
      </c>
      <c r="S614" s="8" t="s">
        <v>63</v>
      </c>
      <c r="T614" s="11">
        <v>0.09</v>
      </c>
      <c r="U614" s="12">
        <v>27600</v>
      </c>
      <c r="V614" s="12">
        <v>120700</v>
      </c>
      <c r="W614" s="13">
        <v>148300</v>
      </c>
      <c r="X614" s="9">
        <f>W614-Q614</f>
        <v>117300</v>
      </c>
      <c r="Y614" s="14">
        <f>X614*0.0169</f>
        <v>1982.37</v>
      </c>
      <c r="Z614" s="15"/>
      <c r="AA614" s="16"/>
      <c r="AB614" s="17"/>
    </row>
    <row r="615" spans="1:28" x14ac:dyDescent="0.25">
      <c r="A615" t="s">
        <v>2303</v>
      </c>
      <c r="B615">
        <v>5</v>
      </c>
      <c r="C615" t="s">
        <v>134</v>
      </c>
      <c r="D615" t="s">
        <v>2304</v>
      </c>
      <c r="F615" t="s">
        <v>2305</v>
      </c>
      <c r="H615" t="s">
        <v>32</v>
      </c>
      <c r="I615" t="s">
        <v>33</v>
      </c>
      <c r="J615" s="8" t="s">
        <v>483</v>
      </c>
      <c r="K615" t="s">
        <v>183</v>
      </c>
      <c r="L615" s="9">
        <v>25000</v>
      </c>
      <c r="N615" s="9">
        <v>0</v>
      </c>
      <c r="P615" s="9">
        <v>0</v>
      </c>
      <c r="Q615" s="10">
        <f>L615+N615+P615</f>
        <v>25000</v>
      </c>
      <c r="R615" s="8" t="s">
        <v>139</v>
      </c>
      <c r="S615" s="8" t="s">
        <v>140</v>
      </c>
      <c r="T615" s="11">
        <v>17</v>
      </c>
      <c r="U615" s="12">
        <v>208848</v>
      </c>
      <c r="V615" s="12">
        <v>633600</v>
      </c>
      <c r="W615" s="13">
        <v>842448</v>
      </c>
      <c r="X615" s="9">
        <f>W615-Q615</f>
        <v>817448</v>
      </c>
      <c r="Y615" s="14">
        <f>X615*0.0169</f>
        <v>13814.871199999998</v>
      </c>
      <c r="Z615" s="15"/>
      <c r="AA615" s="16"/>
      <c r="AB615" s="17"/>
    </row>
    <row r="616" spans="1:28" x14ac:dyDescent="0.25">
      <c r="A616" t="s">
        <v>2306</v>
      </c>
      <c r="B616">
        <v>24</v>
      </c>
      <c r="C616" t="s">
        <v>922</v>
      </c>
      <c r="D616" t="s">
        <v>2307</v>
      </c>
      <c r="F616" t="s">
        <v>2308</v>
      </c>
      <c r="H616" t="s">
        <v>32</v>
      </c>
      <c r="I616" t="s">
        <v>33</v>
      </c>
      <c r="J616" s="8" t="s">
        <v>34</v>
      </c>
      <c r="K616" t="s">
        <v>183</v>
      </c>
      <c r="L616" s="9">
        <v>25000</v>
      </c>
      <c r="N616" s="9">
        <v>0</v>
      </c>
      <c r="P616" s="9">
        <v>0</v>
      </c>
      <c r="Q616" s="10">
        <f>L616+N616+P616</f>
        <v>25000</v>
      </c>
      <c r="R616" s="8" t="s">
        <v>62</v>
      </c>
      <c r="S616" s="8" t="s">
        <v>63</v>
      </c>
      <c r="T616" s="11">
        <v>0.3</v>
      </c>
      <c r="U616" s="12">
        <v>29100</v>
      </c>
      <c r="V616" s="12">
        <v>115000</v>
      </c>
      <c r="W616" s="13">
        <v>144100</v>
      </c>
      <c r="X616" s="9">
        <f>W616-Q616</f>
        <v>119100</v>
      </c>
      <c r="Y616" s="14">
        <f>X616*0.0169</f>
        <v>2012.7899999999997</v>
      </c>
      <c r="Z616" s="15"/>
      <c r="AA616" s="16"/>
      <c r="AB616" s="17"/>
    </row>
    <row r="617" spans="1:28" x14ac:dyDescent="0.25">
      <c r="A617" t="s">
        <v>2309</v>
      </c>
      <c r="B617">
        <v>29</v>
      </c>
      <c r="C617" t="s">
        <v>836</v>
      </c>
      <c r="D617" t="s">
        <v>2310</v>
      </c>
      <c r="F617" t="s">
        <v>2311</v>
      </c>
      <c r="H617" t="s">
        <v>32</v>
      </c>
      <c r="I617" t="s">
        <v>33</v>
      </c>
      <c r="J617" s="8" t="s">
        <v>34</v>
      </c>
      <c r="L617" s="9">
        <v>0</v>
      </c>
      <c r="N617" s="9">
        <v>0</v>
      </c>
      <c r="P617" s="9">
        <v>0</v>
      </c>
      <c r="Q617" s="10">
        <f>L617+N617+P617</f>
        <v>0</v>
      </c>
      <c r="R617" s="8" t="s">
        <v>62</v>
      </c>
      <c r="S617" s="8" t="s">
        <v>63</v>
      </c>
      <c r="T617" s="11">
        <v>0.32</v>
      </c>
      <c r="U617" s="12">
        <v>51100</v>
      </c>
      <c r="V617" s="12">
        <v>119900</v>
      </c>
      <c r="W617" s="13">
        <v>171000</v>
      </c>
      <c r="X617" s="9">
        <f>W617-Q617</f>
        <v>171000</v>
      </c>
      <c r="Y617" s="14">
        <f>X617*0.0169</f>
        <v>2889.8999999999996</v>
      </c>
      <c r="Z617" s="15"/>
      <c r="AA617" s="16"/>
      <c r="AB617" s="17"/>
    </row>
    <row r="618" spans="1:28" x14ac:dyDescent="0.25">
      <c r="A618" t="s">
        <v>2312</v>
      </c>
      <c r="B618">
        <v>64</v>
      </c>
      <c r="C618" t="s">
        <v>191</v>
      </c>
      <c r="D618" t="s">
        <v>2313</v>
      </c>
      <c r="E618" t="s">
        <v>2314</v>
      </c>
      <c r="F618" t="s">
        <v>2315</v>
      </c>
      <c r="H618" t="s">
        <v>32</v>
      </c>
      <c r="I618" t="s">
        <v>33</v>
      </c>
      <c r="J618" s="8" t="s">
        <v>34</v>
      </c>
      <c r="L618" s="9">
        <v>0</v>
      </c>
      <c r="N618" s="9">
        <v>0</v>
      </c>
      <c r="P618" s="9">
        <v>0</v>
      </c>
      <c r="Q618" s="10">
        <f>L618+N618+P618</f>
        <v>0</v>
      </c>
      <c r="R618" s="8" t="s">
        <v>62</v>
      </c>
      <c r="S618" s="8" t="s">
        <v>63</v>
      </c>
      <c r="T618" s="11">
        <v>1.39</v>
      </c>
      <c r="U618" s="12">
        <v>60800</v>
      </c>
      <c r="V618" s="12">
        <v>169500</v>
      </c>
      <c r="W618" s="13">
        <v>230300</v>
      </c>
      <c r="X618" s="9">
        <f>W618-Q618</f>
        <v>230300</v>
      </c>
      <c r="Y618" s="14">
        <f>X618*0.0169</f>
        <v>3892.0699999999997</v>
      </c>
      <c r="Z618" s="15"/>
      <c r="AA618" s="16"/>
      <c r="AB618" s="17"/>
    </row>
    <row r="619" spans="1:28" x14ac:dyDescent="0.25">
      <c r="A619" t="s">
        <v>2316</v>
      </c>
      <c r="B619">
        <v>118</v>
      </c>
      <c r="C619" t="s">
        <v>1058</v>
      </c>
      <c r="D619" t="s">
        <v>2317</v>
      </c>
      <c r="F619" t="s">
        <v>2318</v>
      </c>
      <c r="H619" t="s">
        <v>32</v>
      </c>
      <c r="I619" t="s">
        <v>33</v>
      </c>
      <c r="J619" s="8" t="s">
        <v>1367</v>
      </c>
      <c r="K619" t="s">
        <v>183</v>
      </c>
      <c r="L619" s="9">
        <v>25000</v>
      </c>
      <c r="N619" s="9">
        <v>0</v>
      </c>
      <c r="P619" s="9">
        <v>0</v>
      </c>
      <c r="Q619" s="10">
        <f>L619+N619+P619</f>
        <v>25000</v>
      </c>
      <c r="R619" s="8" t="s">
        <v>62</v>
      </c>
      <c r="S619" s="8" t="s">
        <v>63</v>
      </c>
      <c r="T619" s="11">
        <v>0.09</v>
      </c>
      <c r="U619" s="12">
        <v>40900</v>
      </c>
      <c r="V619" s="12">
        <v>132600</v>
      </c>
      <c r="W619" s="13">
        <v>173500</v>
      </c>
      <c r="X619" s="9">
        <f>W619-Q619</f>
        <v>148500</v>
      </c>
      <c r="Y619" s="14">
        <f>X619*0.0169</f>
        <v>2509.6499999999996</v>
      </c>
      <c r="Z619" s="15"/>
      <c r="AA619" s="16"/>
      <c r="AB619" s="17"/>
    </row>
    <row r="620" spans="1:28" x14ac:dyDescent="0.25">
      <c r="A620" t="s">
        <v>2319</v>
      </c>
      <c r="B620">
        <v>24</v>
      </c>
      <c r="C620" t="s">
        <v>261</v>
      </c>
      <c r="D620" t="s">
        <v>2320</v>
      </c>
      <c r="F620" t="s">
        <v>2321</v>
      </c>
      <c r="H620" t="s">
        <v>792</v>
      </c>
      <c r="I620" t="s">
        <v>33</v>
      </c>
      <c r="J620" s="8" t="s">
        <v>793</v>
      </c>
      <c r="L620" s="9">
        <v>0</v>
      </c>
      <c r="N620" s="9">
        <v>0</v>
      </c>
      <c r="P620" s="9">
        <v>0</v>
      </c>
      <c r="Q620" s="10">
        <f>L620+N620+P620</f>
        <v>0</v>
      </c>
      <c r="R620" s="8" t="s">
        <v>35</v>
      </c>
      <c r="S620" s="8" t="s">
        <v>36</v>
      </c>
      <c r="T620" s="11">
        <v>0.25</v>
      </c>
      <c r="U620" s="12">
        <v>63500</v>
      </c>
      <c r="V620" s="12">
        <v>297600</v>
      </c>
      <c r="W620" s="13">
        <v>361100</v>
      </c>
      <c r="X620" s="9">
        <f>W620-Q620</f>
        <v>361100</v>
      </c>
      <c r="Y620" s="14">
        <f>X620*0.0169</f>
        <v>6102.5899999999992</v>
      </c>
      <c r="Z620" s="15"/>
      <c r="AA620" s="16"/>
      <c r="AB620" s="17"/>
    </row>
    <row r="621" spans="1:28" x14ac:dyDescent="0.25">
      <c r="A621" t="s">
        <v>2322</v>
      </c>
      <c r="B621">
        <v>259</v>
      </c>
      <c r="C621" t="s">
        <v>38</v>
      </c>
      <c r="D621" t="s">
        <v>2323</v>
      </c>
      <c r="F621" t="s">
        <v>2324</v>
      </c>
      <c r="H621" t="s">
        <v>2325</v>
      </c>
      <c r="I621" t="s">
        <v>33</v>
      </c>
      <c r="J621" s="8" t="s">
        <v>2326</v>
      </c>
      <c r="L621" s="9">
        <v>0</v>
      </c>
      <c r="N621" s="9">
        <v>0</v>
      </c>
      <c r="P621" s="9">
        <v>0</v>
      </c>
      <c r="Q621" s="10">
        <f>L621+N621+P621</f>
        <v>0</v>
      </c>
      <c r="R621" s="8" t="s">
        <v>957</v>
      </c>
      <c r="S621" s="8" t="s">
        <v>958</v>
      </c>
      <c r="T621" s="11">
        <v>0.24</v>
      </c>
      <c r="U621" s="12">
        <v>188000</v>
      </c>
      <c r="V621" s="12">
        <v>789500</v>
      </c>
      <c r="W621" s="13">
        <v>977500</v>
      </c>
      <c r="X621" s="9">
        <f>W621-Q621</f>
        <v>977500</v>
      </c>
      <c r="Y621" s="14">
        <f>X621*0.0169</f>
        <v>16519.75</v>
      </c>
      <c r="Z621" s="15"/>
      <c r="AA621" s="16"/>
      <c r="AB621" s="17"/>
    </row>
    <row r="622" spans="1:28" x14ac:dyDescent="0.25">
      <c r="A622" t="s">
        <v>2327</v>
      </c>
      <c r="B622">
        <v>45</v>
      </c>
      <c r="C622" t="s">
        <v>93</v>
      </c>
      <c r="D622" t="s">
        <v>2328</v>
      </c>
      <c r="E622" t="s">
        <v>2329</v>
      </c>
      <c r="F622" t="s">
        <v>2330</v>
      </c>
      <c r="H622" t="s">
        <v>32</v>
      </c>
      <c r="I622" t="s">
        <v>33</v>
      </c>
      <c r="J622" s="8" t="s">
        <v>34</v>
      </c>
      <c r="L622" s="9">
        <v>0</v>
      </c>
      <c r="N622" s="9">
        <v>0</v>
      </c>
      <c r="P622" s="9">
        <v>0</v>
      </c>
      <c r="Q622" s="10">
        <f>L622+N622+P622</f>
        <v>0</v>
      </c>
      <c r="R622" s="8" t="s">
        <v>62</v>
      </c>
      <c r="S622" s="8" t="s">
        <v>63</v>
      </c>
      <c r="T622" s="11">
        <v>0.12</v>
      </c>
      <c r="U622" s="12">
        <v>40600</v>
      </c>
      <c r="V622" s="12">
        <v>230000</v>
      </c>
      <c r="W622" s="13">
        <v>270600</v>
      </c>
      <c r="X622" s="9">
        <f>W622-Q622</f>
        <v>270600</v>
      </c>
      <c r="Y622" s="14">
        <f>X622*0.0169</f>
        <v>4573.1399999999994</v>
      </c>
      <c r="Z622" s="15"/>
      <c r="AA622" s="16"/>
      <c r="AB622" s="17"/>
    </row>
    <row r="623" spans="1:28" x14ac:dyDescent="0.25">
      <c r="A623" t="s">
        <v>2331</v>
      </c>
      <c r="B623">
        <v>408</v>
      </c>
      <c r="C623" t="s">
        <v>47</v>
      </c>
      <c r="D623" t="s">
        <v>2332</v>
      </c>
      <c r="F623" t="s">
        <v>2333</v>
      </c>
      <c r="H623" t="s">
        <v>32</v>
      </c>
      <c r="I623" t="s">
        <v>33</v>
      </c>
      <c r="J623" s="8" t="s">
        <v>34</v>
      </c>
      <c r="L623" s="9">
        <v>0</v>
      </c>
      <c r="N623" s="9">
        <v>0</v>
      </c>
      <c r="P623" s="9">
        <v>0</v>
      </c>
      <c r="Q623" s="10">
        <f>L623+N623+P623</f>
        <v>0</v>
      </c>
      <c r="R623" s="8" t="s">
        <v>62</v>
      </c>
      <c r="S623" s="8" t="s">
        <v>63</v>
      </c>
      <c r="T623" s="11">
        <v>0.61</v>
      </c>
      <c r="U623" s="12">
        <v>65700</v>
      </c>
      <c r="V623" s="12">
        <v>189700</v>
      </c>
      <c r="W623" s="13">
        <v>255400</v>
      </c>
      <c r="X623" s="9">
        <f>W623-Q623</f>
        <v>255400</v>
      </c>
      <c r="Y623" s="14">
        <f>X623*0.0169</f>
        <v>4316.2599999999993</v>
      </c>
      <c r="Z623" s="15"/>
      <c r="AA623" s="16"/>
      <c r="AB623" s="17"/>
    </row>
    <row r="624" spans="1:28" x14ac:dyDescent="0.25">
      <c r="A624" t="s">
        <v>2334</v>
      </c>
      <c r="B624">
        <v>16</v>
      </c>
      <c r="C624" t="s">
        <v>417</v>
      </c>
      <c r="D624" t="s">
        <v>2335</v>
      </c>
      <c r="F624" t="s">
        <v>2336</v>
      </c>
      <c r="H624" t="s">
        <v>32</v>
      </c>
      <c r="I624" t="s">
        <v>33</v>
      </c>
      <c r="J624" s="8" t="s">
        <v>34</v>
      </c>
      <c r="K624" t="s">
        <v>183</v>
      </c>
      <c r="L624" s="9">
        <v>25000</v>
      </c>
      <c r="N624" s="9">
        <v>0</v>
      </c>
      <c r="P624" s="9">
        <v>0</v>
      </c>
      <c r="Q624" s="10">
        <f>L624+N624+P624</f>
        <v>25000</v>
      </c>
      <c r="R624" s="8" t="s">
        <v>79</v>
      </c>
      <c r="S624" s="8" t="s">
        <v>80</v>
      </c>
      <c r="T624" s="11">
        <v>0</v>
      </c>
      <c r="U624" s="12">
        <v>27000</v>
      </c>
      <c r="V624" s="12">
        <v>113800</v>
      </c>
      <c r="W624" s="13">
        <v>140800</v>
      </c>
      <c r="X624" s="9">
        <f>W624-Q624</f>
        <v>115800</v>
      </c>
      <c r="Y624" s="14">
        <f>X624*0.0169</f>
        <v>1957.0199999999998</v>
      </c>
      <c r="Z624" s="15"/>
      <c r="AA624" s="16"/>
      <c r="AB624" s="17"/>
    </row>
    <row r="625" spans="1:28" x14ac:dyDescent="0.25">
      <c r="A625" t="s">
        <v>2337</v>
      </c>
      <c r="C625" t="s">
        <v>1621</v>
      </c>
      <c r="D625" t="s">
        <v>2338</v>
      </c>
      <c r="F625" t="s">
        <v>2339</v>
      </c>
      <c r="H625" t="s">
        <v>32</v>
      </c>
      <c r="I625" t="s">
        <v>33</v>
      </c>
      <c r="J625" s="8" t="s">
        <v>34</v>
      </c>
      <c r="L625" s="9">
        <v>0</v>
      </c>
      <c r="N625" s="9">
        <v>0</v>
      </c>
      <c r="P625" s="9">
        <v>0</v>
      </c>
      <c r="Q625" s="10">
        <f>L625+N625+P625</f>
        <v>0</v>
      </c>
      <c r="R625" s="8" t="s">
        <v>53</v>
      </c>
      <c r="S625" s="8" t="s">
        <v>54</v>
      </c>
      <c r="T625" s="11">
        <v>2</v>
      </c>
      <c r="U625" s="12">
        <v>12800</v>
      </c>
      <c r="V625" s="12">
        <v>0</v>
      </c>
      <c r="W625" s="13">
        <v>12800</v>
      </c>
      <c r="X625" s="9">
        <f>W625-Q625</f>
        <v>12800</v>
      </c>
      <c r="Y625" s="14">
        <f>X625*0.0169</f>
        <v>216.32</v>
      </c>
      <c r="Z625" s="15"/>
      <c r="AA625" s="16"/>
      <c r="AB625" s="17"/>
    </row>
    <row r="626" spans="1:28" x14ac:dyDescent="0.25">
      <c r="A626" t="s">
        <v>2340</v>
      </c>
      <c r="B626">
        <v>38</v>
      </c>
      <c r="C626" t="s">
        <v>1621</v>
      </c>
      <c r="D626" t="s">
        <v>2338</v>
      </c>
      <c r="F626" t="s">
        <v>2339</v>
      </c>
      <c r="H626" t="s">
        <v>32</v>
      </c>
      <c r="I626" t="s">
        <v>33</v>
      </c>
      <c r="J626" s="8" t="s">
        <v>34</v>
      </c>
      <c r="K626" t="s">
        <v>183</v>
      </c>
      <c r="L626" s="9">
        <v>25000</v>
      </c>
      <c r="N626" s="9">
        <v>0</v>
      </c>
      <c r="P626" s="9">
        <v>0</v>
      </c>
      <c r="Q626" s="10">
        <f>L626+N626+P626</f>
        <v>25000</v>
      </c>
      <c r="R626" s="8" t="s">
        <v>62</v>
      </c>
      <c r="S626" s="8" t="s">
        <v>63</v>
      </c>
      <c r="T626" s="11">
        <v>3.5</v>
      </c>
      <c r="U626" s="12">
        <v>72600</v>
      </c>
      <c r="V626" s="12">
        <v>264900</v>
      </c>
      <c r="W626" s="13">
        <v>337500</v>
      </c>
      <c r="X626" s="9">
        <f>W626-Q626</f>
        <v>312500</v>
      </c>
      <c r="Y626" s="14">
        <f>X626*0.0169</f>
        <v>5281.2499999999991</v>
      </c>
      <c r="Z626" s="15"/>
      <c r="AA626" s="16"/>
      <c r="AB626" s="17"/>
    </row>
    <row r="627" spans="1:28" x14ac:dyDescent="0.25">
      <c r="A627" t="s">
        <v>2341</v>
      </c>
      <c r="B627">
        <v>41</v>
      </c>
      <c r="C627" t="s">
        <v>320</v>
      </c>
      <c r="D627" t="s">
        <v>2342</v>
      </c>
      <c r="F627" t="s">
        <v>2343</v>
      </c>
      <c r="H627" t="s">
        <v>32</v>
      </c>
      <c r="I627" t="s">
        <v>33</v>
      </c>
      <c r="J627" s="8" t="s">
        <v>34</v>
      </c>
      <c r="K627" t="s">
        <v>194</v>
      </c>
      <c r="L627" s="9">
        <v>0</v>
      </c>
      <c r="M627" t="s">
        <v>183</v>
      </c>
      <c r="N627" s="9">
        <v>25000</v>
      </c>
      <c r="P627" s="9">
        <v>0</v>
      </c>
      <c r="Q627" s="10">
        <f>L627+N627+P627</f>
        <v>25000</v>
      </c>
      <c r="R627" s="8" t="s">
        <v>62</v>
      </c>
      <c r="S627" s="8" t="s">
        <v>63</v>
      </c>
      <c r="T627" s="11">
        <v>2</v>
      </c>
      <c r="U627" s="12">
        <v>57800</v>
      </c>
      <c r="V627" s="12">
        <v>238800</v>
      </c>
      <c r="W627" s="13">
        <v>296600</v>
      </c>
      <c r="X627" s="9">
        <f>W627-Q627</f>
        <v>271600</v>
      </c>
      <c r="Y627" s="14">
        <f>X627*0.0169</f>
        <v>4590.04</v>
      </c>
      <c r="Z627" s="15"/>
      <c r="AA627" s="20">
        <v>4453.32</v>
      </c>
      <c r="AB627" s="19">
        <f>Y627-AA627</f>
        <v>136.72000000000025</v>
      </c>
    </row>
    <row r="628" spans="1:28" x14ac:dyDescent="0.25">
      <c r="A628" t="s">
        <v>2344</v>
      </c>
      <c r="B628">
        <v>246</v>
      </c>
      <c r="C628" t="s">
        <v>56</v>
      </c>
      <c r="D628" t="s">
        <v>2345</v>
      </c>
      <c r="F628" t="s">
        <v>2346</v>
      </c>
      <c r="H628" t="s">
        <v>32</v>
      </c>
      <c r="I628" t="s">
        <v>33</v>
      </c>
      <c r="J628" s="8" t="s">
        <v>34</v>
      </c>
      <c r="K628" t="s">
        <v>183</v>
      </c>
      <c r="L628" s="9">
        <v>25000</v>
      </c>
      <c r="M628" t="s">
        <v>195</v>
      </c>
      <c r="N628" s="9">
        <v>6000</v>
      </c>
      <c r="P628" s="9">
        <v>0</v>
      </c>
      <c r="Q628" s="10">
        <f>L628+N628+P628</f>
        <v>31000</v>
      </c>
      <c r="R628" s="8" t="s">
        <v>62</v>
      </c>
      <c r="S628" s="8" t="s">
        <v>63</v>
      </c>
      <c r="T628" s="11">
        <v>0.22999999999999998</v>
      </c>
      <c r="U628" s="12">
        <v>62100</v>
      </c>
      <c r="V628" s="12">
        <v>171100</v>
      </c>
      <c r="W628" s="13">
        <v>233200</v>
      </c>
      <c r="X628" s="9">
        <f>W628-Q628</f>
        <v>202200</v>
      </c>
      <c r="Y628" s="14">
        <f>X628*0.0169</f>
        <v>3417.18</v>
      </c>
      <c r="Z628" s="15"/>
      <c r="AA628" s="16"/>
      <c r="AB628" s="17"/>
    </row>
    <row r="629" spans="1:28" x14ac:dyDescent="0.25">
      <c r="A629" t="s">
        <v>2347</v>
      </c>
      <c r="B629">
        <v>10</v>
      </c>
      <c r="C629" t="s">
        <v>1053</v>
      </c>
      <c r="D629" t="s">
        <v>2348</v>
      </c>
      <c r="F629" t="s">
        <v>2349</v>
      </c>
      <c r="H629" t="s">
        <v>32</v>
      </c>
      <c r="I629" t="s">
        <v>33</v>
      </c>
      <c r="J629" s="8" t="s">
        <v>34</v>
      </c>
      <c r="K629" t="s">
        <v>183</v>
      </c>
      <c r="L629" s="9">
        <v>25000</v>
      </c>
      <c r="N629" s="9">
        <v>0</v>
      </c>
      <c r="P629" s="9">
        <v>0</v>
      </c>
      <c r="Q629" s="10">
        <f>L629+N629+P629</f>
        <v>25000</v>
      </c>
      <c r="R629" s="8" t="s">
        <v>62</v>
      </c>
      <c r="S629" s="8" t="s">
        <v>63</v>
      </c>
      <c r="T629" s="11">
        <v>0.27</v>
      </c>
      <c r="U629" s="12">
        <v>109300</v>
      </c>
      <c r="V629" s="12">
        <v>237400</v>
      </c>
      <c r="W629" s="13">
        <v>346700</v>
      </c>
      <c r="X629" s="9">
        <f>W629-Q629</f>
        <v>321700</v>
      </c>
      <c r="Y629" s="14">
        <f>X629*0.0169</f>
        <v>5436.73</v>
      </c>
      <c r="Z629" s="15"/>
      <c r="AA629" s="16"/>
      <c r="AB629" s="17"/>
    </row>
    <row r="630" spans="1:28" x14ac:dyDescent="0.25">
      <c r="A630" t="s">
        <v>2350</v>
      </c>
      <c r="B630">
        <v>64</v>
      </c>
      <c r="C630" t="s">
        <v>1301</v>
      </c>
      <c r="D630" t="s">
        <v>2351</v>
      </c>
      <c r="E630" t="s">
        <v>2352</v>
      </c>
      <c r="F630" t="s">
        <v>2353</v>
      </c>
      <c r="H630" t="s">
        <v>32</v>
      </c>
      <c r="I630" t="s">
        <v>33</v>
      </c>
      <c r="J630" s="8" t="s">
        <v>2354</v>
      </c>
      <c r="K630" t="s">
        <v>194</v>
      </c>
      <c r="L630" s="9">
        <v>0</v>
      </c>
      <c r="M630" t="s">
        <v>183</v>
      </c>
      <c r="N630" s="9">
        <v>25000</v>
      </c>
      <c r="P630" s="9">
        <v>0</v>
      </c>
      <c r="Q630" s="10">
        <f>L630+N630+P630</f>
        <v>25000</v>
      </c>
      <c r="R630" s="8" t="s">
        <v>139</v>
      </c>
      <c r="S630" s="8" t="s">
        <v>140</v>
      </c>
      <c r="T630" s="11">
        <v>1</v>
      </c>
      <c r="U630" s="12">
        <v>74600</v>
      </c>
      <c r="V630" s="12">
        <v>485800</v>
      </c>
      <c r="W630" s="13">
        <v>560400</v>
      </c>
      <c r="X630" s="9">
        <f>W630-Q630</f>
        <v>535400</v>
      </c>
      <c r="Y630" s="14">
        <f>X630*0.0169</f>
        <v>9048.2599999999984</v>
      </c>
      <c r="Z630" s="15"/>
      <c r="AA630" s="20">
        <v>8113.08</v>
      </c>
      <c r="AB630" s="19">
        <f>Y630-AA630</f>
        <v>935.17999999999847</v>
      </c>
    </row>
    <row r="631" spans="1:28" x14ac:dyDescent="0.25">
      <c r="A631" t="s">
        <v>2355</v>
      </c>
      <c r="B631">
        <v>949</v>
      </c>
      <c r="C631" t="s">
        <v>134</v>
      </c>
      <c r="D631" t="s">
        <v>2356</v>
      </c>
      <c r="F631" t="s">
        <v>2357</v>
      </c>
      <c r="H631" t="s">
        <v>32</v>
      </c>
      <c r="I631" t="s">
        <v>33</v>
      </c>
      <c r="J631" s="8" t="s">
        <v>34</v>
      </c>
      <c r="K631" t="s">
        <v>183</v>
      </c>
      <c r="L631" s="9">
        <v>25000</v>
      </c>
      <c r="N631" s="9">
        <v>0</v>
      </c>
      <c r="P631" s="9">
        <v>0</v>
      </c>
      <c r="Q631" s="10">
        <f>L631+N631+P631</f>
        <v>25000</v>
      </c>
      <c r="R631" s="8" t="s">
        <v>62</v>
      </c>
      <c r="S631" s="8" t="s">
        <v>63</v>
      </c>
      <c r="T631" s="11">
        <v>0.16</v>
      </c>
      <c r="U631" s="12">
        <v>85200</v>
      </c>
      <c r="V631" s="12">
        <v>201000</v>
      </c>
      <c r="W631" s="13">
        <v>286200</v>
      </c>
      <c r="X631" s="9">
        <f>W631-Q631</f>
        <v>261200</v>
      </c>
      <c r="Y631" s="14">
        <f>X631*0.0169</f>
        <v>4414.28</v>
      </c>
      <c r="Z631" s="15"/>
      <c r="AA631" s="16"/>
      <c r="AB631" s="17"/>
    </row>
    <row r="632" spans="1:28" x14ac:dyDescent="0.25">
      <c r="A632" t="s">
        <v>2358</v>
      </c>
      <c r="B632">
        <v>1151</v>
      </c>
      <c r="C632" t="s">
        <v>134</v>
      </c>
      <c r="D632" t="s">
        <v>2359</v>
      </c>
      <c r="F632" t="s">
        <v>2360</v>
      </c>
      <c r="H632" t="s">
        <v>32</v>
      </c>
      <c r="I632" t="s">
        <v>33</v>
      </c>
      <c r="J632" s="8" t="s">
        <v>2361</v>
      </c>
      <c r="K632" t="s">
        <v>183</v>
      </c>
      <c r="L632" s="9">
        <v>25000</v>
      </c>
      <c r="N632" s="9">
        <v>0</v>
      </c>
      <c r="P632" s="9">
        <v>0</v>
      </c>
      <c r="Q632" s="10">
        <f>L632+N632+P632</f>
        <v>25000</v>
      </c>
      <c r="R632" s="8" t="s">
        <v>62</v>
      </c>
      <c r="S632" s="8" t="s">
        <v>63</v>
      </c>
      <c r="T632" s="11">
        <v>0.16999999999999998</v>
      </c>
      <c r="U632" s="12">
        <v>42100</v>
      </c>
      <c r="V632" s="12">
        <v>90400</v>
      </c>
      <c r="W632" s="13">
        <v>132500</v>
      </c>
      <c r="X632" s="9">
        <f>W632-Q632</f>
        <v>107500</v>
      </c>
      <c r="Y632" s="14">
        <f>X632*0.0169</f>
        <v>1816.7499999999998</v>
      </c>
      <c r="Z632" s="15"/>
      <c r="AA632" s="16"/>
      <c r="AB632" s="17"/>
    </row>
    <row r="633" spans="1:28" x14ac:dyDescent="0.25">
      <c r="A633" t="s">
        <v>2362</v>
      </c>
      <c r="B633">
        <v>22</v>
      </c>
      <c r="C633" t="s">
        <v>417</v>
      </c>
      <c r="D633" t="s">
        <v>2363</v>
      </c>
      <c r="F633" t="s">
        <v>2364</v>
      </c>
      <c r="H633" t="s">
        <v>2365</v>
      </c>
      <c r="I633" t="s">
        <v>33</v>
      </c>
      <c r="J633" s="8" t="s">
        <v>2366</v>
      </c>
      <c r="L633" s="9">
        <v>0</v>
      </c>
      <c r="N633" s="9">
        <v>0</v>
      </c>
      <c r="P633" s="9">
        <v>0</v>
      </c>
      <c r="Q633" s="10">
        <f>L633+N633+P633</f>
        <v>0</v>
      </c>
      <c r="R633" s="8" t="s">
        <v>79</v>
      </c>
      <c r="S633" s="8" t="s">
        <v>80</v>
      </c>
      <c r="T633" s="11">
        <v>0</v>
      </c>
      <c r="U633" s="12">
        <v>27000</v>
      </c>
      <c r="V633" s="12">
        <v>115600</v>
      </c>
      <c r="W633" s="13">
        <v>142600</v>
      </c>
      <c r="X633" s="9">
        <f>W633-Q633</f>
        <v>142600</v>
      </c>
      <c r="Y633" s="14">
        <f>X633*0.0169</f>
        <v>2409.9399999999996</v>
      </c>
      <c r="Z633" s="15"/>
      <c r="AA633" s="16"/>
      <c r="AB633" s="17"/>
    </row>
    <row r="634" spans="1:28" x14ac:dyDescent="0.25">
      <c r="A634" t="s">
        <v>2367</v>
      </c>
      <c r="B634">
        <v>1400</v>
      </c>
      <c r="C634" t="s">
        <v>56</v>
      </c>
      <c r="D634" t="s">
        <v>2368</v>
      </c>
      <c r="F634" t="s">
        <v>2369</v>
      </c>
      <c r="H634" t="s">
        <v>32</v>
      </c>
      <c r="I634" t="s">
        <v>33</v>
      </c>
      <c r="J634" s="8" t="s">
        <v>2370</v>
      </c>
      <c r="K634" t="s">
        <v>194</v>
      </c>
      <c r="L634" s="9">
        <v>0</v>
      </c>
      <c r="M634" t="s">
        <v>183</v>
      </c>
      <c r="N634" s="9">
        <v>25000</v>
      </c>
      <c r="P634" s="9">
        <v>0</v>
      </c>
      <c r="Q634" s="10">
        <f>L634+N634+P634</f>
        <v>25000</v>
      </c>
      <c r="R634" s="8" t="s">
        <v>62</v>
      </c>
      <c r="S634" s="8" t="s">
        <v>63</v>
      </c>
      <c r="T634" s="11">
        <v>0.86999999999999988</v>
      </c>
      <c r="U634" s="12">
        <v>117000</v>
      </c>
      <c r="V634" s="12">
        <v>176300</v>
      </c>
      <c r="W634" s="13">
        <v>293300</v>
      </c>
      <c r="X634" s="9">
        <f>W634-Q634</f>
        <v>268300</v>
      </c>
      <c r="Y634" s="14">
        <f>X634*0.0169</f>
        <v>4534.2699999999995</v>
      </c>
      <c r="Z634" s="15"/>
      <c r="AA634" s="20">
        <v>3996.36</v>
      </c>
      <c r="AB634" s="19">
        <f>Y634-AA634</f>
        <v>537.9099999999994</v>
      </c>
    </row>
    <row r="635" spans="1:28" x14ac:dyDescent="0.25">
      <c r="A635" t="s">
        <v>2371</v>
      </c>
      <c r="B635">
        <v>39</v>
      </c>
      <c r="C635" t="s">
        <v>354</v>
      </c>
      <c r="D635" t="s">
        <v>2372</v>
      </c>
      <c r="E635" t="s">
        <v>2373</v>
      </c>
      <c r="F635" t="s">
        <v>2374</v>
      </c>
      <c r="H635" t="s">
        <v>167</v>
      </c>
      <c r="I635" t="s">
        <v>33</v>
      </c>
      <c r="J635" s="8" t="s">
        <v>553</v>
      </c>
      <c r="L635" s="9">
        <v>0</v>
      </c>
      <c r="N635" s="9">
        <v>0</v>
      </c>
      <c r="P635" s="9">
        <v>0</v>
      </c>
      <c r="Q635" s="10">
        <f>L635+N635+P635</f>
        <v>0</v>
      </c>
      <c r="R635" s="8" t="s">
        <v>62</v>
      </c>
      <c r="S635" s="8" t="s">
        <v>63</v>
      </c>
      <c r="T635" s="11">
        <v>0.12</v>
      </c>
      <c r="U635" s="12">
        <v>26600</v>
      </c>
      <c r="V635" s="12">
        <v>193600</v>
      </c>
      <c r="W635" s="13">
        <v>220200</v>
      </c>
      <c r="X635" s="9">
        <f>W635-Q635</f>
        <v>220200</v>
      </c>
      <c r="Y635" s="14">
        <f>X635*0.0169</f>
        <v>3721.3799999999997</v>
      </c>
      <c r="Z635" s="15"/>
      <c r="AA635" s="16"/>
      <c r="AB635" s="17"/>
    </row>
    <row r="636" spans="1:28" x14ac:dyDescent="0.25">
      <c r="A636" t="s">
        <v>2375</v>
      </c>
      <c r="B636">
        <v>6</v>
      </c>
      <c r="C636" t="s">
        <v>1160</v>
      </c>
      <c r="D636" t="s">
        <v>2376</v>
      </c>
      <c r="F636" t="s">
        <v>2377</v>
      </c>
      <c r="H636" t="s">
        <v>32</v>
      </c>
      <c r="I636" t="s">
        <v>33</v>
      </c>
      <c r="J636" s="8" t="s">
        <v>2378</v>
      </c>
      <c r="K636" t="s">
        <v>194</v>
      </c>
      <c r="L636" s="9">
        <v>0</v>
      </c>
      <c r="M636" t="s">
        <v>183</v>
      </c>
      <c r="N636" s="9">
        <v>25000</v>
      </c>
      <c r="P636" s="9">
        <v>0</v>
      </c>
      <c r="Q636" s="10">
        <f>L636+N636+P636</f>
        <v>25000</v>
      </c>
      <c r="R636" s="8" t="s">
        <v>62</v>
      </c>
      <c r="S636" s="8" t="s">
        <v>63</v>
      </c>
      <c r="T636" s="11">
        <v>0.19</v>
      </c>
      <c r="U636" s="12">
        <v>41700</v>
      </c>
      <c r="V636" s="12">
        <v>146300</v>
      </c>
      <c r="W636" s="13">
        <v>188000</v>
      </c>
      <c r="X636" s="9">
        <f>W636-Q636</f>
        <v>163000</v>
      </c>
      <c r="Y636" s="14">
        <f>X636*0.0169</f>
        <v>2754.7</v>
      </c>
      <c r="Z636" s="15"/>
      <c r="AA636" s="20">
        <v>2554.08</v>
      </c>
      <c r="AB636" s="19">
        <f>Y636-AA636</f>
        <v>200.61999999999989</v>
      </c>
    </row>
    <row r="637" spans="1:28" x14ac:dyDescent="0.25">
      <c r="A637" t="s">
        <v>2379</v>
      </c>
      <c r="B637">
        <v>6</v>
      </c>
      <c r="C637" t="s">
        <v>1814</v>
      </c>
      <c r="D637" t="s">
        <v>2380</v>
      </c>
      <c r="F637" t="s">
        <v>2381</v>
      </c>
      <c r="H637" t="s">
        <v>32</v>
      </c>
      <c r="I637" t="s">
        <v>33</v>
      </c>
      <c r="J637" s="8" t="s">
        <v>34</v>
      </c>
      <c r="K637" t="s">
        <v>194</v>
      </c>
      <c r="L637" s="9">
        <v>0</v>
      </c>
      <c r="M637" t="s">
        <v>183</v>
      </c>
      <c r="N637" s="9">
        <v>25000</v>
      </c>
      <c r="P637" s="9">
        <v>0</v>
      </c>
      <c r="Q637" s="10">
        <f>L637+N637+P637</f>
        <v>25000</v>
      </c>
      <c r="R637" s="8" t="s">
        <v>62</v>
      </c>
      <c r="S637" s="8" t="s">
        <v>63</v>
      </c>
      <c r="T637" s="11">
        <v>0.32</v>
      </c>
      <c r="U637" s="12">
        <v>44100</v>
      </c>
      <c r="V637" s="12">
        <v>214300</v>
      </c>
      <c r="W637" s="13">
        <v>258400</v>
      </c>
      <c r="X637" s="9">
        <f>W637-Q637</f>
        <v>233400</v>
      </c>
      <c r="Y637" s="14">
        <f>X637*0.0169</f>
        <v>3944.4599999999996</v>
      </c>
      <c r="Z637" s="15"/>
      <c r="AA637" s="20">
        <v>3637.32</v>
      </c>
      <c r="AB637" s="19">
        <f>Y637-AA637</f>
        <v>307.13999999999942</v>
      </c>
    </row>
    <row r="638" spans="1:28" x14ac:dyDescent="0.25">
      <c r="A638" t="s">
        <v>2382</v>
      </c>
      <c r="B638">
        <v>362</v>
      </c>
      <c r="C638" t="s">
        <v>56</v>
      </c>
      <c r="D638" t="s">
        <v>2383</v>
      </c>
      <c r="F638" t="s">
        <v>2384</v>
      </c>
      <c r="H638" t="s">
        <v>32</v>
      </c>
      <c r="I638" t="s">
        <v>33</v>
      </c>
      <c r="J638" s="8" t="s">
        <v>34</v>
      </c>
      <c r="K638" t="s">
        <v>183</v>
      </c>
      <c r="L638" s="9">
        <v>25000</v>
      </c>
      <c r="N638" s="9">
        <v>0</v>
      </c>
      <c r="P638" s="9">
        <v>0</v>
      </c>
      <c r="Q638" s="10">
        <f>L638+N638+P638</f>
        <v>25000</v>
      </c>
      <c r="R638" s="8" t="s">
        <v>62</v>
      </c>
      <c r="S638" s="8" t="s">
        <v>63</v>
      </c>
      <c r="T638" s="11">
        <v>0.15</v>
      </c>
      <c r="U638" s="12">
        <v>38600</v>
      </c>
      <c r="V638" s="12">
        <v>183800</v>
      </c>
      <c r="W638" s="13">
        <v>222400</v>
      </c>
      <c r="X638" s="9">
        <f>W638-Q638</f>
        <v>197400</v>
      </c>
      <c r="Y638" s="14">
        <f>X638*0.0169</f>
        <v>3336.0599999999995</v>
      </c>
      <c r="Z638" s="15"/>
      <c r="AA638" s="16"/>
      <c r="AB638" s="17"/>
    </row>
    <row r="639" spans="1:28" x14ac:dyDescent="0.25">
      <c r="A639" t="s">
        <v>2385</v>
      </c>
      <c r="C639" t="s">
        <v>56</v>
      </c>
      <c r="D639" t="s">
        <v>2383</v>
      </c>
      <c r="F639" t="s">
        <v>2384</v>
      </c>
      <c r="H639" t="s">
        <v>32</v>
      </c>
      <c r="I639" t="s">
        <v>33</v>
      </c>
      <c r="J639" s="8" t="s">
        <v>34</v>
      </c>
      <c r="L639" s="9">
        <v>0</v>
      </c>
      <c r="N639" s="9">
        <v>0</v>
      </c>
      <c r="P639" s="9">
        <v>0</v>
      </c>
      <c r="Q639" s="10">
        <f>L639+N639+P639</f>
        <v>0</v>
      </c>
      <c r="R639" s="8" t="s">
        <v>613</v>
      </c>
      <c r="S639" s="8" t="s">
        <v>54</v>
      </c>
      <c r="T639" s="11">
        <v>0.16</v>
      </c>
      <c r="U639" s="12">
        <v>8600</v>
      </c>
      <c r="V639" s="12">
        <v>0</v>
      </c>
      <c r="W639" s="13">
        <v>8600</v>
      </c>
      <c r="X639" s="9">
        <f>W639-Q639</f>
        <v>8600</v>
      </c>
      <c r="Y639" s="14">
        <f>X639*0.0169</f>
        <v>145.33999999999997</v>
      </c>
      <c r="Z639" s="15"/>
      <c r="AA639" s="16"/>
      <c r="AB639" s="17"/>
    </row>
    <row r="640" spans="1:28" x14ac:dyDescent="0.25">
      <c r="A640" t="s">
        <v>2386</v>
      </c>
      <c r="B640">
        <v>22</v>
      </c>
      <c r="C640" t="s">
        <v>289</v>
      </c>
      <c r="D640" t="s">
        <v>2387</v>
      </c>
      <c r="E640" t="s">
        <v>2388</v>
      </c>
      <c r="F640" t="s">
        <v>2389</v>
      </c>
      <c r="H640" t="s">
        <v>32</v>
      </c>
      <c r="I640" t="s">
        <v>33</v>
      </c>
      <c r="J640" s="8" t="s">
        <v>483</v>
      </c>
      <c r="K640" t="s">
        <v>194</v>
      </c>
      <c r="L640" s="9">
        <v>0</v>
      </c>
      <c r="M640" t="s">
        <v>183</v>
      </c>
      <c r="N640" s="9">
        <v>25000</v>
      </c>
      <c r="P640" s="9">
        <v>0</v>
      </c>
      <c r="Q640" s="10">
        <f>L640+N640+P640</f>
        <v>25000</v>
      </c>
      <c r="R640" s="8" t="s">
        <v>62</v>
      </c>
      <c r="S640" s="8" t="s">
        <v>63</v>
      </c>
      <c r="T640" s="11">
        <v>0.13</v>
      </c>
      <c r="U640" s="12">
        <v>84300</v>
      </c>
      <c r="V640" s="12">
        <v>153400</v>
      </c>
      <c r="W640" s="13">
        <v>237700</v>
      </c>
      <c r="X640" s="9">
        <f>W640-Q640</f>
        <v>212700</v>
      </c>
      <c r="Y640" s="14">
        <f>X640*0.0169</f>
        <v>3594.6299999999997</v>
      </c>
      <c r="Z640" s="15"/>
      <c r="AA640" s="20">
        <v>3033.48</v>
      </c>
      <c r="AB640" s="19">
        <f>Y640-AA640</f>
        <v>561.14999999999964</v>
      </c>
    </row>
    <row r="641" spans="1:28" x14ac:dyDescent="0.25">
      <c r="A641" t="s">
        <v>2390</v>
      </c>
      <c r="B641">
        <v>13</v>
      </c>
      <c r="C641" t="s">
        <v>407</v>
      </c>
      <c r="D641" t="s">
        <v>2391</v>
      </c>
      <c r="F641" t="s">
        <v>2392</v>
      </c>
      <c r="H641" t="s">
        <v>32</v>
      </c>
      <c r="I641" t="s">
        <v>33</v>
      </c>
      <c r="J641" s="8" t="s">
        <v>34</v>
      </c>
      <c r="K641" t="s">
        <v>183</v>
      </c>
      <c r="L641" s="9">
        <v>25000</v>
      </c>
      <c r="N641" s="9">
        <v>0</v>
      </c>
      <c r="P641" s="9">
        <v>0</v>
      </c>
      <c r="Q641" s="10">
        <f>L641+N641+P641</f>
        <v>25000</v>
      </c>
      <c r="R641" s="8" t="s">
        <v>62</v>
      </c>
      <c r="S641" s="8" t="s">
        <v>63</v>
      </c>
      <c r="T641" s="11">
        <v>0.09</v>
      </c>
      <c r="U641" s="12">
        <v>37500</v>
      </c>
      <c r="V641" s="12">
        <v>150400</v>
      </c>
      <c r="W641" s="13">
        <v>187900</v>
      </c>
      <c r="X641" s="9">
        <f>W641-Q641</f>
        <v>162900</v>
      </c>
      <c r="Y641" s="14">
        <f>X641*0.0169</f>
        <v>2753.0099999999998</v>
      </c>
      <c r="Z641" s="15"/>
      <c r="AA641" s="16"/>
      <c r="AB641" s="17"/>
    </row>
    <row r="642" spans="1:28" x14ac:dyDescent="0.25">
      <c r="A642" t="s">
        <v>2393</v>
      </c>
      <c r="B642">
        <v>151</v>
      </c>
      <c r="C642" t="s">
        <v>981</v>
      </c>
      <c r="D642" t="s">
        <v>2394</v>
      </c>
      <c r="F642" t="s">
        <v>2395</v>
      </c>
      <c r="H642" t="s">
        <v>32</v>
      </c>
      <c r="I642" t="s">
        <v>33</v>
      </c>
      <c r="J642" s="8" t="s">
        <v>34</v>
      </c>
      <c r="K642" t="s">
        <v>183</v>
      </c>
      <c r="L642" s="9">
        <v>25000</v>
      </c>
      <c r="N642" s="9">
        <v>0</v>
      </c>
      <c r="P642" s="9">
        <v>0</v>
      </c>
      <c r="Q642" s="10">
        <f>L642+N642+P642</f>
        <v>25000</v>
      </c>
      <c r="R642" s="8" t="s">
        <v>62</v>
      </c>
      <c r="S642" s="8" t="s">
        <v>63</v>
      </c>
      <c r="T642" s="11">
        <v>0.2</v>
      </c>
      <c r="U642" s="12">
        <v>46600</v>
      </c>
      <c r="V642" s="12">
        <v>167300</v>
      </c>
      <c r="W642" s="13">
        <v>213900</v>
      </c>
      <c r="X642" s="9">
        <f>W642-Q642</f>
        <v>188900</v>
      </c>
      <c r="Y642" s="14">
        <f>X642*0.0169</f>
        <v>3192.41</v>
      </c>
      <c r="Z642" s="15"/>
      <c r="AA642" s="16"/>
      <c r="AB642" s="17"/>
    </row>
    <row r="643" spans="1:28" x14ac:dyDescent="0.25">
      <c r="A643" t="s">
        <v>2396</v>
      </c>
      <c r="B643">
        <v>8</v>
      </c>
      <c r="C643" t="s">
        <v>2397</v>
      </c>
      <c r="D643" t="s">
        <v>2398</v>
      </c>
      <c r="F643" t="s">
        <v>2399</v>
      </c>
      <c r="H643" t="s">
        <v>32</v>
      </c>
      <c r="I643" t="s">
        <v>33</v>
      </c>
      <c r="J643" s="8" t="s">
        <v>34</v>
      </c>
      <c r="K643" t="s">
        <v>183</v>
      </c>
      <c r="L643" s="9">
        <v>25000</v>
      </c>
      <c r="N643" s="9">
        <v>0</v>
      </c>
      <c r="P643" s="9">
        <v>0</v>
      </c>
      <c r="Q643" s="10">
        <f>L643+N643+P643</f>
        <v>25000</v>
      </c>
      <c r="R643" s="8" t="s">
        <v>62</v>
      </c>
      <c r="S643" s="8" t="s">
        <v>63</v>
      </c>
      <c r="T643" s="11">
        <v>0.2</v>
      </c>
      <c r="U643" s="12">
        <v>38100</v>
      </c>
      <c r="V643" s="12">
        <v>148600</v>
      </c>
      <c r="W643" s="13">
        <v>186700</v>
      </c>
      <c r="X643" s="9">
        <f>W643-Q643</f>
        <v>161700</v>
      </c>
      <c r="Y643" s="14">
        <f>X643*0.0169</f>
        <v>2732.7299999999996</v>
      </c>
      <c r="Z643" s="15"/>
      <c r="AA643" s="16"/>
      <c r="AB643" s="17"/>
    </row>
    <row r="644" spans="1:28" x14ac:dyDescent="0.25">
      <c r="A644" t="s">
        <v>2400</v>
      </c>
      <c r="B644">
        <v>50</v>
      </c>
      <c r="C644" t="s">
        <v>354</v>
      </c>
      <c r="D644" t="s">
        <v>2401</v>
      </c>
      <c r="F644" t="s">
        <v>2402</v>
      </c>
      <c r="H644" t="s">
        <v>32</v>
      </c>
      <c r="I644" t="s">
        <v>33</v>
      </c>
      <c r="J644" s="8" t="s">
        <v>2403</v>
      </c>
      <c r="K644" t="s">
        <v>194</v>
      </c>
      <c r="L644" s="9">
        <v>0</v>
      </c>
      <c r="M644" t="s">
        <v>336</v>
      </c>
      <c r="N644" s="9">
        <v>6000</v>
      </c>
      <c r="O644" t="s">
        <v>183</v>
      </c>
      <c r="P644" s="9">
        <v>25000</v>
      </c>
      <c r="Q644" s="10">
        <f>L644+N644+P644</f>
        <v>31000</v>
      </c>
      <c r="R644" s="8" t="s">
        <v>62</v>
      </c>
      <c r="S644" s="8" t="s">
        <v>63</v>
      </c>
      <c r="T644" s="11">
        <v>0.3</v>
      </c>
      <c r="U644" s="12">
        <v>37400</v>
      </c>
      <c r="V644" s="12">
        <v>96900</v>
      </c>
      <c r="W644" s="13">
        <v>134300</v>
      </c>
      <c r="X644" s="9">
        <f>W644-Q644</f>
        <v>103300</v>
      </c>
      <c r="Y644" s="18">
        <f>X644*0.0169</f>
        <v>1745.7699999999998</v>
      </c>
      <c r="Z644" s="18"/>
      <c r="AA644" s="16">
        <v>1793.16</v>
      </c>
      <c r="AB644" s="19"/>
    </row>
    <row r="645" spans="1:28" x14ac:dyDescent="0.25">
      <c r="A645" t="s">
        <v>2404</v>
      </c>
      <c r="B645">
        <v>48</v>
      </c>
      <c r="C645" t="s">
        <v>93</v>
      </c>
      <c r="D645" t="s">
        <v>2405</v>
      </c>
      <c r="F645" t="s">
        <v>2406</v>
      </c>
      <c r="H645" t="s">
        <v>32</v>
      </c>
      <c r="I645" t="s">
        <v>33</v>
      </c>
      <c r="J645" s="8" t="s">
        <v>34</v>
      </c>
      <c r="K645" t="s">
        <v>183</v>
      </c>
      <c r="L645" s="9">
        <v>25000</v>
      </c>
      <c r="N645" s="9">
        <v>0</v>
      </c>
      <c r="P645" s="9">
        <v>0</v>
      </c>
      <c r="Q645" s="10">
        <f>L645+N645+P645</f>
        <v>25000</v>
      </c>
      <c r="R645" s="8" t="s">
        <v>62</v>
      </c>
      <c r="S645" s="8" t="s">
        <v>63</v>
      </c>
      <c r="T645" s="11">
        <v>0.13</v>
      </c>
      <c r="U645" s="12">
        <v>41400</v>
      </c>
      <c r="V645" s="12">
        <v>131300</v>
      </c>
      <c r="W645" s="13">
        <v>172700</v>
      </c>
      <c r="X645" s="9">
        <f>W645-Q645</f>
        <v>147700</v>
      </c>
      <c r="Y645" s="14">
        <f>X645*0.0169</f>
        <v>2496.1299999999997</v>
      </c>
      <c r="Z645" s="15"/>
      <c r="AA645" s="16"/>
      <c r="AB645" s="17"/>
    </row>
    <row r="646" spans="1:28" x14ac:dyDescent="0.25">
      <c r="A646" t="s">
        <v>2407</v>
      </c>
      <c r="B646">
        <v>242</v>
      </c>
      <c r="C646" t="s">
        <v>377</v>
      </c>
      <c r="D646" t="s">
        <v>2408</v>
      </c>
      <c r="F646" t="s">
        <v>2409</v>
      </c>
      <c r="H646" t="s">
        <v>150</v>
      </c>
      <c r="I646" t="s">
        <v>77</v>
      </c>
      <c r="J646" s="8" t="s">
        <v>2410</v>
      </c>
      <c r="L646" s="9">
        <v>0</v>
      </c>
      <c r="N646" s="9">
        <v>0</v>
      </c>
      <c r="P646" s="9">
        <v>0</v>
      </c>
      <c r="Q646" s="10">
        <f>L646+N646+P646</f>
        <v>0</v>
      </c>
      <c r="R646" s="8" t="s">
        <v>116</v>
      </c>
      <c r="S646" s="8" t="s">
        <v>117</v>
      </c>
      <c r="T646" s="11">
        <v>0.13</v>
      </c>
      <c r="U646" s="12">
        <v>41400</v>
      </c>
      <c r="V646" s="12">
        <v>178000</v>
      </c>
      <c r="W646" s="13">
        <v>219400</v>
      </c>
      <c r="X646" s="9">
        <f>W646-Q646</f>
        <v>219400</v>
      </c>
      <c r="Y646" s="14">
        <f>X646*0.0169</f>
        <v>3707.8599999999997</v>
      </c>
      <c r="Z646" s="15"/>
      <c r="AA646" s="16"/>
      <c r="AB646" s="17"/>
    </row>
    <row r="647" spans="1:28" x14ac:dyDescent="0.25">
      <c r="A647" t="s">
        <v>2411</v>
      </c>
      <c r="B647">
        <v>13</v>
      </c>
      <c r="C647" t="s">
        <v>281</v>
      </c>
      <c r="D647" t="s">
        <v>2412</v>
      </c>
      <c r="F647" t="s">
        <v>2413</v>
      </c>
      <c r="H647" t="s">
        <v>32</v>
      </c>
      <c r="I647" t="s">
        <v>33</v>
      </c>
      <c r="J647" s="8" t="s">
        <v>34</v>
      </c>
      <c r="K647" t="s">
        <v>183</v>
      </c>
      <c r="L647" s="9">
        <v>25000</v>
      </c>
      <c r="N647" s="9">
        <v>0</v>
      </c>
      <c r="P647" s="9">
        <v>0</v>
      </c>
      <c r="Q647" s="10">
        <f>L647+N647+P647</f>
        <v>25000</v>
      </c>
      <c r="R647" s="8" t="s">
        <v>62</v>
      </c>
      <c r="S647" s="8" t="s">
        <v>63</v>
      </c>
      <c r="T647" s="11">
        <v>0.45</v>
      </c>
      <c r="U647" s="12">
        <v>57300</v>
      </c>
      <c r="V647" s="12">
        <v>155600</v>
      </c>
      <c r="W647" s="13">
        <v>212900</v>
      </c>
      <c r="X647" s="9">
        <f>W647-Q647</f>
        <v>187900</v>
      </c>
      <c r="Y647" s="14">
        <f>X647*0.0169</f>
        <v>3175.5099999999998</v>
      </c>
      <c r="Z647" s="15"/>
      <c r="AA647" s="16"/>
      <c r="AB647" s="17"/>
    </row>
    <row r="648" spans="1:28" x14ac:dyDescent="0.25">
      <c r="A648" t="s">
        <v>2414</v>
      </c>
      <c r="B648">
        <v>378</v>
      </c>
      <c r="C648" t="s">
        <v>47</v>
      </c>
      <c r="D648" t="s">
        <v>2415</v>
      </c>
      <c r="F648" t="s">
        <v>2416</v>
      </c>
      <c r="H648" t="s">
        <v>32</v>
      </c>
      <c r="I648" t="s">
        <v>33</v>
      </c>
      <c r="J648" s="8" t="s">
        <v>34</v>
      </c>
      <c r="K648" t="s">
        <v>194</v>
      </c>
      <c r="L648" s="9">
        <v>0</v>
      </c>
      <c r="M648" t="s">
        <v>183</v>
      </c>
      <c r="N648" s="9">
        <v>25000</v>
      </c>
      <c r="P648" s="9">
        <v>0</v>
      </c>
      <c r="Q648" s="10">
        <f>L648+N648+P648</f>
        <v>25000</v>
      </c>
      <c r="R648" s="8" t="s">
        <v>62</v>
      </c>
      <c r="S648" s="8" t="s">
        <v>63</v>
      </c>
      <c r="T648" s="11">
        <v>0.27999999999999997</v>
      </c>
      <c r="U648" s="12">
        <v>64400</v>
      </c>
      <c r="V648" s="12">
        <v>194300</v>
      </c>
      <c r="W648" s="13">
        <v>258700</v>
      </c>
      <c r="X648" s="9">
        <f>W648-Q648</f>
        <v>233700</v>
      </c>
      <c r="Y648" s="14">
        <f>X648*0.0169</f>
        <v>3949.5299999999997</v>
      </c>
      <c r="Z648" s="15"/>
      <c r="AA648" s="20">
        <v>3655.68</v>
      </c>
      <c r="AB648" s="19">
        <f>Y648-AA648</f>
        <v>293.84999999999991</v>
      </c>
    </row>
    <row r="649" spans="1:28" x14ac:dyDescent="0.25">
      <c r="A649" t="s">
        <v>2417</v>
      </c>
      <c r="B649">
        <v>15</v>
      </c>
      <c r="C649" t="s">
        <v>734</v>
      </c>
      <c r="D649" t="s">
        <v>2418</v>
      </c>
      <c r="F649" t="s">
        <v>2419</v>
      </c>
      <c r="H649" t="s">
        <v>32</v>
      </c>
      <c r="I649" t="s">
        <v>33</v>
      </c>
      <c r="J649" s="8" t="s">
        <v>34</v>
      </c>
      <c r="K649" t="s">
        <v>183</v>
      </c>
      <c r="L649" s="9">
        <v>25000</v>
      </c>
      <c r="N649" s="9">
        <v>0</v>
      </c>
      <c r="P649" s="9">
        <v>0</v>
      </c>
      <c r="Q649" s="10">
        <f>L649+N649+P649</f>
        <v>25000</v>
      </c>
      <c r="R649" s="8" t="s">
        <v>62</v>
      </c>
      <c r="S649" s="8" t="s">
        <v>63</v>
      </c>
      <c r="T649" s="11">
        <v>0.12</v>
      </c>
      <c r="U649" s="12">
        <v>29900</v>
      </c>
      <c r="V649" s="12">
        <v>143400</v>
      </c>
      <c r="W649" s="13">
        <v>173300</v>
      </c>
      <c r="X649" s="9">
        <f>W649-Q649</f>
        <v>148300</v>
      </c>
      <c r="Y649" s="14">
        <f>X649*0.0169</f>
        <v>2506.27</v>
      </c>
      <c r="Z649" s="15"/>
      <c r="AA649" s="16"/>
      <c r="AB649" s="17"/>
    </row>
    <row r="650" spans="1:28" x14ac:dyDescent="0.25">
      <c r="A650" t="s">
        <v>2420</v>
      </c>
      <c r="B650">
        <v>16</v>
      </c>
      <c r="C650" t="s">
        <v>1794</v>
      </c>
      <c r="D650" t="s">
        <v>2421</v>
      </c>
      <c r="F650" t="s">
        <v>2422</v>
      </c>
      <c r="H650" t="s">
        <v>32</v>
      </c>
      <c r="I650" t="s">
        <v>33</v>
      </c>
      <c r="J650" s="8" t="s">
        <v>34</v>
      </c>
      <c r="K650" t="s">
        <v>194</v>
      </c>
      <c r="L650" s="9">
        <v>0</v>
      </c>
      <c r="M650" t="s">
        <v>183</v>
      </c>
      <c r="N650" s="9">
        <v>25000</v>
      </c>
      <c r="P650" s="9">
        <v>0</v>
      </c>
      <c r="Q650" s="10">
        <f>L650+N650+P650</f>
        <v>25000</v>
      </c>
      <c r="R650" s="8" t="s">
        <v>62</v>
      </c>
      <c r="S650" s="8" t="s">
        <v>63</v>
      </c>
      <c r="T650" s="11">
        <v>0.22999999999999998</v>
      </c>
      <c r="U650" s="12">
        <v>66500</v>
      </c>
      <c r="V650" s="12">
        <v>208900</v>
      </c>
      <c r="W650" s="13">
        <v>275400</v>
      </c>
      <c r="X650" s="9">
        <f>W650-Q650</f>
        <v>250400</v>
      </c>
      <c r="Y650" s="14">
        <f>X650*0.0169</f>
        <v>4231.7599999999993</v>
      </c>
      <c r="Z650" s="15"/>
      <c r="AA650" s="20">
        <v>4147.32</v>
      </c>
      <c r="AB650" s="19">
        <f>Y650-AA650</f>
        <v>84.4399999999996</v>
      </c>
    </row>
    <row r="651" spans="1:28" x14ac:dyDescent="0.25">
      <c r="A651" t="s">
        <v>2423</v>
      </c>
      <c r="B651">
        <v>40</v>
      </c>
      <c r="C651" t="s">
        <v>788</v>
      </c>
      <c r="D651" t="s">
        <v>2424</v>
      </c>
      <c r="E651" t="s">
        <v>2425</v>
      </c>
      <c r="F651" t="s">
        <v>2426</v>
      </c>
      <c r="H651" t="s">
        <v>1766</v>
      </c>
      <c r="I651" t="s">
        <v>106</v>
      </c>
      <c r="J651" s="8" t="s">
        <v>2427</v>
      </c>
      <c r="L651" s="9">
        <v>0</v>
      </c>
      <c r="N651" s="9">
        <v>0</v>
      </c>
      <c r="P651" s="9">
        <v>0</v>
      </c>
      <c r="Q651" s="10">
        <f>L651+N651+P651</f>
        <v>0</v>
      </c>
      <c r="R651" s="8" t="s">
        <v>62</v>
      </c>
      <c r="S651" s="8" t="s">
        <v>63</v>
      </c>
      <c r="T651" s="11">
        <v>25</v>
      </c>
      <c r="U651" s="12">
        <v>148100</v>
      </c>
      <c r="V651" s="12">
        <v>836900</v>
      </c>
      <c r="W651" s="13">
        <v>985000</v>
      </c>
      <c r="X651" s="9">
        <f>W651-Q651</f>
        <v>985000</v>
      </c>
      <c r="Y651" s="14">
        <f>X651*0.0169</f>
        <v>16646.5</v>
      </c>
      <c r="Z651" s="15"/>
      <c r="AA651" s="16"/>
      <c r="AB651" s="17"/>
    </row>
    <row r="652" spans="1:28" x14ac:dyDescent="0.25">
      <c r="A652" t="s">
        <v>2428</v>
      </c>
      <c r="C652" t="s">
        <v>788</v>
      </c>
      <c r="D652" t="s">
        <v>2424</v>
      </c>
      <c r="E652" t="s">
        <v>2425</v>
      </c>
      <c r="F652" t="s">
        <v>2426</v>
      </c>
      <c r="H652" t="s">
        <v>1766</v>
      </c>
      <c r="I652" t="s">
        <v>106</v>
      </c>
      <c r="J652" s="8" t="s">
        <v>2427</v>
      </c>
      <c r="L652" s="9">
        <v>0</v>
      </c>
      <c r="N652" s="9">
        <v>0</v>
      </c>
      <c r="P652" s="9">
        <v>0</v>
      </c>
      <c r="Q652" s="10">
        <f>L652+N652+P652</f>
        <v>0</v>
      </c>
      <c r="R652" s="8" t="s">
        <v>53</v>
      </c>
      <c r="S652" s="8" t="s">
        <v>54</v>
      </c>
      <c r="T652" s="11">
        <v>13.39</v>
      </c>
      <c r="U652" s="12">
        <v>70000</v>
      </c>
      <c r="V652" s="12">
        <v>0</v>
      </c>
      <c r="W652" s="13">
        <v>70000</v>
      </c>
      <c r="X652" s="9">
        <f>W652-Q652</f>
        <v>70000</v>
      </c>
      <c r="Y652" s="14">
        <f>X652*0.0169</f>
        <v>1182.9999999999998</v>
      </c>
      <c r="Z652" s="15"/>
      <c r="AA652" s="16"/>
      <c r="AB652" s="17"/>
    </row>
    <row r="653" spans="1:28" x14ac:dyDescent="0.25">
      <c r="A653" t="s">
        <v>2429</v>
      </c>
      <c r="B653">
        <v>42</v>
      </c>
      <c r="C653" t="s">
        <v>1278</v>
      </c>
      <c r="D653" t="s">
        <v>2430</v>
      </c>
      <c r="E653" t="s">
        <v>2431</v>
      </c>
      <c r="F653" t="s">
        <v>2432</v>
      </c>
      <c r="H653" t="s">
        <v>32</v>
      </c>
      <c r="I653" t="s">
        <v>33</v>
      </c>
      <c r="J653" s="8" t="s">
        <v>34</v>
      </c>
      <c r="K653" t="s">
        <v>183</v>
      </c>
      <c r="L653" s="9">
        <v>25000</v>
      </c>
      <c r="N653" s="9">
        <v>0</v>
      </c>
      <c r="P653" s="9">
        <v>0</v>
      </c>
      <c r="Q653" s="10">
        <f>L653+N653+P653</f>
        <v>25000</v>
      </c>
      <c r="R653" s="8" t="s">
        <v>62</v>
      </c>
      <c r="S653" s="8" t="s">
        <v>63</v>
      </c>
      <c r="T653" s="11">
        <v>0.19</v>
      </c>
      <c r="U653" s="12">
        <v>45800</v>
      </c>
      <c r="V653" s="12">
        <v>157900</v>
      </c>
      <c r="W653" s="13">
        <v>203700</v>
      </c>
      <c r="X653" s="9">
        <f>W653-Q653</f>
        <v>178700</v>
      </c>
      <c r="Y653" s="14">
        <f>X653*0.0169</f>
        <v>3020.0299999999997</v>
      </c>
      <c r="Z653" s="15"/>
      <c r="AA653" s="16"/>
      <c r="AB653" s="17"/>
    </row>
    <row r="654" spans="1:28" x14ac:dyDescent="0.25">
      <c r="A654" t="s">
        <v>2433</v>
      </c>
      <c r="B654">
        <v>877</v>
      </c>
      <c r="C654" t="s">
        <v>47</v>
      </c>
      <c r="D654" t="s">
        <v>2434</v>
      </c>
      <c r="F654" t="s">
        <v>2435</v>
      </c>
      <c r="H654" t="s">
        <v>2436</v>
      </c>
      <c r="I654" t="s">
        <v>1265</v>
      </c>
      <c r="J654" s="8" t="s">
        <v>2437</v>
      </c>
      <c r="L654" s="9">
        <v>0</v>
      </c>
      <c r="N654" s="9">
        <v>0</v>
      </c>
      <c r="P654" s="9">
        <v>0</v>
      </c>
      <c r="Q654" s="10">
        <f>L654+N654+P654</f>
        <v>0</v>
      </c>
      <c r="R654" s="8" t="s">
        <v>62</v>
      </c>
      <c r="S654" s="8" t="s">
        <v>63</v>
      </c>
      <c r="T654" s="11">
        <v>0.22000000000000003</v>
      </c>
      <c r="U654" s="12">
        <v>48000</v>
      </c>
      <c r="V654" s="12">
        <v>392400</v>
      </c>
      <c r="W654" s="13">
        <v>440400</v>
      </c>
      <c r="X654" s="9">
        <f>W654-Q654</f>
        <v>440400</v>
      </c>
      <c r="Y654" s="14">
        <f>X654*0.0169</f>
        <v>7442.7599999999993</v>
      </c>
      <c r="Z654" s="15"/>
      <c r="AA654" s="16"/>
      <c r="AB654" s="17"/>
    </row>
    <row r="655" spans="1:28" x14ac:dyDescent="0.25">
      <c r="A655" t="s">
        <v>2438</v>
      </c>
      <c r="B655">
        <v>29</v>
      </c>
      <c r="C655" t="s">
        <v>245</v>
      </c>
      <c r="D655" t="s">
        <v>2439</v>
      </c>
      <c r="F655" t="s">
        <v>2440</v>
      </c>
      <c r="H655" t="s">
        <v>32</v>
      </c>
      <c r="I655" t="s">
        <v>33</v>
      </c>
      <c r="J655" s="8" t="s">
        <v>34</v>
      </c>
      <c r="L655" s="9">
        <v>0</v>
      </c>
      <c r="N655" s="9">
        <v>0</v>
      </c>
      <c r="P655" s="9">
        <v>0</v>
      </c>
      <c r="Q655" s="10">
        <f>L655+N655+P655</f>
        <v>0</v>
      </c>
      <c r="R655" s="8" t="s">
        <v>85</v>
      </c>
      <c r="S655" s="8" t="s">
        <v>86</v>
      </c>
      <c r="T655" s="11">
        <v>0.18</v>
      </c>
      <c r="U655" s="12">
        <v>45100</v>
      </c>
      <c r="V655" s="12">
        <v>265900</v>
      </c>
      <c r="W655" s="13">
        <v>311000</v>
      </c>
      <c r="X655" s="9">
        <f>W655-Q655</f>
        <v>311000</v>
      </c>
      <c r="Y655" s="14">
        <f>X655*0.0169</f>
        <v>5255.9</v>
      </c>
      <c r="Z655" s="15"/>
      <c r="AA655" s="16"/>
      <c r="AB655" s="17"/>
    </row>
    <row r="656" spans="1:28" x14ac:dyDescent="0.25">
      <c r="A656" t="s">
        <v>2441</v>
      </c>
      <c r="B656">
        <v>48</v>
      </c>
      <c r="C656" t="s">
        <v>111</v>
      </c>
      <c r="D656" t="s">
        <v>2442</v>
      </c>
      <c r="F656" t="s">
        <v>2443</v>
      </c>
      <c r="H656" t="s">
        <v>32</v>
      </c>
      <c r="I656" t="s">
        <v>33</v>
      </c>
      <c r="J656" s="8" t="s">
        <v>483</v>
      </c>
      <c r="K656" t="s">
        <v>183</v>
      </c>
      <c r="L656" s="9">
        <v>25000</v>
      </c>
      <c r="N656" s="9">
        <v>0</v>
      </c>
      <c r="P656" s="9">
        <v>0</v>
      </c>
      <c r="Q656" s="10">
        <f>L656+N656+P656</f>
        <v>25000</v>
      </c>
      <c r="R656" s="8" t="s">
        <v>62</v>
      </c>
      <c r="S656" s="8" t="s">
        <v>63</v>
      </c>
      <c r="T656" s="11">
        <v>0.32</v>
      </c>
      <c r="U656" s="12">
        <v>44600</v>
      </c>
      <c r="V656" s="12">
        <v>101700</v>
      </c>
      <c r="W656" s="13">
        <v>146300</v>
      </c>
      <c r="X656" s="9">
        <f>W656-Q656</f>
        <v>121300</v>
      </c>
      <c r="Y656" s="14">
        <f>X656*0.0169</f>
        <v>2049.9699999999998</v>
      </c>
      <c r="Z656" s="15"/>
      <c r="AA656" s="16"/>
      <c r="AB656" s="17"/>
    </row>
    <row r="657" spans="1:28" x14ac:dyDescent="0.25">
      <c r="A657" t="s">
        <v>2444</v>
      </c>
      <c r="B657">
        <v>418</v>
      </c>
      <c r="C657" t="s">
        <v>56</v>
      </c>
      <c r="D657" t="s">
        <v>2445</v>
      </c>
      <c r="F657" t="s">
        <v>2446</v>
      </c>
      <c r="H657" t="s">
        <v>32</v>
      </c>
      <c r="I657" t="s">
        <v>33</v>
      </c>
      <c r="J657" s="8" t="s">
        <v>34</v>
      </c>
      <c r="K657" t="s">
        <v>194</v>
      </c>
      <c r="L657" s="9">
        <v>0</v>
      </c>
      <c r="M657" t="s">
        <v>183</v>
      </c>
      <c r="N657" s="9">
        <v>25000</v>
      </c>
      <c r="P657" s="9">
        <v>0</v>
      </c>
      <c r="Q657" s="10">
        <f>L657+N657+P657</f>
        <v>25000</v>
      </c>
      <c r="R657" s="8" t="s">
        <v>62</v>
      </c>
      <c r="S657" s="8" t="s">
        <v>63</v>
      </c>
      <c r="T657" s="11">
        <v>0.24</v>
      </c>
      <c r="U657" s="12">
        <v>40500</v>
      </c>
      <c r="V657" s="12">
        <v>183900</v>
      </c>
      <c r="W657" s="13">
        <v>224400</v>
      </c>
      <c r="X657" s="9">
        <f>W657-Q657</f>
        <v>199400</v>
      </c>
      <c r="Y657" s="14">
        <f>X657*0.0169</f>
        <v>3369.8599999999997</v>
      </c>
      <c r="Z657" s="15"/>
      <c r="AA657" s="20">
        <v>2996.76</v>
      </c>
      <c r="AB657" s="19">
        <f>Y657-AA657</f>
        <v>373.09999999999945</v>
      </c>
    </row>
    <row r="658" spans="1:28" x14ac:dyDescent="0.25">
      <c r="A658" t="s">
        <v>2447</v>
      </c>
      <c r="B658">
        <v>595</v>
      </c>
      <c r="C658" t="s">
        <v>134</v>
      </c>
      <c r="D658" t="s">
        <v>2448</v>
      </c>
      <c r="F658" t="s">
        <v>2449</v>
      </c>
      <c r="H658" t="s">
        <v>32</v>
      </c>
      <c r="I658" t="s">
        <v>33</v>
      </c>
      <c r="J658" s="8" t="s">
        <v>34</v>
      </c>
      <c r="L658" s="9">
        <v>0</v>
      </c>
      <c r="N658" s="9">
        <v>0</v>
      </c>
      <c r="P658" s="9">
        <v>0</v>
      </c>
      <c r="Q658" s="10">
        <f>L658+N658+P658</f>
        <v>0</v>
      </c>
      <c r="R658" s="8" t="s">
        <v>62</v>
      </c>
      <c r="S658" s="8" t="s">
        <v>63</v>
      </c>
      <c r="T658" s="11">
        <v>0.32</v>
      </c>
      <c r="U658" s="12">
        <v>41800</v>
      </c>
      <c r="V658" s="12">
        <v>142700</v>
      </c>
      <c r="W658" s="13">
        <v>184500</v>
      </c>
      <c r="X658" s="9">
        <f>W658-Q658</f>
        <v>184500</v>
      </c>
      <c r="Y658" s="14">
        <f>X658*0.0169</f>
        <v>3118.0499999999997</v>
      </c>
      <c r="Z658" s="15"/>
      <c r="AA658" s="16"/>
      <c r="AB658" s="17"/>
    </row>
    <row r="659" spans="1:28" x14ac:dyDescent="0.25">
      <c r="A659" t="s">
        <v>2450</v>
      </c>
      <c r="B659">
        <v>18</v>
      </c>
      <c r="C659" t="s">
        <v>134</v>
      </c>
      <c r="D659" t="s">
        <v>2451</v>
      </c>
      <c r="F659" t="s">
        <v>2452</v>
      </c>
      <c r="H659" t="s">
        <v>32</v>
      </c>
      <c r="I659" t="s">
        <v>33</v>
      </c>
      <c r="J659" s="8" t="s">
        <v>34</v>
      </c>
      <c r="K659" t="s">
        <v>183</v>
      </c>
      <c r="L659" s="9">
        <v>25000</v>
      </c>
      <c r="N659" s="9">
        <v>0</v>
      </c>
      <c r="P659" s="9">
        <v>0</v>
      </c>
      <c r="Q659" s="10">
        <f>L659+N659+P659</f>
        <v>25000</v>
      </c>
      <c r="R659" s="8" t="s">
        <v>62</v>
      </c>
      <c r="S659" s="8" t="s">
        <v>63</v>
      </c>
      <c r="T659" s="11">
        <v>0.28699999999999998</v>
      </c>
      <c r="U659" s="12">
        <v>51600</v>
      </c>
      <c r="V659" s="12">
        <v>170700</v>
      </c>
      <c r="W659" s="13">
        <v>222300</v>
      </c>
      <c r="X659" s="9">
        <f>W659-Q659</f>
        <v>197300</v>
      </c>
      <c r="Y659" s="14">
        <f>X659*0.0169</f>
        <v>3334.37</v>
      </c>
      <c r="Z659" s="15"/>
      <c r="AA659" s="16"/>
      <c r="AB659" s="17"/>
    </row>
    <row r="660" spans="1:28" x14ac:dyDescent="0.25">
      <c r="A660" t="s">
        <v>2453</v>
      </c>
      <c r="B660">
        <v>71</v>
      </c>
      <c r="C660" t="s">
        <v>788</v>
      </c>
      <c r="D660" t="s">
        <v>2454</v>
      </c>
      <c r="F660" t="s">
        <v>31</v>
      </c>
      <c r="H660" t="s">
        <v>32</v>
      </c>
      <c r="I660" t="s">
        <v>33</v>
      </c>
      <c r="J660" s="8" t="s">
        <v>34</v>
      </c>
      <c r="K660" t="s">
        <v>194</v>
      </c>
      <c r="L660" s="9">
        <v>0</v>
      </c>
      <c r="M660" t="s">
        <v>183</v>
      </c>
      <c r="N660" s="9">
        <v>25000</v>
      </c>
      <c r="P660" s="9">
        <v>0</v>
      </c>
      <c r="Q660" s="10">
        <f>L660+N660+P660</f>
        <v>25000</v>
      </c>
      <c r="R660" s="8" t="s">
        <v>62</v>
      </c>
      <c r="S660" s="8" t="s">
        <v>63</v>
      </c>
      <c r="T660" s="11">
        <v>3.05</v>
      </c>
      <c r="U660" s="12">
        <v>70100</v>
      </c>
      <c r="V660" s="12">
        <v>403400</v>
      </c>
      <c r="W660" s="13">
        <v>473500</v>
      </c>
      <c r="X660" s="9">
        <f>W660-Q660</f>
        <v>448500</v>
      </c>
      <c r="Y660" s="14">
        <f>X660*0.0169</f>
        <v>7579.65</v>
      </c>
      <c r="Z660" s="15"/>
      <c r="AA660" s="20">
        <v>7195.08</v>
      </c>
      <c r="AB660" s="19">
        <f>Y660-AA660</f>
        <v>384.56999999999971</v>
      </c>
    </row>
    <row r="661" spans="1:28" x14ac:dyDescent="0.25">
      <c r="A661" t="s">
        <v>2455</v>
      </c>
      <c r="B661">
        <v>6</v>
      </c>
      <c r="C661" t="s">
        <v>872</v>
      </c>
      <c r="D661" t="s">
        <v>2456</v>
      </c>
      <c r="F661" t="s">
        <v>2457</v>
      </c>
      <c r="H661" t="s">
        <v>32</v>
      </c>
      <c r="I661" t="s">
        <v>33</v>
      </c>
      <c r="J661" s="8" t="s">
        <v>2458</v>
      </c>
      <c r="K661" t="s">
        <v>194</v>
      </c>
      <c r="L661" s="9">
        <v>0</v>
      </c>
      <c r="M661" t="s">
        <v>183</v>
      </c>
      <c r="N661" s="9">
        <v>25000</v>
      </c>
      <c r="P661" s="9">
        <v>0</v>
      </c>
      <c r="Q661" s="10">
        <f>L661+N661+P661</f>
        <v>25000</v>
      </c>
      <c r="R661" s="8" t="s">
        <v>62</v>
      </c>
      <c r="S661" s="8" t="s">
        <v>63</v>
      </c>
      <c r="T661" s="11">
        <v>0.06</v>
      </c>
      <c r="U661" s="12">
        <v>26500</v>
      </c>
      <c r="V661" s="12">
        <v>113800</v>
      </c>
      <c r="W661" s="13">
        <v>140300</v>
      </c>
      <c r="X661" s="9">
        <f>W661-Q661</f>
        <v>115300</v>
      </c>
      <c r="Y661" s="14">
        <f>X661*0.0169</f>
        <v>1948.5699999999997</v>
      </c>
      <c r="Z661" s="15"/>
      <c r="AA661" s="20">
        <v>1778.88</v>
      </c>
      <c r="AB661" s="19">
        <f>Y661-AA661</f>
        <v>169.6899999999996</v>
      </c>
    </row>
    <row r="662" spans="1:28" x14ac:dyDescent="0.25">
      <c r="A662" t="s">
        <v>2459</v>
      </c>
      <c r="B662">
        <v>1</v>
      </c>
      <c r="C662" t="s">
        <v>2460</v>
      </c>
      <c r="D662" t="s">
        <v>2461</v>
      </c>
      <c r="E662" t="s">
        <v>2462</v>
      </c>
      <c r="F662" t="s">
        <v>2463</v>
      </c>
      <c r="H662" t="s">
        <v>792</v>
      </c>
      <c r="I662" t="s">
        <v>33</v>
      </c>
      <c r="J662" s="8" t="s">
        <v>793</v>
      </c>
      <c r="L662" s="9">
        <v>0</v>
      </c>
      <c r="N662" s="9">
        <v>0</v>
      </c>
      <c r="P662" s="9">
        <v>0</v>
      </c>
      <c r="Q662" s="10">
        <f>L662+N662+P662</f>
        <v>0</v>
      </c>
      <c r="R662" s="8" t="s">
        <v>62</v>
      </c>
      <c r="S662" s="8" t="s">
        <v>63</v>
      </c>
      <c r="T662" s="11">
        <v>0.4</v>
      </c>
      <c r="U662" s="12">
        <v>66200</v>
      </c>
      <c r="V662" s="12">
        <v>179700</v>
      </c>
      <c r="W662" s="13">
        <v>245900</v>
      </c>
      <c r="X662" s="9">
        <f>W662-Q662</f>
        <v>245900</v>
      </c>
      <c r="Y662" s="14">
        <f>X662*0.0169</f>
        <v>4155.71</v>
      </c>
      <c r="Z662" s="15"/>
      <c r="AA662" s="16"/>
      <c r="AB662" s="17"/>
    </row>
    <row r="663" spans="1:28" x14ac:dyDescent="0.25">
      <c r="A663" t="s">
        <v>2464</v>
      </c>
      <c r="B663">
        <v>1045</v>
      </c>
      <c r="C663" t="s">
        <v>134</v>
      </c>
      <c r="D663" t="s">
        <v>2465</v>
      </c>
      <c r="F663" t="s">
        <v>2466</v>
      </c>
      <c r="H663" t="s">
        <v>32</v>
      </c>
      <c r="I663" t="s">
        <v>33</v>
      </c>
      <c r="J663" s="8" t="s">
        <v>34</v>
      </c>
      <c r="K663" t="s">
        <v>194</v>
      </c>
      <c r="L663" s="9">
        <v>0</v>
      </c>
      <c r="M663" t="s">
        <v>195</v>
      </c>
      <c r="N663" s="9">
        <v>6000</v>
      </c>
      <c r="O663" t="s">
        <v>183</v>
      </c>
      <c r="P663" s="9">
        <v>25000</v>
      </c>
      <c r="Q663" s="10">
        <f>L663+N663+P663</f>
        <v>31000</v>
      </c>
      <c r="R663" s="8" t="s">
        <v>62</v>
      </c>
      <c r="S663" s="8" t="s">
        <v>63</v>
      </c>
      <c r="T663" s="11">
        <v>0.2</v>
      </c>
      <c r="U663" s="12">
        <v>59300</v>
      </c>
      <c r="V663" s="12">
        <v>196900</v>
      </c>
      <c r="W663" s="13">
        <v>256200</v>
      </c>
      <c r="X663" s="9">
        <f>W663-Q663</f>
        <v>225200</v>
      </c>
      <c r="Y663" s="14">
        <f>X663*0.0169</f>
        <v>3805.8799999999997</v>
      </c>
      <c r="Z663" s="15"/>
      <c r="AA663" s="20">
        <v>3339.48</v>
      </c>
      <c r="AB663" s="19">
        <f>Y663-AA663</f>
        <v>466.39999999999964</v>
      </c>
    </row>
    <row r="664" spans="1:28" x14ac:dyDescent="0.25">
      <c r="A664" t="s">
        <v>2467</v>
      </c>
      <c r="B664">
        <v>33</v>
      </c>
      <c r="C664" t="s">
        <v>304</v>
      </c>
      <c r="D664" t="s">
        <v>2468</v>
      </c>
      <c r="F664" t="s">
        <v>2469</v>
      </c>
      <c r="H664" t="s">
        <v>32</v>
      </c>
      <c r="I664" t="s">
        <v>33</v>
      </c>
      <c r="J664" s="8" t="s">
        <v>2470</v>
      </c>
      <c r="K664" t="s">
        <v>194</v>
      </c>
      <c r="L664" s="9">
        <v>0</v>
      </c>
      <c r="M664" t="s">
        <v>2471</v>
      </c>
      <c r="N664" s="9">
        <v>6000</v>
      </c>
      <c r="O664" t="s">
        <v>183</v>
      </c>
      <c r="P664" s="9">
        <v>25000</v>
      </c>
      <c r="Q664" s="10">
        <f>L664+N664+P664</f>
        <v>31000</v>
      </c>
      <c r="R664" s="8" t="s">
        <v>85</v>
      </c>
      <c r="S664" s="8" t="s">
        <v>86</v>
      </c>
      <c r="T664" s="11">
        <v>0.36</v>
      </c>
      <c r="U664" s="12">
        <v>65600</v>
      </c>
      <c r="V664" s="12">
        <v>191000</v>
      </c>
      <c r="W664" s="13">
        <v>256600</v>
      </c>
      <c r="X664" s="9">
        <f>W664-Q664</f>
        <v>225600</v>
      </c>
      <c r="Y664" s="14">
        <f>X664*0.0169</f>
        <v>3812.6399999999994</v>
      </c>
      <c r="Z664" s="15"/>
      <c r="AA664" s="20">
        <v>3164.04</v>
      </c>
      <c r="AB664" s="19">
        <f>Y664-AA664</f>
        <v>648.59999999999945</v>
      </c>
    </row>
    <row r="665" spans="1:28" x14ac:dyDescent="0.25">
      <c r="A665" t="s">
        <v>2472</v>
      </c>
      <c r="B665">
        <v>253</v>
      </c>
      <c r="C665" t="s">
        <v>191</v>
      </c>
      <c r="D665" t="s">
        <v>2473</v>
      </c>
      <c r="F665" t="s">
        <v>2474</v>
      </c>
      <c r="H665" t="s">
        <v>32</v>
      </c>
      <c r="I665" t="s">
        <v>33</v>
      </c>
      <c r="J665" s="8" t="s">
        <v>34</v>
      </c>
      <c r="K665" t="s">
        <v>194</v>
      </c>
      <c r="L665" s="9">
        <v>0</v>
      </c>
      <c r="M665" t="s">
        <v>183</v>
      </c>
      <c r="N665" s="9">
        <v>25000</v>
      </c>
      <c r="P665" s="9">
        <v>0</v>
      </c>
      <c r="Q665" s="10">
        <f>L665+N665+P665</f>
        <v>25000</v>
      </c>
      <c r="R665" s="8" t="s">
        <v>62</v>
      </c>
      <c r="S665" s="8" t="s">
        <v>63</v>
      </c>
      <c r="T665" s="11">
        <v>1.38</v>
      </c>
      <c r="U665" s="12">
        <v>76000</v>
      </c>
      <c r="V665" s="12">
        <v>396900</v>
      </c>
      <c r="W665" s="13">
        <v>472900</v>
      </c>
      <c r="X665" s="9">
        <f>W665-Q665</f>
        <v>447900</v>
      </c>
      <c r="Y665" s="14">
        <f>X665*0.0169</f>
        <v>7569.5099999999993</v>
      </c>
      <c r="Z665" s="15"/>
      <c r="AA665" s="20">
        <v>7305.24</v>
      </c>
      <c r="AB665" s="19">
        <f>Y665-AA665</f>
        <v>264.26999999999953</v>
      </c>
    </row>
    <row r="666" spans="1:28" x14ac:dyDescent="0.25">
      <c r="A666" t="s">
        <v>2475</v>
      </c>
      <c r="B666">
        <v>36</v>
      </c>
      <c r="C666" t="s">
        <v>571</v>
      </c>
      <c r="D666" t="s">
        <v>2476</v>
      </c>
      <c r="E666" t="s">
        <v>2477</v>
      </c>
      <c r="F666" t="s">
        <v>2478</v>
      </c>
      <c r="H666" t="s">
        <v>32</v>
      </c>
      <c r="I666" t="s">
        <v>33</v>
      </c>
      <c r="J666" s="8" t="s">
        <v>34</v>
      </c>
      <c r="K666" t="s">
        <v>183</v>
      </c>
      <c r="L666" s="9">
        <v>25000</v>
      </c>
      <c r="N666" s="9">
        <v>0</v>
      </c>
      <c r="P666" s="9">
        <v>0</v>
      </c>
      <c r="Q666" s="10">
        <f>L666+N666+P666</f>
        <v>25000</v>
      </c>
      <c r="R666" s="8" t="s">
        <v>62</v>
      </c>
      <c r="S666" s="8" t="s">
        <v>63</v>
      </c>
      <c r="T666" s="11">
        <v>0.16</v>
      </c>
      <c r="U666" s="12">
        <v>55500</v>
      </c>
      <c r="V666" s="12">
        <v>186100</v>
      </c>
      <c r="W666" s="13">
        <v>241600</v>
      </c>
      <c r="X666" s="9">
        <f>W666-Q666</f>
        <v>216600</v>
      </c>
      <c r="Y666" s="14">
        <f>X666*0.0169</f>
        <v>3660.5399999999995</v>
      </c>
      <c r="Z666" s="15"/>
      <c r="AA666" s="16"/>
      <c r="AB666" s="17"/>
    </row>
    <row r="667" spans="1:28" x14ac:dyDescent="0.25">
      <c r="A667" t="s">
        <v>2479</v>
      </c>
      <c r="B667">
        <v>402</v>
      </c>
      <c r="C667" t="s">
        <v>47</v>
      </c>
      <c r="D667" t="s">
        <v>2480</v>
      </c>
      <c r="F667" t="s">
        <v>2481</v>
      </c>
      <c r="H667" t="s">
        <v>32</v>
      </c>
      <c r="I667" t="s">
        <v>33</v>
      </c>
      <c r="J667" s="8" t="s">
        <v>2482</v>
      </c>
      <c r="K667" t="s">
        <v>2483</v>
      </c>
      <c r="L667" s="9">
        <v>20000</v>
      </c>
      <c r="N667" s="9">
        <v>0</v>
      </c>
      <c r="P667" s="9">
        <v>0</v>
      </c>
      <c r="Q667" s="10">
        <f>L667+N667+P667</f>
        <v>20000</v>
      </c>
      <c r="R667" s="8" t="s">
        <v>62</v>
      </c>
      <c r="S667" s="8" t="s">
        <v>63</v>
      </c>
      <c r="T667" s="11">
        <v>0</v>
      </c>
      <c r="U667" s="12">
        <v>0</v>
      </c>
      <c r="V667" s="12">
        <v>247200</v>
      </c>
      <c r="W667" s="13">
        <v>247200</v>
      </c>
      <c r="X667" s="9">
        <f>W667-Q667</f>
        <v>227200</v>
      </c>
      <c r="Y667" s="14">
        <f>X667*0.0169</f>
        <v>3839.68</v>
      </c>
      <c r="Z667" s="15"/>
      <c r="AA667" s="16"/>
      <c r="AB667" s="17"/>
    </row>
    <row r="668" spans="1:28" x14ac:dyDescent="0.25">
      <c r="A668" t="s">
        <v>2484</v>
      </c>
      <c r="B668">
        <v>399</v>
      </c>
      <c r="C668" t="s">
        <v>97</v>
      </c>
      <c r="D668" t="s">
        <v>2485</v>
      </c>
      <c r="F668" t="s">
        <v>2486</v>
      </c>
      <c r="H668" t="s">
        <v>32</v>
      </c>
      <c r="I668" t="s">
        <v>33</v>
      </c>
      <c r="J668" s="8" t="s">
        <v>34</v>
      </c>
      <c r="K668" t="s">
        <v>194</v>
      </c>
      <c r="L668" s="9">
        <v>0</v>
      </c>
      <c r="M668" t="s">
        <v>2471</v>
      </c>
      <c r="N668" s="9">
        <v>6000</v>
      </c>
      <c r="O668" t="s">
        <v>183</v>
      </c>
      <c r="P668" s="9">
        <v>25000</v>
      </c>
      <c r="Q668" s="10">
        <f>L668+N668+P668</f>
        <v>31000</v>
      </c>
      <c r="R668" s="8" t="s">
        <v>62</v>
      </c>
      <c r="S668" s="8" t="s">
        <v>63</v>
      </c>
      <c r="T668" s="11">
        <v>2.5</v>
      </c>
      <c r="U668" s="12">
        <v>60600</v>
      </c>
      <c r="V668" s="12">
        <v>277600</v>
      </c>
      <c r="W668" s="13">
        <v>338200</v>
      </c>
      <c r="X668" s="9">
        <f>W668-Q668</f>
        <v>307200</v>
      </c>
      <c r="Y668" s="14">
        <f>X668*0.0169</f>
        <v>5191.6799999999994</v>
      </c>
      <c r="Z668" s="15"/>
      <c r="AA668" s="20">
        <v>4963.32</v>
      </c>
      <c r="AB668" s="19">
        <f>Y668-AA668</f>
        <v>228.35999999999967</v>
      </c>
    </row>
    <row r="669" spans="1:28" x14ac:dyDescent="0.25">
      <c r="A669" t="s">
        <v>2487</v>
      </c>
      <c r="B669">
        <v>653</v>
      </c>
      <c r="C669" t="s">
        <v>47</v>
      </c>
      <c r="D669" t="s">
        <v>2488</v>
      </c>
      <c r="F669" t="s">
        <v>2489</v>
      </c>
      <c r="H669" t="s">
        <v>1821</v>
      </c>
      <c r="I669" t="s">
        <v>33</v>
      </c>
      <c r="J669" s="8" t="s">
        <v>34</v>
      </c>
      <c r="L669" s="9">
        <v>0</v>
      </c>
      <c r="N669" s="9">
        <v>0</v>
      </c>
      <c r="P669" s="9">
        <v>0</v>
      </c>
      <c r="Q669" s="10">
        <f>L669+N669+P669</f>
        <v>0</v>
      </c>
      <c r="R669" s="8" t="s">
        <v>35</v>
      </c>
      <c r="S669" s="8" t="s">
        <v>36</v>
      </c>
      <c r="T669" s="11">
        <v>0.06</v>
      </c>
      <c r="U669" s="12">
        <v>37000</v>
      </c>
      <c r="V669" s="12">
        <v>184300</v>
      </c>
      <c r="W669" s="13">
        <v>221300</v>
      </c>
      <c r="X669" s="9">
        <f>W669-Q669</f>
        <v>221300</v>
      </c>
      <c r="Y669" s="14">
        <f>X669*0.0169</f>
        <v>3739.97</v>
      </c>
      <c r="Z669" s="15"/>
      <c r="AA669" s="16"/>
      <c r="AB669" s="17"/>
    </row>
    <row r="670" spans="1:28" x14ac:dyDescent="0.25">
      <c r="A670" t="s">
        <v>2490</v>
      </c>
      <c r="B670">
        <v>4</v>
      </c>
      <c r="C670" t="s">
        <v>2491</v>
      </c>
      <c r="D670" t="s">
        <v>2492</v>
      </c>
      <c r="F670" t="s">
        <v>2493</v>
      </c>
      <c r="H670" t="s">
        <v>2494</v>
      </c>
      <c r="I670" t="s">
        <v>33</v>
      </c>
      <c r="J670" s="8" t="s">
        <v>2495</v>
      </c>
      <c r="L670" s="9">
        <v>0</v>
      </c>
      <c r="N670" s="9">
        <v>0</v>
      </c>
      <c r="P670" s="9">
        <v>0</v>
      </c>
      <c r="Q670" s="10">
        <f>L670+N670+P670</f>
        <v>0</v>
      </c>
      <c r="R670" s="8" t="s">
        <v>62</v>
      </c>
      <c r="S670" s="8" t="s">
        <v>63</v>
      </c>
      <c r="T670" s="11">
        <v>0.25</v>
      </c>
      <c r="U670" s="12">
        <v>41100</v>
      </c>
      <c r="V670" s="12">
        <v>158300</v>
      </c>
      <c r="W670" s="13">
        <v>199400</v>
      </c>
      <c r="X670" s="9">
        <f>W670-Q670</f>
        <v>199400</v>
      </c>
      <c r="Y670" s="14">
        <f>X670*0.0169</f>
        <v>3369.8599999999997</v>
      </c>
      <c r="Z670" s="15"/>
      <c r="AA670" s="16"/>
      <c r="AB670" s="17"/>
    </row>
    <row r="671" spans="1:28" x14ac:dyDescent="0.25">
      <c r="A671" t="s">
        <v>2496</v>
      </c>
      <c r="B671">
        <v>23</v>
      </c>
      <c r="C671" t="s">
        <v>610</v>
      </c>
      <c r="D671" t="s">
        <v>2497</v>
      </c>
      <c r="F671" t="s">
        <v>2498</v>
      </c>
      <c r="H671" t="s">
        <v>32</v>
      </c>
      <c r="I671" t="s">
        <v>33</v>
      </c>
      <c r="J671" s="8" t="s">
        <v>34</v>
      </c>
      <c r="K671" t="s">
        <v>183</v>
      </c>
      <c r="L671" s="9">
        <v>25000</v>
      </c>
      <c r="N671" s="9">
        <v>0</v>
      </c>
      <c r="P671" s="9">
        <v>0</v>
      </c>
      <c r="Q671" s="10">
        <f>L671+N671+P671</f>
        <v>25000</v>
      </c>
      <c r="R671" s="8" t="s">
        <v>62</v>
      </c>
      <c r="S671" s="8" t="s">
        <v>63</v>
      </c>
      <c r="T671" s="11">
        <v>0.1</v>
      </c>
      <c r="U671" s="12">
        <v>42700</v>
      </c>
      <c r="V671" s="12">
        <v>139000</v>
      </c>
      <c r="W671" s="13">
        <v>181700</v>
      </c>
      <c r="X671" s="9">
        <f>W671-Q671</f>
        <v>156700</v>
      </c>
      <c r="Y671" s="14">
        <f>X671*0.0169</f>
        <v>2648.2299999999996</v>
      </c>
      <c r="Z671" s="15"/>
      <c r="AA671" s="16"/>
      <c r="AB671" s="17"/>
    </row>
    <row r="672" spans="1:28" x14ac:dyDescent="0.25">
      <c r="A672" t="s">
        <v>2499</v>
      </c>
      <c r="B672">
        <v>762</v>
      </c>
      <c r="C672" t="s">
        <v>47</v>
      </c>
      <c r="D672" t="s">
        <v>2500</v>
      </c>
      <c r="F672" t="s">
        <v>2501</v>
      </c>
      <c r="H672" t="s">
        <v>32</v>
      </c>
      <c r="I672" t="s">
        <v>33</v>
      </c>
      <c r="J672" s="8" t="s">
        <v>34</v>
      </c>
      <c r="K672" t="s">
        <v>194</v>
      </c>
      <c r="L672" s="9">
        <v>0</v>
      </c>
      <c r="M672" t="s">
        <v>183</v>
      </c>
      <c r="N672" s="9">
        <v>25000</v>
      </c>
      <c r="P672" s="9">
        <v>0</v>
      </c>
      <c r="Q672" s="10">
        <f>L672+N672+P672</f>
        <v>25000</v>
      </c>
      <c r="R672" s="8" t="s">
        <v>62</v>
      </c>
      <c r="S672" s="8" t="s">
        <v>63</v>
      </c>
      <c r="T672" s="11">
        <v>0.09</v>
      </c>
      <c r="U672" s="12">
        <v>30000</v>
      </c>
      <c r="V672" s="12">
        <v>246700</v>
      </c>
      <c r="W672" s="13">
        <v>276700</v>
      </c>
      <c r="X672" s="9">
        <f>W672-Q672</f>
        <v>251700</v>
      </c>
      <c r="Y672" s="14">
        <f>X672*0.0169</f>
        <v>4253.7299999999996</v>
      </c>
      <c r="Z672" s="15"/>
      <c r="AA672" s="20">
        <v>4012.68</v>
      </c>
      <c r="AB672" s="19">
        <f>Y672-AA672</f>
        <v>241.04999999999973</v>
      </c>
    </row>
    <row r="673" spans="1:28" x14ac:dyDescent="0.25">
      <c r="A673" t="s">
        <v>2502</v>
      </c>
      <c r="B673">
        <v>36</v>
      </c>
      <c r="C673" t="s">
        <v>164</v>
      </c>
      <c r="D673" t="s">
        <v>2503</v>
      </c>
      <c r="F673" t="s">
        <v>2504</v>
      </c>
      <c r="H673" t="s">
        <v>2505</v>
      </c>
      <c r="I673" t="s">
        <v>33</v>
      </c>
      <c r="J673" s="8" t="s">
        <v>2506</v>
      </c>
      <c r="L673" s="9">
        <v>0</v>
      </c>
      <c r="N673" s="9">
        <v>0</v>
      </c>
      <c r="P673" s="9">
        <v>0</v>
      </c>
      <c r="Q673" s="10">
        <f>L673+N673+P673</f>
        <v>0</v>
      </c>
      <c r="R673" s="8" t="s">
        <v>35</v>
      </c>
      <c r="S673" s="8" t="s">
        <v>36</v>
      </c>
      <c r="T673" s="11">
        <v>0.25</v>
      </c>
      <c r="U673" s="12">
        <v>63500</v>
      </c>
      <c r="V673" s="12">
        <v>266400</v>
      </c>
      <c r="W673" s="13">
        <v>329900</v>
      </c>
      <c r="X673" s="9">
        <f>W673-Q673</f>
        <v>329900</v>
      </c>
      <c r="Y673" s="14">
        <f>X673*0.0169</f>
        <v>5575.3099999999995</v>
      </c>
      <c r="Z673" s="15"/>
      <c r="AA673" s="16"/>
      <c r="AB673" s="17"/>
    </row>
    <row r="674" spans="1:28" x14ac:dyDescent="0.25">
      <c r="A674" t="s">
        <v>2507</v>
      </c>
      <c r="B674">
        <v>40</v>
      </c>
      <c r="C674" t="s">
        <v>164</v>
      </c>
      <c r="D674" t="s">
        <v>2503</v>
      </c>
      <c r="F674" t="s">
        <v>2504</v>
      </c>
      <c r="H674" t="s">
        <v>2505</v>
      </c>
      <c r="I674" t="s">
        <v>33</v>
      </c>
      <c r="J674" s="8" t="s">
        <v>2506</v>
      </c>
      <c r="L674" s="9">
        <v>0</v>
      </c>
      <c r="N674" s="9">
        <v>0</v>
      </c>
      <c r="P674" s="9">
        <v>0</v>
      </c>
      <c r="Q674" s="10">
        <f>L674+N674+P674</f>
        <v>0</v>
      </c>
      <c r="R674" s="8" t="s">
        <v>2508</v>
      </c>
      <c r="S674" s="8" t="s">
        <v>927</v>
      </c>
      <c r="T674" s="11">
        <v>0.3</v>
      </c>
      <c r="U674" s="12">
        <v>46200</v>
      </c>
      <c r="V674" s="12">
        <v>298600</v>
      </c>
      <c r="W674" s="13">
        <v>344800</v>
      </c>
      <c r="X674" s="9">
        <f>W674-Q674</f>
        <v>344800</v>
      </c>
      <c r="Y674" s="14">
        <f>X674*0.0169</f>
        <v>5827.119999999999</v>
      </c>
      <c r="Z674" s="15"/>
      <c r="AA674" s="16"/>
      <c r="AB674" s="17"/>
    </row>
    <row r="675" spans="1:28" x14ac:dyDescent="0.25">
      <c r="A675" t="s">
        <v>2509</v>
      </c>
      <c r="B675">
        <v>47</v>
      </c>
      <c r="C675" t="s">
        <v>164</v>
      </c>
      <c r="D675" t="s">
        <v>2503</v>
      </c>
      <c r="F675" t="s">
        <v>2504</v>
      </c>
      <c r="H675" t="s">
        <v>2505</v>
      </c>
      <c r="I675" t="s">
        <v>33</v>
      </c>
      <c r="J675" s="8" t="s">
        <v>2506</v>
      </c>
      <c r="L675" s="9">
        <v>0</v>
      </c>
      <c r="N675" s="9">
        <v>0</v>
      </c>
      <c r="P675" s="9">
        <v>0</v>
      </c>
      <c r="Q675" s="10">
        <f>L675+N675+P675</f>
        <v>0</v>
      </c>
      <c r="R675" s="8" t="s">
        <v>35</v>
      </c>
      <c r="S675" s="8" t="s">
        <v>36</v>
      </c>
      <c r="T675" s="11">
        <v>0.22999999999999998</v>
      </c>
      <c r="U675" s="12">
        <v>61800</v>
      </c>
      <c r="V675" s="12">
        <v>159900</v>
      </c>
      <c r="W675" s="13">
        <v>221700</v>
      </c>
      <c r="X675" s="9">
        <f>W675-Q675</f>
        <v>221700</v>
      </c>
      <c r="Y675" s="14">
        <f>X675*0.0169</f>
        <v>3746.7299999999996</v>
      </c>
      <c r="Z675" s="15"/>
      <c r="AA675" s="16"/>
      <c r="AB675" s="17"/>
    </row>
    <row r="676" spans="1:28" x14ac:dyDescent="0.25">
      <c r="A676" t="s">
        <v>2510</v>
      </c>
      <c r="B676">
        <v>41</v>
      </c>
      <c r="C676" t="s">
        <v>164</v>
      </c>
      <c r="D676" t="s">
        <v>2503</v>
      </c>
      <c r="F676" t="s">
        <v>2504</v>
      </c>
      <c r="H676" t="s">
        <v>2505</v>
      </c>
      <c r="I676" t="s">
        <v>33</v>
      </c>
      <c r="J676" s="8" t="s">
        <v>2511</v>
      </c>
      <c r="L676" s="9">
        <v>0</v>
      </c>
      <c r="N676" s="9">
        <v>0</v>
      </c>
      <c r="P676" s="9">
        <v>0</v>
      </c>
      <c r="Q676" s="10">
        <f>L676+N676+P676</f>
        <v>0</v>
      </c>
      <c r="R676" s="8" t="s">
        <v>35</v>
      </c>
      <c r="S676" s="8" t="s">
        <v>36</v>
      </c>
      <c r="T676" s="11">
        <v>0.22999999999999998</v>
      </c>
      <c r="U676" s="12">
        <v>61800</v>
      </c>
      <c r="V676" s="12">
        <v>245200</v>
      </c>
      <c r="W676" s="13">
        <v>307000</v>
      </c>
      <c r="X676" s="9">
        <f>W676-Q676</f>
        <v>307000</v>
      </c>
      <c r="Y676" s="14">
        <f>X676*0.0169</f>
        <v>5188.2999999999993</v>
      </c>
      <c r="Z676" s="15"/>
      <c r="AA676" s="16"/>
      <c r="AB676" s="17"/>
    </row>
    <row r="677" spans="1:28" x14ac:dyDescent="0.25">
      <c r="A677" t="s">
        <v>2512</v>
      </c>
      <c r="B677">
        <v>93</v>
      </c>
      <c r="C677" t="s">
        <v>459</v>
      </c>
      <c r="D677" t="s">
        <v>2513</v>
      </c>
      <c r="F677" t="s">
        <v>2514</v>
      </c>
      <c r="G677" t="s">
        <v>2515</v>
      </c>
      <c r="H677" t="s">
        <v>2505</v>
      </c>
      <c r="I677" t="s">
        <v>33</v>
      </c>
      <c r="J677" s="8" t="s">
        <v>2516</v>
      </c>
      <c r="K677" t="s">
        <v>925</v>
      </c>
      <c r="L677" s="9">
        <v>56600</v>
      </c>
      <c r="N677" s="9">
        <v>0</v>
      </c>
      <c r="P677" s="9">
        <v>0</v>
      </c>
      <c r="Q677" s="10">
        <f>L677+N677+P677</f>
        <v>56600</v>
      </c>
      <c r="R677" s="8" t="s">
        <v>85</v>
      </c>
      <c r="S677" s="8" t="s">
        <v>86</v>
      </c>
      <c r="T677" s="11">
        <v>0.22000000000000003</v>
      </c>
      <c r="U677" s="12">
        <v>43700</v>
      </c>
      <c r="V677" s="12">
        <v>67500</v>
      </c>
      <c r="W677" s="13">
        <v>111200</v>
      </c>
      <c r="X677" s="9">
        <f>W677-Q677</f>
        <v>54600</v>
      </c>
      <c r="Y677" s="14">
        <f>X677*0.0169</f>
        <v>922.7399999999999</v>
      </c>
      <c r="Z677" s="15"/>
      <c r="AA677" s="16"/>
      <c r="AB677" s="17"/>
    </row>
    <row r="678" spans="1:28" x14ac:dyDescent="0.25">
      <c r="A678" t="s">
        <v>2517</v>
      </c>
      <c r="B678">
        <v>85</v>
      </c>
      <c r="C678" t="s">
        <v>459</v>
      </c>
      <c r="D678" t="s">
        <v>2513</v>
      </c>
      <c r="F678" t="s">
        <v>2518</v>
      </c>
      <c r="G678" t="s">
        <v>2519</v>
      </c>
      <c r="H678" t="s">
        <v>2505</v>
      </c>
      <c r="I678" t="s">
        <v>33</v>
      </c>
      <c r="J678" s="8" t="s">
        <v>2516</v>
      </c>
      <c r="K678" t="s">
        <v>925</v>
      </c>
      <c r="L678" s="9">
        <v>56600</v>
      </c>
      <c r="N678" s="9">
        <v>0</v>
      </c>
      <c r="P678" s="9">
        <v>0</v>
      </c>
      <c r="Q678" s="10">
        <f>L678+N678+P678</f>
        <v>56600</v>
      </c>
      <c r="R678" s="8" t="s">
        <v>85</v>
      </c>
      <c r="S678" s="8" t="s">
        <v>86</v>
      </c>
      <c r="T678" s="11">
        <v>0.22999999999999998</v>
      </c>
      <c r="U678" s="12">
        <v>44400</v>
      </c>
      <c r="V678" s="12">
        <v>71800</v>
      </c>
      <c r="W678" s="13">
        <v>116200</v>
      </c>
      <c r="X678" s="9">
        <f>W678-Q678</f>
        <v>59600</v>
      </c>
      <c r="Y678" s="14">
        <f>X678*0.0169</f>
        <v>1007.2399999999999</v>
      </c>
      <c r="Z678" s="15"/>
      <c r="AA678" s="16"/>
      <c r="AB678" s="17"/>
    </row>
    <row r="679" spans="1:28" x14ac:dyDescent="0.25">
      <c r="A679" t="s">
        <v>2520</v>
      </c>
      <c r="B679">
        <v>71</v>
      </c>
      <c r="C679" t="s">
        <v>459</v>
      </c>
      <c r="D679" t="s">
        <v>2513</v>
      </c>
      <c r="F679" t="s">
        <v>2514</v>
      </c>
      <c r="G679" t="s">
        <v>2519</v>
      </c>
      <c r="H679" t="s">
        <v>2505</v>
      </c>
      <c r="I679" t="s">
        <v>33</v>
      </c>
      <c r="J679" s="8" t="s">
        <v>2516</v>
      </c>
      <c r="K679" t="s">
        <v>925</v>
      </c>
      <c r="L679" s="9">
        <v>56600</v>
      </c>
      <c r="N679" s="9">
        <v>0</v>
      </c>
      <c r="P679" s="9">
        <v>0</v>
      </c>
      <c r="Q679" s="10">
        <f>L679+N679+P679</f>
        <v>56600</v>
      </c>
      <c r="R679" s="8" t="s">
        <v>85</v>
      </c>
      <c r="S679" s="8" t="s">
        <v>86</v>
      </c>
      <c r="T679" s="11">
        <v>0.22999999999999998</v>
      </c>
      <c r="U679" s="12">
        <v>44400</v>
      </c>
      <c r="V679" s="12">
        <v>74000</v>
      </c>
      <c r="W679" s="13">
        <v>118400</v>
      </c>
      <c r="X679" s="9">
        <f>W679-Q679</f>
        <v>61800</v>
      </c>
      <c r="Y679" s="14">
        <f>X679*0.0169</f>
        <v>1044.4199999999998</v>
      </c>
      <c r="Z679" s="15"/>
      <c r="AA679" s="16"/>
      <c r="AB679" s="17"/>
    </row>
    <row r="680" spans="1:28" x14ac:dyDescent="0.25">
      <c r="A680" t="s">
        <v>2521</v>
      </c>
      <c r="B680">
        <v>67</v>
      </c>
      <c r="C680" t="s">
        <v>459</v>
      </c>
      <c r="D680" t="s">
        <v>2513</v>
      </c>
      <c r="F680" t="s">
        <v>2514</v>
      </c>
      <c r="G680" t="s">
        <v>2519</v>
      </c>
      <c r="H680" t="s">
        <v>2505</v>
      </c>
      <c r="I680" t="s">
        <v>33</v>
      </c>
      <c r="J680" s="8" t="s">
        <v>2516</v>
      </c>
      <c r="K680" t="s">
        <v>925</v>
      </c>
      <c r="L680" s="9">
        <v>56600</v>
      </c>
      <c r="N680" s="9">
        <v>0</v>
      </c>
      <c r="P680" s="9">
        <v>0</v>
      </c>
      <c r="Q680" s="10">
        <f>L680+N680+P680</f>
        <v>56600</v>
      </c>
      <c r="R680" s="8" t="s">
        <v>85</v>
      </c>
      <c r="S680" s="8" t="s">
        <v>86</v>
      </c>
      <c r="T680" s="11">
        <v>0.25</v>
      </c>
      <c r="U680" s="12">
        <v>45700</v>
      </c>
      <c r="V680" s="12">
        <v>74600</v>
      </c>
      <c r="W680" s="13">
        <v>120300</v>
      </c>
      <c r="X680" s="9">
        <f>W680-Q680</f>
        <v>63700</v>
      </c>
      <c r="Y680" s="14">
        <f>X680*0.0169</f>
        <v>1076.53</v>
      </c>
      <c r="Z680" s="15"/>
      <c r="AA680" s="16"/>
      <c r="AB680" s="17"/>
    </row>
    <row r="681" spans="1:28" x14ac:dyDescent="0.25">
      <c r="A681" t="s">
        <v>2522</v>
      </c>
      <c r="B681">
        <v>63</v>
      </c>
      <c r="C681" t="s">
        <v>459</v>
      </c>
      <c r="D681" t="s">
        <v>2513</v>
      </c>
      <c r="F681" t="s">
        <v>2514</v>
      </c>
      <c r="G681" t="s">
        <v>2519</v>
      </c>
      <c r="H681" t="s">
        <v>2505</v>
      </c>
      <c r="I681" t="s">
        <v>33</v>
      </c>
      <c r="J681" s="8" t="s">
        <v>2516</v>
      </c>
      <c r="K681" t="s">
        <v>925</v>
      </c>
      <c r="L681" s="9">
        <v>56600</v>
      </c>
      <c r="N681" s="9">
        <v>0</v>
      </c>
      <c r="P681" s="9">
        <v>0</v>
      </c>
      <c r="Q681" s="10">
        <f>L681+N681+P681</f>
        <v>56600</v>
      </c>
      <c r="R681" s="8" t="s">
        <v>85</v>
      </c>
      <c r="S681" s="8" t="s">
        <v>86</v>
      </c>
      <c r="T681" s="11">
        <v>0.2</v>
      </c>
      <c r="U681" s="12">
        <v>42300</v>
      </c>
      <c r="V681" s="12">
        <v>71200</v>
      </c>
      <c r="W681" s="13">
        <v>113500</v>
      </c>
      <c r="X681" s="9">
        <f>W681-Q681</f>
        <v>56900</v>
      </c>
      <c r="Y681" s="14">
        <f>X681*0.0169</f>
        <v>961.6099999999999</v>
      </c>
      <c r="Z681" s="15"/>
      <c r="AA681" s="16"/>
      <c r="AB681" s="17"/>
    </row>
    <row r="682" spans="1:28" x14ac:dyDescent="0.25">
      <c r="A682" t="s">
        <v>2523</v>
      </c>
      <c r="B682">
        <v>58</v>
      </c>
      <c r="C682" t="s">
        <v>340</v>
      </c>
      <c r="D682" t="s">
        <v>2513</v>
      </c>
      <c r="F682" t="s">
        <v>2514</v>
      </c>
      <c r="G682" t="s">
        <v>2519</v>
      </c>
      <c r="H682" t="s">
        <v>2505</v>
      </c>
      <c r="I682" t="s">
        <v>33</v>
      </c>
      <c r="J682" s="8" t="s">
        <v>2516</v>
      </c>
      <c r="K682" t="s">
        <v>925</v>
      </c>
      <c r="L682" s="9">
        <v>56600</v>
      </c>
      <c r="N682" s="9">
        <v>0</v>
      </c>
      <c r="P682" s="9">
        <v>0</v>
      </c>
      <c r="Q682" s="10">
        <f>L682+N682+P682</f>
        <v>56600</v>
      </c>
      <c r="R682" s="8" t="s">
        <v>85</v>
      </c>
      <c r="S682" s="8" t="s">
        <v>86</v>
      </c>
      <c r="T682" s="11">
        <v>0.18</v>
      </c>
      <c r="U682" s="12">
        <v>41000</v>
      </c>
      <c r="V682" s="12">
        <v>74600</v>
      </c>
      <c r="W682" s="13">
        <v>115600</v>
      </c>
      <c r="X682" s="9">
        <f>W682-Q682</f>
        <v>59000</v>
      </c>
      <c r="Y682" s="14">
        <f>X682*0.0169</f>
        <v>997.09999999999991</v>
      </c>
      <c r="Z682" s="15"/>
      <c r="AA682" s="16"/>
      <c r="AB682" s="17"/>
    </row>
    <row r="683" spans="1:28" x14ac:dyDescent="0.25">
      <c r="A683" t="s">
        <v>2524</v>
      </c>
      <c r="B683">
        <v>62</v>
      </c>
      <c r="C683" t="s">
        <v>340</v>
      </c>
      <c r="D683" t="s">
        <v>2513</v>
      </c>
      <c r="F683" t="s">
        <v>2514</v>
      </c>
      <c r="G683" t="s">
        <v>2519</v>
      </c>
      <c r="H683" t="s">
        <v>2505</v>
      </c>
      <c r="I683" t="s">
        <v>33</v>
      </c>
      <c r="J683" s="8" t="s">
        <v>2516</v>
      </c>
      <c r="K683" t="s">
        <v>925</v>
      </c>
      <c r="L683" s="9">
        <v>56600</v>
      </c>
      <c r="N683" s="9">
        <v>0</v>
      </c>
      <c r="P683" s="9">
        <v>0</v>
      </c>
      <c r="Q683" s="10">
        <f>L683+N683+P683</f>
        <v>56600</v>
      </c>
      <c r="R683" s="8" t="s">
        <v>85</v>
      </c>
      <c r="S683" s="8" t="s">
        <v>86</v>
      </c>
      <c r="T683" s="11">
        <v>0.24</v>
      </c>
      <c r="U683" s="12">
        <v>45000</v>
      </c>
      <c r="V683" s="12">
        <v>74600</v>
      </c>
      <c r="W683" s="13">
        <v>119600</v>
      </c>
      <c r="X683" s="9">
        <f>W683-Q683</f>
        <v>63000</v>
      </c>
      <c r="Y683" s="14">
        <f>X683*0.0169</f>
        <v>1064.6999999999998</v>
      </c>
      <c r="Z683" s="15"/>
      <c r="AA683" s="16"/>
      <c r="AB683" s="17"/>
    </row>
    <row r="684" spans="1:28" x14ac:dyDescent="0.25">
      <c r="A684" t="s">
        <v>2525</v>
      </c>
      <c r="B684">
        <v>36</v>
      </c>
      <c r="C684" t="s">
        <v>340</v>
      </c>
      <c r="D684" t="s">
        <v>2513</v>
      </c>
      <c r="F684" t="s">
        <v>2514</v>
      </c>
      <c r="G684" t="s">
        <v>2519</v>
      </c>
      <c r="H684" t="s">
        <v>2505</v>
      </c>
      <c r="I684" t="s">
        <v>33</v>
      </c>
      <c r="J684" s="8" t="s">
        <v>2516</v>
      </c>
      <c r="K684" t="s">
        <v>925</v>
      </c>
      <c r="L684" s="9">
        <v>56600</v>
      </c>
      <c r="N684" s="9">
        <v>0</v>
      </c>
      <c r="P684" s="9">
        <v>0</v>
      </c>
      <c r="Q684" s="10">
        <f>L684+N684+P684</f>
        <v>56600</v>
      </c>
      <c r="R684" s="8" t="s">
        <v>85</v>
      </c>
      <c r="S684" s="8" t="s">
        <v>86</v>
      </c>
      <c r="T684" s="11">
        <v>0.19</v>
      </c>
      <c r="U684" s="12">
        <v>41700</v>
      </c>
      <c r="V684" s="12">
        <v>74600</v>
      </c>
      <c r="W684" s="13">
        <v>116300</v>
      </c>
      <c r="X684" s="9">
        <f>W684-Q684</f>
        <v>59700</v>
      </c>
      <c r="Y684" s="14">
        <f>X684*0.0169</f>
        <v>1008.93</v>
      </c>
      <c r="Z684" s="15"/>
      <c r="AA684" s="16"/>
      <c r="AB684" s="17"/>
    </row>
    <row r="685" spans="1:28" x14ac:dyDescent="0.25">
      <c r="A685" t="s">
        <v>2526</v>
      </c>
      <c r="B685">
        <v>40</v>
      </c>
      <c r="C685" t="s">
        <v>340</v>
      </c>
      <c r="D685" t="s">
        <v>2513</v>
      </c>
      <c r="F685" t="s">
        <v>2514</v>
      </c>
      <c r="G685" t="s">
        <v>2519</v>
      </c>
      <c r="H685" t="s">
        <v>2505</v>
      </c>
      <c r="I685" t="s">
        <v>33</v>
      </c>
      <c r="J685" s="8" t="s">
        <v>2516</v>
      </c>
      <c r="K685" t="s">
        <v>925</v>
      </c>
      <c r="L685" s="9">
        <v>56600</v>
      </c>
      <c r="N685" s="9">
        <v>0</v>
      </c>
      <c r="P685" s="9">
        <v>0</v>
      </c>
      <c r="Q685" s="10">
        <f>L685+N685+P685</f>
        <v>56600</v>
      </c>
      <c r="R685" s="8" t="s">
        <v>85</v>
      </c>
      <c r="S685" s="8" t="s">
        <v>86</v>
      </c>
      <c r="T685" s="11">
        <v>0.19</v>
      </c>
      <c r="U685" s="12">
        <v>41700</v>
      </c>
      <c r="V685" s="12">
        <v>74600</v>
      </c>
      <c r="W685" s="13">
        <v>116300</v>
      </c>
      <c r="X685" s="9">
        <f>W685-Q685</f>
        <v>59700</v>
      </c>
      <c r="Y685" s="14">
        <f>X685*0.0169</f>
        <v>1008.93</v>
      </c>
      <c r="Z685" s="15"/>
      <c r="AA685" s="16"/>
      <c r="AB685" s="17"/>
    </row>
    <row r="686" spans="1:28" x14ac:dyDescent="0.25">
      <c r="A686" t="s">
        <v>2527</v>
      </c>
      <c r="B686">
        <v>44</v>
      </c>
      <c r="C686" t="s">
        <v>340</v>
      </c>
      <c r="D686" t="s">
        <v>2513</v>
      </c>
      <c r="F686" t="s">
        <v>2514</v>
      </c>
      <c r="G686" t="s">
        <v>2519</v>
      </c>
      <c r="H686" t="s">
        <v>2505</v>
      </c>
      <c r="I686" t="s">
        <v>33</v>
      </c>
      <c r="J686" s="8" t="s">
        <v>2516</v>
      </c>
      <c r="K686" t="s">
        <v>925</v>
      </c>
      <c r="L686" s="9">
        <v>56600</v>
      </c>
      <c r="N686" s="9">
        <v>0</v>
      </c>
      <c r="P686" s="9">
        <v>0</v>
      </c>
      <c r="Q686" s="10">
        <f>L686+N686+P686</f>
        <v>56600</v>
      </c>
      <c r="R686" s="8" t="s">
        <v>85</v>
      </c>
      <c r="S686" s="8" t="s">
        <v>86</v>
      </c>
      <c r="T686" s="11">
        <v>0.16</v>
      </c>
      <c r="U686" s="12">
        <v>39600</v>
      </c>
      <c r="V686" s="12">
        <v>74000</v>
      </c>
      <c r="W686" s="13">
        <v>113600</v>
      </c>
      <c r="X686" s="9">
        <f>W686-Q686</f>
        <v>57000</v>
      </c>
      <c r="Y686" s="14">
        <f>X686*0.0169</f>
        <v>963.3</v>
      </c>
      <c r="Z686" s="15"/>
      <c r="AA686" s="16"/>
      <c r="AB686" s="17"/>
    </row>
    <row r="687" spans="1:28" x14ac:dyDescent="0.25">
      <c r="A687" t="s">
        <v>2528</v>
      </c>
      <c r="B687">
        <v>48</v>
      </c>
      <c r="C687" t="s">
        <v>340</v>
      </c>
      <c r="D687" t="s">
        <v>2513</v>
      </c>
      <c r="F687" t="s">
        <v>2514</v>
      </c>
      <c r="G687" t="s">
        <v>2519</v>
      </c>
      <c r="H687" t="s">
        <v>2505</v>
      </c>
      <c r="I687" t="s">
        <v>33</v>
      </c>
      <c r="J687" s="8" t="s">
        <v>2516</v>
      </c>
      <c r="K687" t="s">
        <v>925</v>
      </c>
      <c r="L687" s="9">
        <v>56600</v>
      </c>
      <c r="N687" s="9">
        <v>0</v>
      </c>
      <c r="P687" s="9">
        <v>0</v>
      </c>
      <c r="Q687" s="10">
        <f>L687+N687+P687</f>
        <v>56600</v>
      </c>
      <c r="R687" s="8" t="s">
        <v>85</v>
      </c>
      <c r="S687" s="8" t="s">
        <v>86</v>
      </c>
      <c r="T687" s="11">
        <v>0.13999999999999999</v>
      </c>
      <c r="U687" s="12">
        <v>38300</v>
      </c>
      <c r="V687" s="12">
        <v>70600</v>
      </c>
      <c r="W687" s="13">
        <v>108900</v>
      </c>
      <c r="X687" s="9">
        <f>W687-Q687</f>
        <v>52300</v>
      </c>
      <c r="Y687" s="14">
        <f>X687*0.0169</f>
        <v>883.86999999999989</v>
      </c>
      <c r="Z687" s="15"/>
      <c r="AA687" s="16"/>
      <c r="AB687" s="17"/>
    </row>
    <row r="688" spans="1:28" x14ac:dyDescent="0.25">
      <c r="A688" t="s">
        <v>2529</v>
      </c>
      <c r="B688">
        <v>52</v>
      </c>
      <c r="C688" t="s">
        <v>340</v>
      </c>
      <c r="D688" t="s">
        <v>2513</v>
      </c>
      <c r="F688" t="s">
        <v>2514</v>
      </c>
      <c r="G688" t="s">
        <v>2519</v>
      </c>
      <c r="H688" t="s">
        <v>2505</v>
      </c>
      <c r="I688" t="s">
        <v>33</v>
      </c>
      <c r="J688" s="8" t="s">
        <v>2516</v>
      </c>
      <c r="K688" t="s">
        <v>925</v>
      </c>
      <c r="L688" s="9">
        <v>56600</v>
      </c>
      <c r="N688" s="9">
        <v>0</v>
      </c>
      <c r="P688" s="9">
        <v>0</v>
      </c>
      <c r="Q688" s="10">
        <f>L688+N688+P688</f>
        <v>56600</v>
      </c>
      <c r="R688" s="8" t="s">
        <v>85</v>
      </c>
      <c r="S688" s="8" t="s">
        <v>86</v>
      </c>
      <c r="T688" s="11">
        <v>0.13</v>
      </c>
      <c r="U688" s="12">
        <v>37600</v>
      </c>
      <c r="V688" s="12">
        <v>74800</v>
      </c>
      <c r="W688" s="13">
        <v>112400</v>
      </c>
      <c r="X688" s="9">
        <f>W688-Q688</f>
        <v>55800</v>
      </c>
      <c r="Y688" s="14">
        <f>X688*0.0169</f>
        <v>943.01999999999987</v>
      </c>
      <c r="Z688" s="15"/>
      <c r="AA688" s="16"/>
      <c r="AB688" s="17"/>
    </row>
    <row r="689" spans="1:28" x14ac:dyDescent="0.25">
      <c r="A689" t="s">
        <v>2530</v>
      </c>
      <c r="B689">
        <v>65</v>
      </c>
      <c r="C689" t="s">
        <v>340</v>
      </c>
      <c r="D689" t="s">
        <v>2513</v>
      </c>
      <c r="F689" t="s">
        <v>2514</v>
      </c>
      <c r="G689" t="s">
        <v>2519</v>
      </c>
      <c r="H689" t="s">
        <v>2505</v>
      </c>
      <c r="I689" t="s">
        <v>33</v>
      </c>
      <c r="J689" s="8" t="s">
        <v>2516</v>
      </c>
      <c r="K689" t="s">
        <v>925</v>
      </c>
      <c r="L689" s="9">
        <v>56600</v>
      </c>
      <c r="N689" s="9">
        <v>0</v>
      </c>
      <c r="P689" s="9">
        <v>0</v>
      </c>
      <c r="Q689" s="10">
        <f>L689+N689+P689</f>
        <v>56600</v>
      </c>
      <c r="R689" s="8" t="s">
        <v>85</v>
      </c>
      <c r="S689" s="8" t="s">
        <v>86</v>
      </c>
      <c r="T689" s="11">
        <v>0.22000000000000003</v>
      </c>
      <c r="U689" s="12">
        <v>43700</v>
      </c>
      <c r="V689" s="12">
        <v>72400</v>
      </c>
      <c r="W689" s="13">
        <v>116100</v>
      </c>
      <c r="X689" s="9">
        <f>W689-Q689</f>
        <v>59500</v>
      </c>
      <c r="Y689" s="14">
        <f>X689*0.0169</f>
        <v>1005.55</v>
      </c>
      <c r="Z689" s="15"/>
      <c r="AA689" s="16"/>
      <c r="AB689" s="17"/>
    </row>
    <row r="690" spans="1:28" x14ac:dyDescent="0.25">
      <c r="A690" t="s">
        <v>2531</v>
      </c>
      <c r="B690">
        <v>61</v>
      </c>
      <c r="C690" t="s">
        <v>340</v>
      </c>
      <c r="D690" t="s">
        <v>2513</v>
      </c>
      <c r="F690" t="s">
        <v>2514</v>
      </c>
      <c r="G690" t="s">
        <v>2519</v>
      </c>
      <c r="H690" t="s">
        <v>2505</v>
      </c>
      <c r="I690" t="s">
        <v>33</v>
      </c>
      <c r="J690" s="8" t="s">
        <v>2516</v>
      </c>
      <c r="K690" t="s">
        <v>925</v>
      </c>
      <c r="L690" s="9">
        <v>56600</v>
      </c>
      <c r="N690" s="9">
        <v>0</v>
      </c>
      <c r="P690" s="9">
        <v>0</v>
      </c>
      <c r="Q690" s="10">
        <f>L690+N690+P690</f>
        <v>56600</v>
      </c>
      <c r="R690" s="8" t="s">
        <v>85</v>
      </c>
      <c r="S690" s="8" t="s">
        <v>86</v>
      </c>
      <c r="T690" s="11">
        <v>0.18</v>
      </c>
      <c r="U690" s="12">
        <v>41000</v>
      </c>
      <c r="V690" s="12">
        <v>70600</v>
      </c>
      <c r="W690" s="13">
        <v>111600</v>
      </c>
      <c r="X690" s="9">
        <f>W690-Q690</f>
        <v>55000</v>
      </c>
      <c r="Y690" s="14">
        <f>X690*0.0169</f>
        <v>929.49999999999989</v>
      </c>
      <c r="Z690" s="15"/>
      <c r="AA690" s="16"/>
      <c r="AB690" s="17"/>
    </row>
    <row r="691" spans="1:28" x14ac:dyDescent="0.25">
      <c r="A691" t="s">
        <v>2532</v>
      </c>
      <c r="B691">
        <v>57</v>
      </c>
      <c r="C691" t="s">
        <v>340</v>
      </c>
      <c r="D691" t="s">
        <v>2513</v>
      </c>
      <c r="F691" t="s">
        <v>2514</v>
      </c>
      <c r="G691" t="s">
        <v>2519</v>
      </c>
      <c r="H691" t="s">
        <v>2505</v>
      </c>
      <c r="I691" t="s">
        <v>33</v>
      </c>
      <c r="J691" s="8" t="s">
        <v>2516</v>
      </c>
      <c r="K691" t="s">
        <v>925</v>
      </c>
      <c r="L691" s="9">
        <v>56600</v>
      </c>
      <c r="N691" s="9">
        <v>0</v>
      </c>
      <c r="P691" s="9">
        <v>0</v>
      </c>
      <c r="Q691" s="10">
        <f>L691+N691+P691</f>
        <v>56600</v>
      </c>
      <c r="R691" s="8" t="s">
        <v>85</v>
      </c>
      <c r="S691" s="8" t="s">
        <v>86</v>
      </c>
      <c r="T691" s="11">
        <v>0.19</v>
      </c>
      <c r="U691" s="12">
        <v>41700</v>
      </c>
      <c r="V691" s="12">
        <v>70400</v>
      </c>
      <c r="W691" s="13">
        <v>112100</v>
      </c>
      <c r="X691" s="9">
        <f>W691-Q691</f>
        <v>55500</v>
      </c>
      <c r="Y691" s="14">
        <f>X691*0.0169</f>
        <v>937.94999999999993</v>
      </c>
      <c r="Z691" s="15"/>
      <c r="AA691" s="16"/>
      <c r="AB691" s="17"/>
    </row>
    <row r="692" spans="1:28" x14ac:dyDescent="0.25">
      <c r="A692" t="s">
        <v>2533</v>
      </c>
      <c r="B692">
        <v>47</v>
      </c>
      <c r="C692" t="s">
        <v>340</v>
      </c>
      <c r="D692" t="s">
        <v>2513</v>
      </c>
      <c r="F692" t="s">
        <v>2514</v>
      </c>
      <c r="G692" t="s">
        <v>2519</v>
      </c>
      <c r="H692" t="s">
        <v>2505</v>
      </c>
      <c r="I692" t="s">
        <v>33</v>
      </c>
      <c r="J692" s="8" t="s">
        <v>2516</v>
      </c>
      <c r="K692" t="s">
        <v>925</v>
      </c>
      <c r="L692" s="9">
        <v>56600</v>
      </c>
      <c r="N692" s="9">
        <v>0</v>
      </c>
      <c r="P692" s="9">
        <v>0</v>
      </c>
      <c r="Q692" s="10">
        <f>L692+N692+P692</f>
        <v>56600</v>
      </c>
      <c r="R692" s="8" t="s">
        <v>85</v>
      </c>
      <c r="S692" s="8" t="s">
        <v>86</v>
      </c>
      <c r="T692" s="11">
        <v>0.19</v>
      </c>
      <c r="U692" s="12">
        <v>41700</v>
      </c>
      <c r="V692" s="12">
        <v>70700</v>
      </c>
      <c r="W692" s="13">
        <v>112400</v>
      </c>
      <c r="X692" s="9">
        <f>W692-Q692</f>
        <v>55800</v>
      </c>
      <c r="Y692" s="14">
        <f>X692*0.0169</f>
        <v>943.01999999999987</v>
      </c>
      <c r="Z692" s="15"/>
      <c r="AA692" s="16"/>
      <c r="AB692" s="17"/>
    </row>
    <row r="693" spans="1:28" x14ac:dyDescent="0.25">
      <c r="A693" t="s">
        <v>2534</v>
      </c>
      <c r="B693">
        <v>43</v>
      </c>
      <c r="C693" t="s">
        <v>340</v>
      </c>
      <c r="D693" t="s">
        <v>2513</v>
      </c>
      <c r="F693" t="s">
        <v>2514</v>
      </c>
      <c r="G693" t="s">
        <v>2519</v>
      </c>
      <c r="H693" t="s">
        <v>2505</v>
      </c>
      <c r="I693" t="s">
        <v>33</v>
      </c>
      <c r="J693" s="8" t="s">
        <v>2516</v>
      </c>
      <c r="K693" t="s">
        <v>925</v>
      </c>
      <c r="L693" s="9">
        <v>56600</v>
      </c>
      <c r="N693" s="9">
        <v>0</v>
      </c>
      <c r="P693" s="9">
        <v>0</v>
      </c>
      <c r="Q693" s="10">
        <f>L693+N693+P693</f>
        <v>56600</v>
      </c>
      <c r="R693" s="8" t="s">
        <v>85</v>
      </c>
      <c r="S693" s="8" t="s">
        <v>86</v>
      </c>
      <c r="T693" s="11">
        <v>0.21000000000000002</v>
      </c>
      <c r="U693" s="12">
        <v>43000</v>
      </c>
      <c r="V693" s="12">
        <v>68600</v>
      </c>
      <c r="W693" s="13">
        <v>111600</v>
      </c>
      <c r="X693" s="9">
        <f>W693-Q693</f>
        <v>55000</v>
      </c>
      <c r="Y693" s="14">
        <f>X693*0.0169</f>
        <v>929.49999999999989</v>
      </c>
      <c r="Z693" s="15"/>
      <c r="AA693" s="16"/>
      <c r="AB693" s="17"/>
    </row>
    <row r="694" spans="1:28" x14ac:dyDescent="0.25">
      <c r="A694" t="s">
        <v>2535</v>
      </c>
      <c r="B694">
        <v>39</v>
      </c>
      <c r="C694" t="s">
        <v>340</v>
      </c>
      <c r="D694" t="s">
        <v>2513</v>
      </c>
      <c r="F694" t="s">
        <v>2514</v>
      </c>
      <c r="G694" t="s">
        <v>2519</v>
      </c>
      <c r="H694" t="s">
        <v>2505</v>
      </c>
      <c r="I694" t="s">
        <v>33</v>
      </c>
      <c r="J694" s="8" t="s">
        <v>2516</v>
      </c>
      <c r="K694" t="s">
        <v>925</v>
      </c>
      <c r="L694" s="9">
        <v>56600</v>
      </c>
      <c r="N694" s="9">
        <v>0</v>
      </c>
      <c r="P694" s="9">
        <v>0</v>
      </c>
      <c r="Q694" s="10">
        <f>L694+N694+P694</f>
        <v>56600</v>
      </c>
      <c r="R694" s="8" t="s">
        <v>85</v>
      </c>
      <c r="S694" s="8" t="s">
        <v>86</v>
      </c>
      <c r="T694" s="11">
        <v>0.22000000000000003</v>
      </c>
      <c r="U694" s="12">
        <v>43700</v>
      </c>
      <c r="V694" s="12">
        <v>70600</v>
      </c>
      <c r="W694" s="13">
        <v>114300</v>
      </c>
      <c r="X694" s="9">
        <f>W694-Q694</f>
        <v>57700</v>
      </c>
      <c r="Y694" s="14">
        <f>X694*0.0169</f>
        <v>975.12999999999988</v>
      </c>
      <c r="Z694" s="15"/>
      <c r="AA694" s="16"/>
      <c r="AB694" s="17"/>
    </row>
    <row r="695" spans="1:28" x14ac:dyDescent="0.25">
      <c r="A695" t="s">
        <v>2536</v>
      </c>
      <c r="B695">
        <v>23</v>
      </c>
      <c r="C695" t="s">
        <v>340</v>
      </c>
      <c r="D695" t="s">
        <v>2513</v>
      </c>
      <c r="F695" t="s">
        <v>2514</v>
      </c>
      <c r="G695" t="s">
        <v>2519</v>
      </c>
      <c r="H695" t="s">
        <v>2505</v>
      </c>
      <c r="I695" t="s">
        <v>33</v>
      </c>
      <c r="J695" s="8" t="s">
        <v>2516</v>
      </c>
      <c r="K695" t="s">
        <v>925</v>
      </c>
      <c r="L695" s="9">
        <v>56600</v>
      </c>
      <c r="N695" s="9">
        <v>0</v>
      </c>
      <c r="P695" s="9">
        <v>0</v>
      </c>
      <c r="Q695" s="10">
        <f>L695+N695+P695</f>
        <v>56600</v>
      </c>
      <c r="R695" s="8" t="s">
        <v>85</v>
      </c>
      <c r="S695" s="8" t="s">
        <v>86</v>
      </c>
      <c r="T695" s="11">
        <v>0.18</v>
      </c>
      <c r="U695" s="12">
        <v>41000</v>
      </c>
      <c r="V695" s="12">
        <v>72700</v>
      </c>
      <c r="W695" s="13">
        <v>113700</v>
      </c>
      <c r="X695" s="9">
        <f>W695-Q695</f>
        <v>57100</v>
      </c>
      <c r="Y695" s="14">
        <f>X695*0.0169</f>
        <v>964.9899999999999</v>
      </c>
      <c r="Z695" s="15"/>
      <c r="AA695" s="16"/>
      <c r="AB695" s="17"/>
    </row>
    <row r="696" spans="1:28" x14ac:dyDescent="0.25">
      <c r="A696" t="s">
        <v>2537</v>
      </c>
      <c r="B696">
        <v>15</v>
      </c>
      <c r="C696" t="s">
        <v>340</v>
      </c>
      <c r="D696" t="s">
        <v>2513</v>
      </c>
      <c r="F696" t="s">
        <v>2514</v>
      </c>
      <c r="G696" t="s">
        <v>2519</v>
      </c>
      <c r="H696" t="s">
        <v>2505</v>
      </c>
      <c r="I696" t="s">
        <v>33</v>
      </c>
      <c r="J696" s="8" t="s">
        <v>2516</v>
      </c>
      <c r="K696" t="s">
        <v>925</v>
      </c>
      <c r="L696" s="9">
        <v>56600</v>
      </c>
      <c r="N696" s="9">
        <v>0</v>
      </c>
      <c r="P696" s="9">
        <v>0</v>
      </c>
      <c r="Q696" s="10">
        <f>L696+N696+P696</f>
        <v>56600</v>
      </c>
      <c r="R696" s="8" t="s">
        <v>85</v>
      </c>
      <c r="S696" s="8" t="s">
        <v>86</v>
      </c>
      <c r="T696" s="11">
        <v>0.19</v>
      </c>
      <c r="U696" s="12">
        <v>41700</v>
      </c>
      <c r="V696" s="12">
        <v>71900</v>
      </c>
      <c r="W696" s="13">
        <v>113600</v>
      </c>
      <c r="X696" s="9">
        <f>W696-Q696</f>
        <v>57000</v>
      </c>
      <c r="Y696" s="14">
        <f>X696*0.0169</f>
        <v>963.3</v>
      </c>
      <c r="Z696" s="15"/>
      <c r="AA696" s="16"/>
      <c r="AB696" s="17"/>
    </row>
    <row r="697" spans="1:28" x14ac:dyDescent="0.25">
      <c r="A697" t="s">
        <v>2538</v>
      </c>
      <c r="B697">
        <v>9</v>
      </c>
      <c r="C697" t="s">
        <v>2539</v>
      </c>
      <c r="D697" t="s">
        <v>2513</v>
      </c>
      <c r="F697" t="s">
        <v>2514</v>
      </c>
      <c r="G697" t="s">
        <v>2519</v>
      </c>
      <c r="H697" t="s">
        <v>2505</v>
      </c>
      <c r="I697" t="s">
        <v>33</v>
      </c>
      <c r="J697" s="8" t="s">
        <v>2516</v>
      </c>
      <c r="K697" t="s">
        <v>925</v>
      </c>
      <c r="L697" s="9">
        <v>56600</v>
      </c>
      <c r="N697" s="9">
        <v>0</v>
      </c>
      <c r="P697" s="9">
        <v>0</v>
      </c>
      <c r="Q697" s="10">
        <f>L697+N697+P697</f>
        <v>56600</v>
      </c>
      <c r="R697" s="8" t="s">
        <v>85</v>
      </c>
      <c r="S697" s="8" t="s">
        <v>86</v>
      </c>
      <c r="T697" s="11">
        <v>0.13999999999999999</v>
      </c>
      <c r="U697" s="12">
        <v>38300</v>
      </c>
      <c r="V697" s="12">
        <v>72700</v>
      </c>
      <c r="W697" s="13">
        <v>111000</v>
      </c>
      <c r="X697" s="9">
        <f>W697-Q697</f>
        <v>54400</v>
      </c>
      <c r="Y697" s="14">
        <f>X697*0.0169</f>
        <v>919.3599999999999</v>
      </c>
      <c r="Z697" s="15"/>
      <c r="AA697" s="16"/>
      <c r="AB697" s="17"/>
    </row>
    <row r="698" spans="1:28" x14ac:dyDescent="0.25">
      <c r="A698" t="s">
        <v>2540</v>
      </c>
      <c r="B698">
        <v>30</v>
      </c>
      <c r="C698" t="s">
        <v>459</v>
      </c>
      <c r="D698" t="s">
        <v>2513</v>
      </c>
      <c r="F698" t="s">
        <v>2514</v>
      </c>
      <c r="G698" t="s">
        <v>2519</v>
      </c>
      <c r="H698" t="s">
        <v>2505</v>
      </c>
      <c r="I698" t="s">
        <v>33</v>
      </c>
      <c r="J698" s="8" t="s">
        <v>2516</v>
      </c>
      <c r="K698" t="s">
        <v>925</v>
      </c>
      <c r="L698" s="9">
        <v>56600</v>
      </c>
      <c r="N698" s="9">
        <v>0</v>
      </c>
      <c r="P698" s="9">
        <v>0</v>
      </c>
      <c r="Q698" s="10">
        <f>L698+N698+P698</f>
        <v>56600</v>
      </c>
      <c r="R698" s="8" t="s">
        <v>85</v>
      </c>
      <c r="S698" s="8" t="s">
        <v>86</v>
      </c>
      <c r="T698" s="11">
        <v>0.15</v>
      </c>
      <c r="U698" s="12">
        <v>39000</v>
      </c>
      <c r="V698" s="12">
        <v>71200</v>
      </c>
      <c r="W698" s="13">
        <v>110200</v>
      </c>
      <c r="X698" s="9">
        <f>W698-Q698</f>
        <v>53600</v>
      </c>
      <c r="Y698" s="14">
        <f>X698*0.0169</f>
        <v>905.83999999999992</v>
      </c>
      <c r="Z698" s="15"/>
      <c r="AA698" s="16"/>
      <c r="AB698" s="17"/>
    </row>
    <row r="699" spans="1:28" x14ac:dyDescent="0.25">
      <c r="A699" t="s">
        <v>2541</v>
      </c>
      <c r="B699">
        <v>17</v>
      </c>
      <c r="C699" t="s">
        <v>1268</v>
      </c>
      <c r="D699" t="s">
        <v>2513</v>
      </c>
      <c r="F699" t="s">
        <v>2514</v>
      </c>
      <c r="G699" t="s">
        <v>2519</v>
      </c>
      <c r="H699" t="s">
        <v>2505</v>
      </c>
      <c r="I699" t="s">
        <v>33</v>
      </c>
      <c r="J699" s="8" t="s">
        <v>2516</v>
      </c>
      <c r="K699" t="s">
        <v>925</v>
      </c>
      <c r="L699" s="9">
        <v>56600</v>
      </c>
      <c r="N699" s="9">
        <v>0</v>
      </c>
      <c r="P699" s="9">
        <v>0</v>
      </c>
      <c r="Q699" s="10">
        <f>L699+N699+P699</f>
        <v>56600</v>
      </c>
      <c r="R699" s="8" t="s">
        <v>173</v>
      </c>
      <c r="S699" s="8" t="s">
        <v>174</v>
      </c>
      <c r="T699" s="11">
        <v>0.13999999999999999</v>
      </c>
      <c r="U699" s="12">
        <v>38300</v>
      </c>
      <c r="V699" s="12">
        <v>61100</v>
      </c>
      <c r="W699" s="13">
        <v>99400</v>
      </c>
      <c r="X699" s="9">
        <f>W699-Q699</f>
        <v>42800</v>
      </c>
      <c r="Y699" s="14">
        <f>X699*0.0169</f>
        <v>723.31999999999994</v>
      </c>
      <c r="Z699" s="15"/>
      <c r="AA699" s="16"/>
      <c r="AB699" s="17"/>
    </row>
    <row r="700" spans="1:28" x14ac:dyDescent="0.25">
      <c r="A700" t="s">
        <v>2542</v>
      </c>
      <c r="B700">
        <v>29</v>
      </c>
      <c r="C700" t="s">
        <v>180</v>
      </c>
      <c r="D700" t="s">
        <v>2513</v>
      </c>
      <c r="F700" t="s">
        <v>2514</v>
      </c>
      <c r="G700" t="s">
        <v>2519</v>
      </c>
      <c r="H700" t="s">
        <v>2505</v>
      </c>
      <c r="I700" t="s">
        <v>33</v>
      </c>
      <c r="J700" s="8" t="s">
        <v>2516</v>
      </c>
      <c r="K700" t="s">
        <v>925</v>
      </c>
      <c r="L700" s="9">
        <v>56600</v>
      </c>
      <c r="N700" s="9">
        <v>0</v>
      </c>
      <c r="P700" s="9">
        <v>0</v>
      </c>
      <c r="Q700" s="10">
        <f>L700+N700+P700</f>
        <v>56600</v>
      </c>
      <c r="R700" s="8" t="s">
        <v>85</v>
      </c>
      <c r="S700" s="8" t="s">
        <v>86</v>
      </c>
      <c r="T700" s="11">
        <v>0.19</v>
      </c>
      <c r="U700" s="12">
        <v>41700</v>
      </c>
      <c r="V700" s="12">
        <v>72700</v>
      </c>
      <c r="W700" s="13">
        <v>114400</v>
      </c>
      <c r="X700" s="9">
        <f>W700-Q700</f>
        <v>57800</v>
      </c>
      <c r="Y700" s="14">
        <f>X700*0.0169</f>
        <v>976.81999999999994</v>
      </c>
      <c r="Z700" s="15"/>
      <c r="AA700" s="16"/>
      <c r="AB700" s="17"/>
    </row>
    <row r="701" spans="1:28" x14ac:dyDescent="0.25">
      <c r="A701" t="s">
        <v>2543</v>
      </c>
      <c r="B701">
        <v>23</v>
      </c>
      <c r="C701" t="s">
        <v>180</v>
      </c>
      <c r="D701" t="s">
        <v>2513</v>
      </c>
      <c r="F701" t="s">
        <v>2514</v>
      </c>
      <c r="G701" t="s">
        <v>2519</v>
      </c>
      <c r="H701" t="s">
        <v>2505</v>
      </c>
      <c r="I701" t="s">
        <v>33</v>
      </c>
      <c r="J701" s="8" t="s">
        <v>2516</v>
      </c>
      <c r="K701" t="s">
        <v>925</v>
      </c>
      <c r="L701" s="9">
        <v>56600</v>
      </c>
      <c r="N701" s="9">
        <v>0</v>
      </c>
      <c r="P701" s="9">
        <v>0</v>
      </c>
      <c r="Q701" s="10">
        <f>L701+N701+P701</f>
        <v>56600</v>
      </c>
      <c r="R701" s="8" t="s">
        <v>85</v>
      </c>
      <c r="S701" s="8" t="s">
        <v>86</v>
      </c>
      <c r="T701" s="11">
        <v>0.25</v>
      </c>
      <c r="U701" s="12">
        <v>45700</v>
      </c>
      <c r="V701" s="12">
        <v>70100</v>
      </c>
      <c r="W701" s="13">
        <v>115800</v>
      </c>
      <c r="X701" s="9">
        <f>W701-Q701</f>
        <v>59200</v>
      </c>
      <c r="Y701" s="14">
        <f>X701*0.0169</f>
        <v>1000.4799999999999</v>
      </c>
      <c r="Z701" s="15"/>
      <c r="AA701" s="16"/>
      <c r="AB701" s="17"/>
    </row>
    <row r="702" spans="1:28" x14ac:dyDescent="0.25">
      <c r="A702" t="s">
        <v>2544</v>
      </c>
      <c r="B702">
        <v>2</v>
      </c>
      <c r="C702" t="s">
        <v>2539</v>
      </c>
      <c r="D702" t="s">
        <v>2513</v>
      </c>
      <c r="F702" t="s">
        <v>2514</v>
      </c>
      <c r="G702" t="s">
        <v>2519</v>
      </c>
      <c r="H702" t="s">
        <v>2505</v>
      </c>
      <c r="I702" t="s">
        <v>33</v>
      </c>
      <c r="J702" s="8" t="s">
        <v>2516</v>
      </c>
      <c r="K702" t="s">
        <v>925</v>
      </c>
      <c r="L702" s="9">
        <v>56600</v>
      </c>
      <c r="N702" s="9">
        <v>0</v>
      </c>
      <c r="P702" s="9">
        <v>0</v>
      </c>
      <c r="Q702" s="10">
        <f>L702+N702+P702</f>
        <v>56600</v>
      </c>
      <c r="R702" s="8" t="s">
        <v>85</v>
      </c>
      <c r="S702" s="8" t="s">
        <v>86</v>
      </c>
      <c r="T702" s="11">
        <v>0.15</v>
      </c>
      <c r="U702" s="12">
        <v>39000</v>
      </c>
      <c r="V702" s="12">
        <v>71800</v>
      </c>
      <c r="W702" s="13">
        <v>110800</v>
      </c>
      <c r="X702" s="9">
        <f>W702-Q702</f>
        <v>54200</v>
      </c>
      <c r="Y702" s="14">
        <f>X702*0.0169</f>
        <v>915.9799999999999</v>
      </c>
      <c r="Z702" s="15"/>
      <c r="AA702" s="16"/>
      <c r="AB702" s="17"/>
    </row>
    <row r="703" spans="1:28" x14ac:dyDescent="0.25">
      <c r="A703" t="s">
        <v>2545</v>
      </c>
      <c r="B703">
        <v>28</v>
      </c>
      <c r="C703" t="s">
        <v>520</v>
      </c>
      <c r="D703" t="s">
        <v>2513</v>
      </c>
      <c r="F703" t="s">
        <v>2514</v>
      </c>
      <c r="G703" t="s">
        <v>2519</v>
      </c>
      <c r="H703" t="s">
        <v>2505</v>
      </c>
      <c r="I703" t="s">
        <v>33</v>
      </c>
      <c r="J703" s="8" t="s">
        <v>2516</v>
      </c>
      <c r="K703" t="s">
        <v>925</v>
      </c>
      <c r="L703" s="9">
        <v>56600</v>
      </c>
      <c r="N703" s="9">
        <v>0</v>
      </c>
      <c r="P703" s="9">
        <v>0</v>
      </c>
      <c r="Q703" s="10">
        <f>L703+N703+P703</f>
        <v>56600</v>
      </c>
      <c r="R703" s="8" t="s">
        <v>85</v>
      </c>
      <c r="S703" s="8" t="s">
        <v>86</v>
      </c>
      <c r="T703" s="11">
        <v>0.16</v>
      </c>
      <c r="U703" s="12">
        <v>39600</v>
      </c>
      <c r="V703" s="12">
        <v>74600</v>
      </c>
      <c r="W703" s="13">
        <v>114200</v>
      </c>
      <c r="X703" s="9">
        <f>W703-Q703</f>
        <v>57600</v>
      </c>
      <c r="Y703" s="14">
        <f>X703*0.0169</f>
        <v>973.43999999999994</v>
      </c>
      <c r="Z703" s="15"/>
      <c r="AA703" s="16"/>
      <c r="AB703" s="17"/>
    </row>
    <row r="704" spans="1:28" x14ac:dyDescent="0.25">
      <c r="A704" t="s">
        <v>2546</v>
      </c>
      <c r="B704">
        <v>32</v>
      </c>
      <c r="C704" t="s">
        <v>520</v>
      </c>
      <c r="D704" t="s">
        <v>2513</v>
      </c>
      <c r="F704" t="s">
        <v>2514</v>
      </c>
      <c r="G704" t="s">
        <v>2519</v>
      </c>
      <c r="H704" t="s">
        <v>2505</v>
      </c>
      <c r="I704" t="s">
        <v>33</v>
      </c>
      <c r="J704" s="8" t="s">
        <v>2516</v>
      </c>
      <c r="K704" t="s">
        <v>925</v>
      </c>
      <c r="L704" s="9">
        <v>56600</v>
      </c>
      <c r="N704" s="9">
        <v>0</v>
      </c>
      <c r="P704" s="9">
        <v>0</v>
      </c>
      <c r="Q704" s="10">
        <f>L704+N704+P704</f>
        <v>56600</v>
      </c>
      <c r="R704" s="8" t="s">
        <v>85</v>
      </c>
      <c r="S704" s="8" t="s">
        <v>86</v>
      </c>
      <c r="T704" s="11">
        <v>0.16</v>
      </c>
      <c r="U704" s="12">
        <v>39600</v>
      </c>
      <c r="V704" s="12">
        <v>74600</v>
      </c>
      <c r="W704" s="13">
        <v>114200</v>
      </c>
      <c r="X704" s="9">
        <f>W704-Q704</f>
        <v>57600</v>
      </c>
      <c r="Y704" s="14">
        <f>X704*0.0169</f>
        <v>973.43999999999994</v>
      </c>
      <c r="Z704" s="15"/>
      <c r="AA704" s="16"/>
      <c r="AB704" s="17"/>
    </row>
    <row r="705" spans="1:28" x14ac:dyDescent="0.25">
      <c r="A705" t="s">
        <v>2547</v>
      </c>
      <c r="B705">
        <v>36</v>
      </c>
      <c r="C705" t="s">
        <v>520</v>
      </c>
      <c r="D705" t="s">
        <v>2513</v>
      </c>
      <c r="F705" t="s">
        <v>2514</v>
      </c>
      <c r="G705" t="s">
        <v>2519</v>
      </c>
      <c r="H705" t="s">
        <v>2505</v>
      </c>
      <c r="I705" t="s">
        <v>33</v>
      </c>
      <c r="J705" s="8" t="s">
        <v>2516</v>
      </c>
      <c r="K705" t="s">
        <v>925</v>
      </c>
      <c r="L705" s="9">
        <v>56600</v>
      </c>
      <c r="N705" s="9">
        <v>0</v>
      </c>
      <c r="P705" s="9">
        <v>0</v>
      </c>
      <c r="Q705" s="10">
        <f>L705+N705+P705</f>
        <v>56600</v>
      </c>
      <c r="R705" s="8" t="s">
        <v>85</v>
      </c>
      <c r="S705" s="8" t="s">
        <v>86</v>
      </c>
      <c r="T705" s="11">
        <v>0.16</v>
      </c>
      <c r="U705" s="12">
        <v>39600</v>
      </c>
      <c r="V705" s="12">
        <v>68900</v>
      </c>
      <c r="W705" s="13">
        <v>108500</v>
      </c>
      <c r="X705" s="9">
        <f>W705-Q705</f>
        <v>51900</v>
      </c>
      <c r="Y705" s="14">
        <f>X705*0.0169</f>
        <v>877.1099999999999</v>
      </c>
      <c r="Z705" s="15"/>
      <c r="AA705" s="16"/>
      <c r="AB705" s="17"/>
    </row>
    <row r="706" spans="1:28" x14ac:dyDescent="0.25">
      <c r="A706" t="s">
        <v>2548</v>
      </c>
      <c r="B706">
        <v>40</v>
      </c>
      <c r="C706" t="s">
        <v>520</v>
      </c>
      <c r="D706" t="s">
        <v>2513</v>
      </c>
      <c r="F706" t="s">
        <v>2514</v>
      </c>
      <c r="G706" t="s">
        <v>2519</v>
      </c>
      <c r="H706" t="s">
        <v>2505</v>
      </c>
      <c r="I706" t="s">
        <v>33</v>
      </c>
      <c r="J706" s="8" t="s">
        <v>2516</v>
      </c>
      <c r="K706" t="s">
        <v>925</v>
      </c>
      <c r="L706" s="9">
        <v>56600</v>
      </c>
      <c r="N706" s="9">
        <v>0</v>
      </c>
      <c r="P706" s="9">
        <v>0</v>
      </c>
      <c r="Q706" s="10">
        <f>L706+N706+P706</f>
        <v>56600</v>
      </c>
      <c r="R706" s="8" t="s">
        <v>85</v>
      </c>
      <c r="S706" s="8" t="s">
        <v>86</v>
      </c>
      <c r="T706" s="11">
        <v>0.15</v>
      </c>
      <c r="U706" s="12">
        <v>39000</v>
      </c>
      <c r="V706" s="12">
        <v>75400</v>
      </c>
      <c r="W706" s="13">
        <v>114400</v>
      </c>
      <c r="X706" s="9">
        <f>W706-Q706</f>
        <v>57800</v>
      </c>
      <c r="Y706" s="14">
        <f>X706*0.0169</f>
        <v>976.81999999999994</v>
      </c>
      <c r="Z706" s="15"/>
      <c r="AA706" s="16"/>
      <c r="AB706" s="17"/>
    </row>
    <row r="707" spans="1:28" x14ac:dyDescent="0.25">
      <c r="A707" t="s">
        <v>2549</v>
      </c>
      <c r="B707">
        <v>10</v>
      </c>
      <c r="C707" t="s">
        <v>340</v>
      </c>
      <c r="D707" t="s">
        <v>2513</v>
      </c>
      <c r="F707" t="s">
        <v>2514</v>
      </c>
      <c r="G707" t="s">
        <v>2519</v>
      </c>
      <c r="H707" t="s">
        <v>2505</v>
      </c>
      <c r="I707" t="s">
        <v>33</v>
      </c>
      <c r="J707" s="8" t="s">
        <v>2516</v>
      </c>
      <c r="K707" t="s">
        <v>925</v>
      </c>
      <c r="L707" s="9">
        <v>56600</v>
      </c>
      <c r="N707" s="9">
        <v>0</v>
      </c>
      <c r="P707" s="9">
        <v>0</v>
      </c>
      <c r="Q707" s="10">
        <f>L707+N707+P707</f>
        <v>56600</v>
      </c>
      <c r="R707" s="8" t="s">
        <v>85</v>
      </c>
      <c r="S707" s="8" t="s">
        <v>86</v>
      </c>
      <c r="T707" s="11">
        <v>0.13999999999999999</v>
      </c>
      <c r="U707" s="12">
        <v>38300</v>
      </c>
      <c r="V707" s="12">
        <v>72700</v>
      </c>
      <c r="W707" s="13">
        <v>111000</v>
      </c>
      <c r="X707" s="9">
        <f>W707-Q707</f>
        <v>54400</v>
      </c>
      <c r="Y707" s="14">
        <f>X707*0.0169</f>
        <v>919.3599999999999</v>
      </c>
      <c r="Z707" s="15"/>
      <c r="AA707" s="16"/>
      <c r="AB707" s="17"/>
    </row>
    <row r="708" spans="1:28" x14ac:dyDescent="0.25">
      <c r="A708" t="s">
        <v>2550</v>
      </c>
      <c r="B708">
        <v>66</v>
      </c>
      <c r="C708" t="s">
        <v>459</v>
      </c>
      <c r="D708" t="s">
        <v>2513</v>
      </c>
      <c r="F708" t="s">
        <v>2514</v>
      </c>
      <c r="G708" t="s">
        <v>2519</v>
      </c>
      <c r="H708" t="s">
        <v>2505</v>
      </c>
      <c r="I708" t="s">
        <v>33</v>
      </c>
      <c r="J708" s="8" t="s">
        <v>2516</v>
      </c>
      <c r="K708" t="s">
        <v>925</v>
      </c>
      <c r="L708" s="9">
        <v>56700</v>
      </c>
      <c r="N708" s="9">
        <v>0</v>
      </c>
      <c r="P708" s="9">
        <v>0</v>
      </c>
      <c r="Q708" s="10">
        <f>L708+N708+P708</f>
        <v>56700</v>
      </c>
      <c r="R708" s="8" t="s">
        <v>85</v>
      </c>
      <c r="S708" s="8" t="s">
        <v>86</v>
      </c>
      <c r="T708" s="11">
        <v>0.16999999999999998</v>
      </c>
      <c r="U708" s="12">
        <v>40300</v>
      </c>
      <c r="V708" s="12">
        <v>71200</v>
      </c>
      <c r="W708" s="13">
        <v>111500</v>
      </c>
      <c r="X708" s="9">
        <f>W708-Q708</f>
        <v>54800</v>
      </c>
      <c r="Y708" s="14">
        <f>X708*0.0169</f>
        <v>926.11999999999989</v>
      </c>
      <c r="Z708" s="15"/>
      <c r="AA708" s="16"/>
      <c r="AB708" s="17"/>
    </row>
    <row r="709" spans="1:28" x14ac:dyDescent="0.25">
      <c r="A709" t="s">
        <v>2551</v>
      </c>
      <c r="B709">
        <v>76</v>
      </c>
      <c r="C709" t="s">
        <v>459</v>
      </c>
      <c r="D709" t="s">
        <v>2513</v>
      </c>
      <c r="F709" t="s">
        <v>2514</v>
      </c>
      <c r="G709" t="s">
        <v>2519</v>
      </c>
      <c r="H709" t="s">
        <v>2505</v>
      </c>
      <c r="I709" t="s">
        <v>33</v>
      </c>
      <c r="J709" s="8" t="s">
        <v>2516</v>
      </c>
      <c r="K709" t="s">
        <v>925</v>
      </c>
      <c r="L709" s="9">
        <v>56700</v>
      </c>
      <c r="N709" s="9">
        <v>0</v>
      </c>
      <c r="P709" s="9">
        <v>0</v>
      </c>
      <c r="Q709" s="10">
        <f>L709+N709+P709</f>
        <v>56700</v>
      </c>
      <c r="R709" s="8" t="s">
        <v>85</v>
      </c>
      <c r="S709" s="8" t="s">
        <v>86</v>
      </c>
      <c r="T709" s="11">
        <v>0.16999999999999998</v>
      </c>
      <c r="U709" s="12">
        <v>40300</v>
      </c>
      <c r="V709" s="12">
        <v>71200</v>
      </c>
      <c r="W709" s="13">
        <v>111500</v>
      </c>
      <c r="X709" s="9">
        <f>W709-Q709</f>
        <v>54800</v>
      </c>
      <c r="Y709" s="14">
        <f>X709*0.0169</f>
        <v>926.11999999999989</v>
      </c>
      <c r="Z709" s="15"/>
      <c r="AA709" s="16"/>
      <c r="AB709" s="17"/>
    </row>
    <row r="710" spans="1:28" x14ac:dyDescent="0.25">
      <c r="A710" t="s">
        <v>2552</v>
      </c>
      <c r="B710">
        <v>84</v>
      </c>
      <c r="C710" t="s">
        <v>459</v>
      </c>
      <c r="D710" t="s">
        <v>2513</v>
      </c>
      <c r="F710" t="s">
        <v>2514</v>
      </c>
      <c r="G710" t="s">
        <v>2519</v>
      </c>
      <c r="H710" t="s">
        <v>2505</v>
      </c>
      <c r="I710" t="s">
        <v>33</v>
      </c>
      <c r="J710" s="8" t="s">
        <v>2516</v>
      </c>
      <c r="K710" t="s">
        <v>925</v>
      </c>
      <c r="L710" s="9">
        <v>56700</v>
      </c>
      <c r="N710" s="9">
        <v>0</v>
      </c>
      <c r="P710" s="9">
        <v>0</v>
      </c>
      <c r="Q710" s="10">
        <f>L710+N710+P710</f>
        <v>56700</v>
      </c>
      <c r="R710" s="8" t="s">
        <v>85</v>
      </c>
      <c r="S710" s="8" t="s">
        <v>86</v>
      </c>
      <c r="T710" s="11">
        <v>0.16999999999999998</v>
      </c>
      <c r="U710" s="12">
        <v>40300</v>
      </c>
      <c r="V710" s="12">
        <v>74600</v>
      </c>
      <c r="W710" s="13">
        <v>114900</v>
      </c>
      <c r="X710" s="9">
        <f>W710-Q710</f>
        <v>58200</v>
      </c>
      <c r="Y710" s="14">
        <f>X710*0.0169</f>
        <v>983.57999999999993</v>
      </c>
      <c r="Z710" s="15"/>
      <c r="AA710" s="16"/>
      <c r="AB710" s="17"/>
    </row>
    <row r="711" spans="1:28" x14ac:dyDescent="0.25">
      <c r="A711" t="s">
        <v>2553</v>
      </c>
      <c r="B711">
        <v>92</v>
      </c>
      <c r="C711" t="s">
        <v>459</v>
      </c>
      <c r="D711" t="s">
        <v>2513</v>
      </c>
      <c r="F711" t="s">
        <v>2514</v>
      </c>
      <c r="G711" t="s">
        <v>2519</v>
      </c>
      <c r="H711" t="s">
        <v>2505</v>
      </c>
      <c r="I711" t="s">
        <v>33</v>
      </c>
      <c r="J711" s="8" t="s">
        <v>2516</v>
      </c>
      <c r="L711" s="9">
        <v>0</v>
      </c>
      <c r="N711" s="9">
        <v>0</v>
      </c>
      <c r="P711" s="9">
        <v>0</v>
      </c>
      <c r="Q711" s="10">
        <f>L711+N711+P711</f>
        <v>0</v>
      </c>
      <c r="R711" s="8" t="s">
        <v>53</v>
      </c>
      <c r="S711" s="8" t="s">
        <v>54</v>
      </c>
      <c r="T711" s="11">
        <v>0.2</v>
      </c>
      <c r="U711" s="12">
        <v>42300</v>
      </c>
      <c r="V711" s="12">
        <v>0</v>
      </c>
      <c r="W711" s="13">
        <v>42300</v>
      </c>
      <c r="X711" s="9">
        <f>W711-Q711</f>
        <v>42300</v>
      </c>
      <c r="Y711" s="14">
        <f>X711*0.0169</f>
        <v>714.86999999999989</v>
      </c>
      <c r="Z711" s="15"/>
      <c r="AA711" s="16"/>
      <c r="AB711" s="17"/>
    </row>
    <row r="712" spans="1:28" x14ac:dyDescent="0.25">
      <c r="A712" t="s">
        <v>2554</v>
      </c>
      <c r="B712">
        <v>9</v>
      </c>
      <c r="C712" t="s">
        <v>298</v>
      </c>
      <c r="D712" t="s">
        <v>2555</v>
      </c>
      <c r="F712" t="s">
        <v>2556</v>
      </c>
      <c r="H712" t="s">
        <v>2557</v>
      </c>
      <c r="I712" t="s">
        <v>1343</v>
      </c>
      <c r="J712" s="8" t="s">
        <v>2558</v>
      </c>
      <c r="L712" s="9">
        <v>0</v>
      </c>
      <c r="N712" s="9">
        <v>0</v>
      </c>
      <c r="P712" s="9">
        <v>0</v>
      </c>
      <c r="Q712" s="10">
        <f>L712+N712+P712</f>
        <v>0</v>
      </c>
      <c r="R712" s="8" t="s">
        <v>62</v>
      </c>
      <c r="S712" s="8" t="s">
        <v>63</v>
      </c>
      <c r="T712" s="11">
        <v>0.24</v>
      </c>
      <c r="U712" s="12">
        <v>54000</v>
      </c>
      <c r="V712" s="12">
        <v>126800</v>
      </c>
      <c r="W712" s="13">
        <v>180800</v>
      </c>
      <c r="X712" s="9">
        <f>W712-Q712</f>
        <v>180800</v>
      </c>
      <c r="Y712" s="14">
        <f>X712*0.0169</f>
        <v>3055.5199999999995</v>
      </c>
      <c r="Z712" s="15"/>
      <c r="AA712" s="16"/>
      <c r="AB712" s="17"/>
    </row>
    <row r="713" spans="1:28" x14ac:dyDescent="0.25">
      <c r="A713" t="s">
        <v>2559</v>
      </c>
      <c r="B713">
        <v>1516</v>
      </c>
      <c r="C713" t="s">
        <v>56</v>
      </c>
      <c r="D713" t="s">
        <v>2560</v>
      </c>
      <c r="F713" t="s">
        <v>2561</v>
      </c>
      <c r="H713" t="s">
        <v>137</v>
      </c>
      <c r="I713" t="s">
        <v>33</v>
      </c>
      <c r="J713" s="8" t="s">
        <v>2562</v>
      </c>
      <c r="L713" s="9">
        <v>0</v>
      </c>
      <c r="N713" s="9">
        <v>0</v>
      </c>
      <c r="P713" s="9">
        <v>0</v>
      </c>
      <c r="Q713" s="10">
        <f>L713+N713+P713</f>
        <v>0</v>
      </c>
      <c r="R713" s="8" t="s">
        <v>85</v>
      </c>
      <c r="S713" s="8" t="s">
        <v>86</v>
      </c>
      <c r="T713" s="11">
        <v>0.41599999999999998</v>
      </c>
      <c r="U713" s="12">
        <v>130400</v>
      </c>
      <c r="V713" s="12">
        <v>223800</v>
      </c>
      <c r="W713" s="13">
        <v>354200</v>
      </c>
      <c r="X713" s="9">
        <f>W713-Q713</f>
        <v>354200</v>
      </c>
      <c r="Y713" s="14">
        <f>X713*0.0169</f>
        <v>5985.98</v>
      </c>
      <c r="Z713" s="15"/>
      <c r="AA713" s="16"/>
      <c r="AB713" s="17"/>
    </row>
    <row r="714" spans="1:28" x14ac:dyDescent="0.25">
      <c r="A714" t="s">
        <v>2563</v>
      </c>
      <c r="B714">
        <v>30</v>
      </c>
      <c r="C714" t="s">
        <v>397</v>
      </c>
      <c r="D714" t="s">
        <v>2564</v>
      </c>
      <c r="E714" t="s">
        <v>2565</v>
      </c>
      <c r="F714" t="s">
        <v>2566</v>
      </c>
      <c r="H714" t="s">
        <v>32</v>
      </c>
      <c r="I714" t="s">
        <v>33</v>
      </c>
      <c r="J714" s="8" t="s">
        <v>34</v>
      </c>
      <c r="K714" t="s">
        <v>183</v>
      </c>
      <c r="L714" s="9">
        <v>25000</v>
      </c>
      <c r="N714" s="9">
        <v>0</v>
      </c>
      <c r="P714" s="9">
        <v>0</v>
      </c>
      <c r="Q714" s="10">
        <f>L714+N714+P714</f>
        <v>25000</v>
      </c>
      <c r="R714" s="8" t="s">
        <v>62</v>
      </c>
      <c r="S714" s="8" t="s">
        <v>63</v>
      </c>
      <c r="T714" s="11">
        <v>1.1000000000000001</v>
      </c>
      <c r="U714" s="12">
        <v>107600</v>
      </c>
      <c r="V714" s="12">
        <v>231400</v>
      </c>
      <c r="W714" s="13">
        <v>339000</v>
      </c>
      <c r="X714" s="9">
        <f>W714-Q714</f>
        <v>314000</v>
      </c>
      <c r="Y714" s="14">
        <f>X714*0.0169</f>
        <v>5306.5999999999995</v>
      </c>
      <c r="Z714" s="15"/>
      <c r="AA714" s="16"/>
      <c r="AB714" s="17"/>
    </row>
    <row r="715" spans="1:28" x14ac:dyDescent="0.25">
      <c r="A715" t="s">
        <v>2567</v>
      </c>
      <c r="B715">
        <v>1322</v>
      </c>
      <c r="C715" t="s">
        <v>134</v>
      </c>
      <c r="D715" t="s">
        <v>2568</v>
      </c>
      <c r="E715" t="s">
        <v>2569</v>
      </c>
      <c r="F715" t="s">
        <v>2570</v>
      </c>
      <c r="H715" t="s">
        <v>32</v>
      </c>
      <c r="I715" t="s">
        <v>33</v>
      </c>
      <c r="J715" s="8" t="s">
        <v>34</v>
      </c>
      <c r="K715" t="s">
        <v>183</v>
      </c>
      <c r="L715" s="9">
        <v>25000</v>
      </c>
      <c r="N715" s="9">
        <v>0</v>
      </c>
      <c r="P715" s="9">
        <v>0</v>
      </c>
      <c r="Q715" s="10">
        <f>L715+N715+P715</f>
        <v>25000</v>
      </c>
      <c r="R715" s="8" t="s">
        <v>62</v>
      </c>
      <c r="S715" s="8" t="s">
        <v>63</v>
      </c>
      <c r="T715" s="11">
        <v>0.3</v>
      </c>
      <c r="U715" s="12">
        <v>64700</v>
      </c>
      <c r="V715" s="12">
        <v>277000</v>
      </c>
      <c r="W715" s="13">
        <v>341700</v>
      </c>
      <c r="X715" s="9">
        <f>W715-Q715</f>
        <v>316700</v>
      </c>
      <c r="Y715" s="14">
        <f>X715*0.0169</f>
        <v>5352.23</v>
      </c>
      <c r="Z715" s="15"/>
      <c r="AA715" s="16"/>
      <c r="AB715" s="17"/>
    </row>
    <row r="716" spans="1:28" x14ac:dyDescent="0.25">
      <c r="A716" t="s">
        <v>2571</v>
      </c>
      <c r="B716">
        <v>1033</v>
      </c>
      <c r="C716" t="s">
        <v>134</v>
      </c>
      <c r="D716" t="s">
        <v>2572</v>
      </c>
      <c r="F716" t="s">
        <v>2573</v>
      </c>
      <c r="H716" t="s">
        <v>167</v>
      </c>
      <c r="I716" t="s">
        <v>33</v>
      </c>
      <c r="J716" s="8" t="s">
        <v>553</v>
      </c>
      <c r="L716" s="9">
        <v>0</v>
      </c>
      <c r="N716" s="9">
        <v>0</v>
      </c>
      <c r="P716" s="9">
        <v>0</v>
      </c>
      <c r="Q716" s="10">
        <f>L716+N716+P716</f>
        <v>0</v>
      </c>
      <c r="R716" s="8" t="s">
        <v>62</v>
      </c>
      <c r="S716" s="8" t="s">
        <v>63</v>
      </c>
      <c r="T716" s="11">
        <v>0.13</v>
      </c>
      <c r="U716" s="12">
        <v>80900</v>
      </c>
      <c r="V716" s="12">
        <v>173500</v>
      </c>
      <c r="W716" s="13">
        <v>254400</v>
      </c>
      <c r="X716" s="9">
        <f>W716-Q716</f>
        <v>254400</v>
      </c>
      <c r="Y716" s="14">
        <f>X716*0.0169</f>
        <v>4299.3599999999997</v>
      </c>
      <c r="Z716" s="15"/>
      <c r="AA716" s="16"/>
      <c r="AB716" s="17"/>
    </row>
    <row r="717" spans="1:28" x14ac:dyDescent="0.25">
      <c r="A717" t="s">
        <v>2574</v>
      </c>
      <c r="B717">
        <v>52</v>
      </c>
      <c r="C717" t="s">
        <v>729</v>
      </c>
      <c r="D717" t="s">
        <v>2575</v>
      </c>
      <c r="F717" t="s">
        <v>2576</v>
      </c>
      <c r="H717" t="s">
        <v>32</v>
      </c>
      <c r="I717" t="s">
        <v>33</v>
      </c>
      <c r="J717" s="8" t="s">
        <v>34</v>
      </c>
      <c r="K717" t="s">
        <v>194</v>
      </c>
      <c r="L717" s="9">
        <v>0</v>
      </c>
      <c r="M717" t="s">
        <v>183</v>
      </c>
      <c r="N717" s="9">
        <v>25000</v>
      </c>
      <c r="P717" s="9">
        <v>0</v>
      </c>
      <c r="Q717" s="10">
        <f>L717+N717+P717</f>
        <v>25000</v>
      </c>
      <c r="R717" s="8" t="s">
        <v>85</v>
      </c>
      <c r="S717" s="8" t="s">
        <v>86</v>
      </c>
      <c r="T717" s="11">
        <v>0.26</v>
      </c>
      <c r="U717" s="12">
        <v>64100</v>
      </c>
      <c r="V717" s="12">
        <v>191200</v>
      </c>
      <c r="W717" s="13">
        <v>255300</v>
      </c>
      <c r="X717" s="9">
        <f>W717-Q717</f>
        <v>230300</v>
      </c>
      <c r="Y717" s="14">
        <f>X717*0.0169</f>
        <v>3892.0699999999997</v>
      </c>
      <c r="Z717" s="15"/>
      <c r="AA717" s="20">
        <v>3202.8</v>
      </c>
      <c r="AB717" s="19">
        <f>Y717-AA717</f>
        <v>689.26999999999953</v>
      </c>
    </row>
    <row r="718" spans="1:28" x14ac:dyDescent="0.25">
      <c r="A718" t="s">
        <v>2577</v>
      </c>
      <c r="B718">
        <v>123</v>
      </c>
      <c r="C718" t="s">
        <v>170</v>
      </c>
      <c r="D718" t="s">
        <v>2578</v>
      </c>
      <c r="F718" t="s">
        <v>2579</v>
      </c>
      <c r="H718" t="s">
        <v>32</v>
      </c>
      <c r="I718" t="s">
        <v>33</v>
      </c>
      <c r="J718" s="8" t="s">
        <v>2580</v>
      </c>
      <c r="K718" t="s">
        <v>194</v>
      </c>
      <c r="L718" s="9">
        <v>0</v>
      </c>
      <c r="M718" t="s">
        <v>183</v>
      </c>
      <c r="N718" s="9">
        <v>25000</v>
      </c>
      <c r="P718" s="9">
        <v>0</v>
      </c>
      <c r="Q718" s="10">
        <f>L718+N718+P718</f>
        <v>25000</v>
      </c>
      <c r="R718" s="8" t="s">
        <v>62</v>
      </c>
      <c r="S718" s="8" t="s">
        <v>63</v>
      </c>
      <c r="T718" s="11">
        <v>0.16999999999999998</v>
      </c>
      <c r="U718" s="12">
        <v>44300</v>
      </c>
      <c r="V718" s="12">
        <v>218900</v>
      </c>
      <c r="W718" s="13">
        <v>263200</v>
      </c>
      <c r="X718" s="9">
        <f>W718-Q718</f>
        <v>238200</v>
      </c>
      <c r="Y718" s="14">
        <f>X718*0.0169</f>
        <v>4025.5799999999995</v>
      </c>
      <c r="Z718" s="15"/>
      <c r="AA718" s="20">
        <v>3690.36</v>
      </c>
      <c r="AB718" s="19">
        <f>Y718-AA718</f>
        <v>335.21999999999935</v>
      </c>
    </row>
    <row r="719" spans="1:28" x14ac:dyDescent="0.25">
      <c r="A719" t="s">
        <v>2581</v>
      </c>
      <c r="B719">
        <v>1</v>
      </c>
      <c r="C719" t="s">
        <v>872</v>
      </c>
      <c r="D719" t="s">
        <v>2582</v>
      </c>
      <c r="F719" t="s">
        <v>2583</v>
      </c>
      <c r="H719" t="s">
        <v>2584</v>
      </c>
      <c r="I719" t="s">
        <v>33</v>
      </c>
      <c r="J719" s="8" t="s">
        <v>2585</v>
      </c>
      <c r="L719" s="9">
        <v>0</v>
      </c>
      <c r="N719" s="9">
        <v>0</v>
      </c>
      <c r="P719" s="9">
        <v>0</v>
      </c>
      <c r="Q719" s="10">
        <f>L719+N719+P719</f>
        <v>0</v>
      </c>
      <c r="R719" s="8" t="s">
        <v>62</v>
      </c>
      <c r="S719" s="8" t="s">
        <v>63</v>
      </c>
      <c r="T719" s="11">
        <v>0.04</v>
      </c>
      <c r="U719" s="12">
        <v>25100</v>
      </c>
      <c r="V719" s="12">
        <v>114000</v>
      </c>
      <c r="W719" s="13">
        <v>139100</v>
      </c>
      <c r="X719" s="9">
        <f>W719-Q719</f>
        <v>139100</v>
      </c>
      <c r="Y719" s="14">
        <f>X719*0.0169</f>
        <v>2350.79</v>
      </c>
      <c r="Z719" s="15"/>
      <c r="AA719" s="16"/>
      <c r="AB719" s="17"/>
    </row>
    <row r="720" spans="1:28" x14ac:dyDescent="0.25">
      <c r="A720" t="s">
        <v>2586</v>
      </c>
      <c r="B720">
        <v>217</v>
      </c>
      <c r="C720" t="s">
        <v>170</v>
      </c>
      <c r="D720" t="s">
        <v>2587</v>
      </c>
      <c r="F720" t="s">
        <v>2588</v>
      </c>
      <c r="H720" t="s">
        <v>32</v>
      </c>
      <c r="I720" t="s">
        <v>33</v>
      </c>
      <c r="J720" s="8" t="s">
        <v>34</v>
      </c>
      <c r="L720" s="9">
        <v>0</v>
      </c>
      <c r="N720" s="9">
        <v>0</v>
      </c>
      <c r="P720" s="9">
        <v>0</v>
      </c>
      <c r="Q720" s="10">
        <f>L720+N720+P720</f>
        <v>0</v>
      </c>
      <c r="R720" s="8" t="s">
        <v>35</v>
      </c>
      <c r="S720" s="8" t="s">
        <v>36</v>
      </c>
      <c r="T720" s="11">
        <v>0.28999999999999998</v>
      </c>
      <c r="U720" s="12">
        <v>74300</v>
      </c>
      <c r="V720" s="12">
        <v>128200</v>
      </c>
      <c r="W720" s="13">
        <v>202500</v>
      </c>
      <c r="X720" s="9">
        <f>W720-Q720</f>
        <v>202500</v>
      </c>
      <c r="Y720" s="14">
        <f>X720*0.0169</f>
        <v>3422.2499999999995</v>
      </c>
      <c r="Z720" s="15"/>
      <c r="AA720" s="16"/>
      <c r="AB720" s="17"/>
    </row>
    <row r="721" spans="1:28" x14ac:dyDescent="0.25">
      <c r="A721" t="s">
        <v>2589</v>
      </c>
      <c r="B721">
        <v>41</v>
      </c>
      <c r="C721" t="s">
        <v>191</v>
      </c>
      <c r="D721" t="s">
        <v>2590</v>
      </c>
      <c r="F721" t="s">
        <v>2591</v>
      </c>
      <c r="H721" t="s">
        <v>32</v>
      </c>
      <c r="I721" t="s">
        <v>33</v>
      </c>
      <c r="J721" s="8" t="s">
        <v>34</v>
      </c>
      <c r="K721" t="s">
        <v>183</v>
      </c>
      <c r="L721" s="9">
        <v>25000</v>
      </c>
      <c r="N721" s="9">
        <v>0</v>
      </c>
      <c r="P721" s="9">
        <v>0</v>
      </c>
      <c r="Q721" s="10">
        <f>L721+N721+P721</f>
        <v>25000</v>
      </c>
      <c r="R721" s="8" t="s">
        <v>62</v>
      </c>
      <c r="S721" s="8" t="s">
        <v>63</v>
      </c>
      <c r="T721" s="11">
        <v>1.9</v>
      </c>
      <c r="U721" s="12">
        <v>63700</v>
      </c>
      <c r="V721" s="12">
        <v>135300</v>
      </c>
      <c r="W721" s="13">
        <v>199000</v>
      </c>
      <c r="X721" s="9">
        <f>W721-Q721</f>
        <v>174000</v>
      </c>
      <c r="Y721" s="14">
        <f>X721*0.0169</f>
        <v>2940.6</v>
      </c>
      <c r="Z721" s="15"/>
      <c r="AA721" s="16"/>
      <c r="AB721" s="17"/>
    </row>
    <row r="722" spans="1:28" x14ac:dyDescent="0.25">
      <c r="A722" t="s">
        <v>2592</v>
      </c>
      <c r="B722">
        <v>40</v>
      </c>
      <c r="C722" t="s">
        <v>417</v>
      </c>
      <c r="D722" t="s">
        <v>2593</v>
      </c>
      <c r="F722" t="s">
        <v>2594</v>
      </c>
      <c r="H722" t="s">
        <v>2595</v>
      </c>
      <c r="I722" t="s">
        <v>2596</v>
      </c>
      <c r="J722" s="8" t="s">
        <v>2597</v>
      </c>
      <c r="L722" s="9">
        <v>0</v>
      </c>
      <c r="N722" s="9">
        <v>0</v>
      </c>
      <c r="P722" s="9">
        <v>0</v>
      </c>
      <c r="Q722" s="10">
        <f>L722+N722+P722</f>
        <v>0</v>
      </c>
      <c r="R722" s="8" t="s">
        <v>79</v>
      </c>
      <c r="S722" s="8" t="s">
        <v>80</v>
      </c>
      <c r="T722" s="11">
        <v>0</v>
      </c>
      <c r="U722" s="12">
        <v>33800</v>
      </c>
      <c r="V722" s="12">
        <v>115500</v>
      </c>
      <c r="W722" s="13">
        <v>149300</v>
      </c>
      <c r="X722" s="9">
        <f>W722-Q722</f>
        <v>149300</v>
      </c>
      <c r="Y722" s="14">
        <f>X722*0.0169</f>
        <v>2523.1699999999996</v>
      </c>
      <c r="Z722" s="15"/>
      <c r="AA722" s="16"/>
      <c r="AB722" s="17"/>
    </row>
    <row r="723" spans="1:28" x14ac:dyDescent="0.25">
      <c r="A723" t="s">
        <v>2598</v>
      </c>
      <c r="B723">
        <v>36</v>
      </c>
      <c r="C723" t="s">
        <v>662</v>
      </c>
      <c r="D723" t="s">
        <v>2599</v>
      </c>
      <c r="F723" t="s">
        <v>2600</v>
      </c>
      <c r="H723" t="s">
        <v>137</v>
      </c>
      <c r="I723" t="s">
        <v>33</v>
      </c>
      <c r="J723" s="8" t="s">
        <v>138</v>
      </c>
      <c r="L723" s="9">
        <v>0</v>
      </c>
      <c r="N723" s="9">
        <v>0</v>
      </c>
      <c r="P723" s="9">
        <v>0</v>
      </c>
      <c r="Q723" s="10">
        <f>L723+N723+P723</f>
        <v>0</v>
      </c>
      <c r="R723" s="8" t="s">
        <v>85</v>
      </c>
      <c r="S723" s="8" t="s">
        <v>86</v>
      </c>
      <c r="T723" s="11">
        <v>0.11000000000000001</v>
      </c>
      <c r="U723" s="12">
        <v>34500</v>
      </c>
      <c r="V723" s="12">
        <v>167000</v>
      </c>
      <c r="W723" s="13">
        <v>201500</v>
      </c>
      <c r="X723" s="9">
        <f>W723-Q723</f>
        <v>201500</v>
      </c>
      <c r="Y723" s="14">
        <f>X723*0.0169</f>
        <v>3405.3499999999995</v>
      </c>
      <c r="Z723" s="15"/>
      <c r="AA723" s="16"/>
      <c r="AB723" s="17"/>
    </row>
    <row r="724" spans="1:28" x14ac:dyDescent="0.25">
      <c r="A724" t="s">
        <v>2601</v>
      </c>
      <c r="B724">
        <v>140</v>
      </c>
      <c r="C724" t="s">
        <v>252</v>
      </c>
      <c r="D724" t="s">
        <v>2602</v>
      </c>
      <c r="F724" t="s">
        <v>2603</v>
      </c>
      <c r="H724" t="s">
        <v>32</v>
      </c>
      <c r="I724" t="s">
        <v>33</v>
      </c>
      <c r="J724" s="8" t="s">
        <v>2604</v>
      </c>
      <c r="K724" t="s">
        <v>183</v>
      </c>
      <c r="L724" s="9">
        <v>25000</v>
      </c>
      <c r="N724" s="9">
        <v>0</v>
      </c>
      <c r="P724" s="9">
        <v>0</v>
      </c>
      <c r="Q724" s="10">
        <f>L724+N724+P724</f>
        <v>25000</v>
      </c>
      <c r="R724" s="8" t="s">
        <v>62</v>
      </c>
      <c r="S724" s="8" t="s">
        <v>63</v>
      </c>
      <c r="T724" s="11">
        <v>0.15</v>
      </c>
      <c r="U724" s="12">
        <v>42900</v>
      </c>
      <c r="V724" s="12">
        <v>160300</v>
      </c>
      <c r="W724" s="13">
        <v>203200</v>
      </c>
      <c r="X724" s="9">
        <f>W724-Q724</f>
        <v>178200</v>
      </c>
      <c r="Y724" s="14">
        <f>X724*0.0169</f>
        <v>3011.58</v>
      </c>
      <c r="Z724" s="15"/>
      <c r="AA724" s="16"/>
      <c r="AB724" s="17"/>
    </row>
    <row r="725" spans="1:28" x14ac:dyDescent="0.25">
      <c r="A725" t="s">
        <v>2605</v>
      </c>
      <c r="B725">
        <v>6</v>
      </c>
      <c r="C725" t="s">
        <v>302</v>
      </c>
      <c r="D725" t="s">
        <v>2606</v>
      </c>
      <c r="F725" t="s">
        <v>2607</v>
      </c>
      <c r="H725" t="s">
        <v>32</v>
      </c>
      <c r="I725" t="s">
        <v>33</v>
      </c>
      <c r="J725" s="8" t="s">
        <v>34</v>
      </c>
      <c r="K725" t="s">
        <v>183</v>
      </c>
      <c r="L725" s="9">
        <v>25000</v>
      </c>
      <c r="N725" s="9">
        <v>0</v>
      </c>
      <c r="P725" s="9">
        <v>0</v>
      </c>
      <c r="Q725" s="10">
        <f>L725+N725+P725</f>
        <v>25000</v>
      </c>
      <c r="R725" s="8" t="s">
        <v>62</v>
      </c>
      <c r="S725" s="8" t="s">
        <v>63</v>
      </c>
      <c r="T725" s="11">
        <v>0.13999999999999999</v>
      </c>
      <c r="U725" s="12">
        <v>46000</v>
      </c>
      <c r="V725" s="12">
        <v>150300</v>
      </c>
      <c r="W725" s="13">
        <v>196300</v>
      </c>
      <c r="X725" s="9">
        <f>W725-Q725</f>
        <v>171300</v>
      </c>
      <c r="Y725" s="14">
        <f>X725*0.0169</f>
        <v>2894.97</v>
      </c>
      <c r="Z725" s="15"/>
      <c r="AA725" s="16"/>
      <c r="AB725" s="17"/>
    </row>
    <row r="726" spans="1:28" x14ac:dyDescent="0.25">
      <c r="A726" t="s">
        <v>2608</v>
      </c>
      <c r="B726">
        <v>15</v>
      </c>
      <c r="C726" t="s">
        <v>221</v>
      </c>
      <c r="D726" t="s">
        <v>2609</v>
      </c>
      <c r="F726" t="s">
        <v>2610</v>
      </c>
      <c r="H726" t="s">
        <v>32</v>
      </c>
      <c r="I726" t="s">
        <v>33</v>
      </c>
      <c r="J726" s="8" t="s">
        <v>483</v>
      </c>
      <c r="K726" t="s">
        <v>194</v>
      </c>
      <c r="L726" s="9">
        <v>0</v>
      </c>
      <c r="M726" t="s">
        <v>195</v>
      </c>
      <c r="N726" s="9">
        <v>6000</v>
      </c>
      <c r="O726" t="s">
        <v>183</v>
      </c>
      <c r="P726" s="9">
        <v>25000</v>
      </c>
      <c r="Q726" s="10">
        <f>L726+N726+P726</f>
        <v>31000</v>
      </c>
      <c r="R726" s="8" t="s">
        <v>62</v>
      </c>
      <c r="S726" s="8" t="s">
        <v>63</v>
      </c>
      <c r="T726" s="11">
        <v>0.09</v>
      </c>
      <c r="U726" s="12">
        <v>47700</v>
      </c>
      <c r="V726" s="12">
        <v>131200</v>
      </c>
      <c r="W726" s="13">
        <v>178900</v>
      </c>
      <c r="X726" s="9">
        <f>W726-Q726</f>
        <v>147900</v>
      </c>
      <c r="Y726" s="14">
        <f>X726*0.0169</f>
        <v>2499.5099999999998</v>
      </c>
      <c r="Z726" s="15"/>
      <c r="AA726" s="20">
        <v>2091</v>
      </c>
      <c r="AB726" s="19">
        <f>Y726-AA726</f>
        <v>408.50999999999976</v>
      </c>
    </row>
    <row r="727" spans="1:28" x14ac:dyDescent="0.25">
      <c r="A727" t="s">
        <v>2611</v>
      </c>
      <c r="B727">
        <v>28</v>
      </c>
      <c r="C727" t="s">
        <v>202</v>
      </c>
      <c r="D727" t="s">
        <v>2612</v>
      </c>
      <c r="F727" t="s">
        <v>2613</v>
      </c>
      <c r="H727" t="s">
        <v>32</v>
      </c>
      <c r="I727" t="s">
        <v>33</v>
      </c>
      <c r="J727" s="8" t="s">
        <v>34</v>
      </c>
      <c r="L727" s="9">
        <v>0</v>
      </c>
      <c r="N727" s="9">
        <v>0</v>
      </c>
      <c r="P727" s="9">
        <v>0</v>
      </c>
      <c r="Q727" s="10">
        <f>L727+N727+P727</f>
        <v>0</v>
      </c>
      <c r="R727" s="8" t="s">
        <v>62</v>
      </c>
      <c r="S727" s="8" t="s">
        <v>63</v>
      </c>
      <c r="T727" s="11">
        <v>0.22999999999999998</v>
      </c>
      <c r="U727" s="12">
        <v>62100</v>
      </c>
      <c r="V727" s="12">
        <v>204500</v>
      </c>
      <c r="W727" s="13">
        <v>266600</v>
      </c>
      <c r="X727" s="9">
        <f>W727-Q727</f>
        <v>266600</v>
      </c>
      <c r="Y727" s="14">
        <f>X727*0.0169</f>
        <v>4505.54</v>
      </c>
      <c r="Z727" s="15"/>
      <c r="AA727" s="16"/>
      <c r="AB727" s="17"/>
    </row>
    <row r="728" spans="1:28" x14ac:dyDescent="0.25">
      <c r="A728" t="s">
        <v>2614</v>
      </c>
      <c r="B728">
        <v>80</v>
      </c>
      <c r="C728" t="s">
        <v>147</v>
      </c>
      <c r="D728" t="s">
        <v>2615</v>
      </c>
      <c r="F728" t="s">
        <v>2616</v>
      </c>
      <c r="H728" t="s">
        <v>32</v>
      </c>
      <c r="I728" t="s">
        <v>33</v>
      </c>
      <c r="J728" s="8" t="s">
        <v>2617</v>
      </c>
      <c r="K728" t="s">
        <v>183</v>
      </c>
      <c r="L728" s="9">
        <v>25000</v>
      </c>
      <c r="N728" s="9">
        <v>0</v>
      </c>
      <c r="P728" s="9">
        <v>0</v>
      </c>
      <c r="Q728" s="10">
        <f>L728+N728+P728</f>
        <v>25000</v>
      </c>
      <c r="R728" s="8" t="s">
        <v>62</v>
      </c>
      <c r="S728" s="8" t="s">
        <v>63</v>
      </c>
      <c r="T728" s="11">
        <v>0.22999999999999998</v>
      </c>
      <c r="U728" s="12">
        <v>62100</v>
      </c>
      <c r="V728" s="12">
        <v>164900</v>
      </c>
      <c r="W728" s="13">
        <v>227000</v>
      </c>
      <c r="X728" s="9">
        <f>W728-Q728</f>
        <v>202000</v>
      </c>
      <c r="Y728" s="14">
        <f>X728*0.0169</f>
        <v>3413.7999999999997</v>
      </c>
      <c r="Z728" s="15"/>
      <c r="AA728" s="16"/>
      <c r="AB728" s="17"/>
    </row>
    <row r="729" spans="1:28" x14ac:dyDescent="0.25">
      <c r="A729" t="s">
        <v>2618</v>
      </c>
      <c r="C729" t="s">
        <v>134</v>
      </c>
      <c r="D729" t="s">
        <v>2619</v>
      </c>
      <c r="F729" t="s">
        <v>2620</v>
      </c>
      <c r="H729" t="s">
        <v>32</v>
      </c>
      <c r="I729" t="s">
        <v>33</v>
      </c>
      <c r="J729" s="8" t="s">
        <v>34</v>
      </c>
      <c r="L729" s="9">
        <v>0</v>
      </c>
      <c r="N729" s="9">
        <v>0</v>
      </c>
      <c r="P729" s="9">
        <v>0</v>
      </c>
      <c r="Q729" s="10">
        <f>L729+N729+P729</f>
        <v>0</v>
      </c>
      <c r="R729" s="8" t="s">
        <v>719</v>
      </c>
      <c r="S729" s="8" t="s">
        <v>720</v>
      </c>
      <c r="T729" s="11">
        <v>0.19</v>
      </c>
      <c r="U729" s="12">
        <v>17500</v>
      </c>
      <c r="V729" s="12">
        <v>3200</v>
      </c>
      <c r="W729" s="13">
        <v>20700</v>
      </c>
      <c r="X729" s="9">
        <f>W729-Q729</f>
        <v>20700</v>
      </c>
      <c r="Y729" s="14">
        <f>X729*0.0169</f>
        <v>349.83</v>
      </c>
      <c r="Z729" s="15"/>
      <c r="AA729" s="16"/>
      <c r="AB729" s="17"/>
    </row>
    <row r="730" spans="1:28" x14ac:dyDescent="0.25">
      <c r="A730" t="s">
        <v>2621</v>
      </c>
      <c r="B730">
        <v>311</v>
      </c>
      <c r="C730" t="s">
        <v>134</v>
      </c>
      <c r="D730" t="s">
        <v>2619</v>
      </c>
      <c r="F730" t="s">
        <v>2620</v>
      </c>
      <c r="H730" t="s">
        <v>32</v>
      </c>
      <c r="I730" t="s">
        <v>33</v>
      </c>
      <c r="J730" s="8" t="s">
        <v>34</v>
      </c>
      <c r="K730" t="s">
        <v>194</v>
      </c>
      <c r="L730" s="9">
        <v>0</v>
      </c>
      <c r="M730" t="s">
        <v>183</v>
      </c>
      <c r="N730" s="9">
        <v>25000</v>
      </c>
      <c r="P730" s="9">
        <v>0</v>
      </c>
      <c r="Q730" s="10">
        <f>L730+N730+P730</f>
        <v>25000</v>
      </c>
      <c r="R730" s="8" t="s">
        <v>62</v>
      </c>
      <c r="S730" s="8" t="s">
        <v>63</v>
      </c>
      <c r="T730" s="11">
        <v>0.1</v>
      </c>
      <c r="U730" s="12">
        <v>49800</v>
      </c>
      <c r="V730" s="12">
        <v>143800</v>
      </c>
      <c r="W730" s="13">
        <v>193600</v>
      </c>
      <c r="X730" s="9">
        <f>W730-Q730</f>
        <v>168600</v>
      </c>
      <c r="Y730" s="14">
        <f>X730*0.0169</f>
        <v>2849.3399999999997</v>
      </c>
      <c r="Z730" s="15"/>
      <c r="AA730" s="20">
        <v>2647.92</v>
      </c>
      <c r="AB730" s="19">
        <f>Y730-AA730</f>
        <v>201.41999999999962</v>
      </c>
    </row>
    <row r="731" spans="1:28" x14ac:dyDescent="0.25">
      <c r="A731" t="s">
        <v>2622</v>
      </c>
      <c r="B731">
        <v>50</v>
      </c>
      <c r="C731" t="s">
        <v>191</v>
      </c>
      <c r="D731" t="s">
        <v>2623</v>
      </c>
      <c r="F731" t="s">
        <v>2624</v>
      </c>
      <c r="G731" t="s">
        <v>2625</v>
      </c>
      <c r="H731" t="s">
        <v>1134</v>
      </c>
      <c r="I731" t="s">
        <v>33</v>
      </c>
      <c r="J731" s="8" t="s">
        <v>1135</v>
      </c>
      <c r="L731" s="9">
        <v>0</v>
      </c>
      <c r="N731" s="9">
        <v>0</v>
      </c>
      <c r="P731" s="9">
        <v>0</v>
      </c>
      <c r="Q731" s="10">
        <f>L731+N731+P731</f>
        <v>0</v>
      </c>
      <c r="R731" s="8" t="s">
        <v>961</v>
      </c>
      <c r="S731" s="8" t="s">
        <v>962</v>
      </c>
      <c r="T731" s="11">
        <v>13.13</v>
      </c>
      <c r="U731" s="12">
        <v>279400</v>
      </c>
      <c r="V731" s="12">
        <v>0</v>
      </c>
      <c r="W731" s="13">
        <v>279400</v>
      </c>
      <c r="X731" s="9">
        <f>W731-Q731</f>
        <v>279400</v>
      </c>
      <c r="Y731" s="14">
        <f>X731*0.0169</f>
        <v>4721.8599999999997</v>
      </c>
      <c r="Z731" s="15"/>
      <c r="AA731" s="16"/>
      <c r="AB731" s="17"/>
    </row>
    <row r="732" spans="1:28" x14ac:dyDescent="0.25">
      <c r="A732" t="s">
        <v>2626</v>
      </c>
      <c r="C732" t="s">
        <v>479</v>
      </c>
      <c r="D732" t="s">
        <v>2627</v>
      </c>
      <c r="F732" t="s">
        <v>2628</v>
      </c>
      <c r="H732" t="s">
        <v>189</v>
      </c>
      <c r="I732" t="s">
        <v>33</v>
      </c>
      <c r="J732" s="8" t="s">
        <v>2003</v>
      </c>
      <c r="L732" s="9">
        <v>0</v>
      </c>
      <c r="N732" s="9">
        <v>0</v>
      </c>
      <c r="P732" s="9">
        <v>0</v>
      </c>
      <c r="Q732" s="10">
        <f>L732+N732+P732</f>
        <v>0</v>
      </c>
      <c r="R732" s="8" t="s">
        <v>919</v>
      </c>
      <c r="S732" s="8" t="s">
        <v>920</v>
      </c>
      <c r="T732" s="11">
        <v>0.86</v>
      </c>
      <c r="U732" s="12">
        <v>160800</v>
      </c>
      <c r="V732" s="12">
        <v>40200</v>
      </c>
      <c r="W732" s="13">
        <v>201000</v>
      </c>
      <c r="X732" s="9">
        <f>W732-Q732</f>
        <v>201000</v>
      </c>
      <c r="Y732" s="14">
        <f>X732*0.0169</f>
        <v>3396.8999999999996</v>
      </c>
      <c r="Z732" s="15"/>
      <c r="AA732" s="16"/>
      <c r="AB732" s="17"/>
    </row>
    <row r="733" spans="1:28" x14ac:dyDescent="0.25">
      <c r="A733" t="s">
        <v>2629</v>
      </c>
      <c r="C733" t="s">
        <v>479</v>
      </c>
      <c r="D733" t="s">
        <v>2627</v>
      </c>
      <c r="F733" t="s">
        <v>2628</v>
      </c>
      <c r="H733" t="s">
        <v>189</v>
      </c>
      <c r="I733" t="s">
        <v>33</v>
      </c>
      <c r="J733" s="8" t="s">
        <v>2003</v>
      </c>
      <c r="L733" s="9">
        <v>0</v>
      </c>
      <c r="N733" s="9">
        <v>0</v>
      </c>
      <c r="P733" s="9">
        <v>0</v>
      </c>
      <c r="Q733" s="10">
        <f>L733+N733+P733</f>
        <v>0</v>
      </c>
      <c r="R733" s="8" t="s">
        <v>919</v>
      </c>
      <c r="S733" s="8" t="s">
        <v>920</v>
      </c>
      <c r="T733" s="11">
        <v>6.9999999999999993E-2</v>
      </c>
      <c r="U733" s="12">
        <v>35200</v>
      </c>
      <c r="V733" s="12">
        <v>5600</v>
      </c>
      <c r="W733" s="13">
        <v>40800</v>
      </c>
      <c r="X733" s="9">
        <f>W733-Q733</f>
        <v>40800</v>
      </c>
      <c r="Y733" s="14">
        <f>X733*0.0169</f>
        <v>689.52</v>
      </c>
      <c r="Z733" s="15"/>
      <c r="AA733" s="16"/>
      <c r="AB733" s="17"/>
    </row>
    <row r="734" spans="1:28" x14ac:dyDescent="0.25">
      <c r="A734" t="s">
        <v>2630</v>
      </c>
      <c r="B734">
        <v>190</v>
      </c>
      <c r="C734" t="s">
        <v>97</v>
      </c>
      <c r="D734" t="s">
        <v>2631</v>
      </c>
      <c r="F734" t="s">
        <v>2632</v>
      </c>
      <c r="H734" t="s">
        <v>2279</v>
      </c>
      <c r="I734" t="s">
        <v>33</v>
      </c>
      <c r="J734" s="8" t="s">
        <v>2280</v>
      </c>
      <c r="L734" s="9">
        <v>0</v>
      </c>
      <c r="N734" s="9">
        <v>0</v>
      </c>
      <c r="P734" s="9">
        <v>0</v>
      </c>
      <c r="Q734" s="10">
        <f>L734+N734+P734</f>
        <v>0</v>
      </c>
      <c r="R734" s="8" t="s">
        <v>53</v>
      </c>
      <c r="S734" s="8" t="s">
        <v>54</v>
      </c>
      <c r="T734" s="11">
        <v>0.85</v>
      </c>
      <c r="U734" s="12">
        <v>5700</v>
      </c>
      <c r="V734" s="12">
        <v>0</v>
      </c>
      <c r="W734" s="13">
        <v>5700</v>
      </c>
      <c r="X734" s="9">
        <f>W734-Q734</f>
        <v>5700</v>
      </c>
      <c r="Y734" s="14">
        <f>X734*0.0169</f>
        <v>96.329999999999984</v>
      </c>
      <c r="Z734" s="15"/>
      <c r="AA734" s="16"/>
      <c r="AB734" s="17"/>
    </row>
    <row r="735" spans="1:28" x14ac:dyDescent="0.25">
      <c r="A735" t="s">
        <v>2633</v>
      </c>
      <c r="B735">
        <v>192</v>
      </c>
      <c r="C735" t="s">
        <v>97</v>
      </c>
      <c r="D735" t="s">
        <v>2631</v>
      </c>
      <c r="F735" t="s">
        <v>2632</v>
      </c>
      <c r="H735" t="s">
        <v>2279</v>
      </c>
      <c r="I735" t="s">
        <v>33</v>
      </c>
      <c r="J735" s="8" t="s">
        <v>2280</v>
      </c>
      <c r="L735" s="9">
        <v>0</v>
      </c>
      <c r="N735" s="9">
        <v>0</v>
      </c>
      <c r="P735" s="9">
        <v>0</v>
      </c>
      <c r="Q735" s="10">
        <f>L735+N735+P735</f>
        <v>0</v>
      </c>
      <c r="R735" s="8" t="s">
        <v>53</v>
      </c>
      <c r="S735" s="8" t="s">
        <v>54</v>
      </c>
      <c r="T735" s="11">
        <v>4.96</v>
      </c>
      <c r="U735" s="12">
        <v>4900</v>
      </c>
      <c r="V735" s="12">
        <v>4800</v>
      </c>
      <c r="W735" s="13">
        <v>9700</v>
      </c>
      <c r="X735" s="9">
        <f>W735-Q735</f>
        <v>9700</v>
      </c>
      <c r="Y735" s="14">
        <f>X735*0.0169</f>
        <v>163.92999999999998</v>
      </c>
      <c r="Z735" s="15"/>
      <c r="AA735" s="16"/>
      <c r="AB735" s="17"/>
    </row>
    <row r="736" spans="1:28" x14ac:dyDescent="0.25">
      <c r="A736" t="s">
        <v>2634</v>
      </c>
      <c r="B736">
        <v>4</v>
      </c>
      <c r="C736" t="s">
        <v>1814</v>
      </c>
      <c r="D736" t="s">
        <v>2635</v>
      </c>
      <c r="F736" t="s">
        <v>2636</v>
      </c>
      <c r="H736" t="s">
        <v>32</v>
      </c>
      <c r="I736" t="s">
        <v>33</v>
      </c>
      <c r="J736" s="8" t="s">
        <v>34</v>
      </c>
      <c r="K736" t="s">
        <v>183</v>
      </c>
      <c r="L736" s="9">
        <v>25000</v>
      </c>
      <c r="N736" s="9">
        <v>0</v>
      </c>
      <c r="P736" s="9">
        <v>0</v>
      </c>
      <c r="Q736" s="10">
        <f>L736+N736+P736</f>
        <v>25000</v>
      </c>
      <c r="R736" s="8" t="s">
        <v>62</v>
      </c>
      <c r="S736" s="8" t="s">
        <v>63</v>
      </c>
      <c r="T736" s="11">
        <v>0.28999999999999998</v>
      </c>
      <c r="U736" s="12">
        <v>43800</v>
      </c>
      <c r="V736" s="12">
        <v>219900</v>
      </c>
      <c r="W736" s="13">
        <v>263700</v>
      </c>
      <c r="X736" s="9">
        <f>W736-Q736</f>
        <v>238700</v>
      </c>
      <c r="Y736" s="14">
        <f>X736*0.0169</f>
        <v>4034.0299999999997</v>
      </c>
      <c r="Z736" s="15"/>
      <c r="AA736" s="16"/>
      <c r="AB736" s="17"/>
    </row>
    <row r="737" spans="1:28" x14ac:dyDescent="0.25">
      <c r="A737" t="s">
        <v>2637</v>
      </c>
      <c r="B737">
        <v>1491</v>
      </c>
      <c r="C737" t="s">
        <v>56</v>
      </c>
      <c r="D737" t="s">
        <v>2638</v>
      </c>
      <c r="F737" t="s">
        <v>2639</v>
      </c>
      <c r="H737" t="s">
        <v>32</v>
      </c>
      <c r="I737" t="s">
        <v>33</v>
      </c>
      <c r="J737" s="8" t="s">
        <v>34</v>
      </c>
      <c r="L737" s="9">
        <v>0</v>
      </c>
      <c r="N737" s="9">
        <v>0</v>
      </c>
      <c r="P737" s="9">
        <v>0</v>
      </c>
      <c r="Q737" s="10">
        <f>L737+N737+P737</f>
        <v>0</v>
      </c>
      <c r="R737" s="8" t="s">
        <v>90</v>
      </c>
      <c r="S737" s="8" t="s">
        <v>91</v>
      </c>
      <c r="T737" s="11">
        <v>0.33999999999999997</v>
      </c>
      <c r="U737" s="12">
        <v>221521</v>
      </c>
      <c r="V737" s="12">
        <v>163500</v>
      </c>
      <c r="W737" s="13">
        <v>385021</v>
      </c>
      <c r="X737" s="9">
        <f>W737-Q737</f>
        <v>385021</v>
      </c>
      <c r="Y737" s="14">
        <f>X737*0.0169</f>
        <v>6506.8548999999994</v>
      </c>
      <c r="Z737" s="15"/>
      <c r="AA737" s="16"/>
      <c r="AB737" s="17"/>
    </row>
    <row r="738" spans="1:28" x14ac:dyDescent="0.25">
      <c r="A738" t="s">
        <v>2640</v>
      </c>
      <c r="B738">
        <v>8</v>
      </c>
      <c r="C738" t="s">
        <v>1077</v>
      </c>
      <c r="D738" t="s">
        <v>2641</v>
      </c>
      <c r="F738" t="s">
        <v>2642</v>
      </c>
      <c r="H738" t="s">
        <v>32</v>
      </c>
      <c r="I738" t="s">
        <v>33</v>
      </c>
      <c r="J738" s="8" t="s">
        <v>34</v>
      </c>
      <c r="K738" t="s">
        <v>183</v>
      </c>
      <c r="L738" s="9">
        <v>25000</v>
      </c>
      <c r="N738" s="9">
        <v>0</v>
      </c>
      <c r="P738" s="9">
        <v>0</v>
      </c>
      <c r="Q738" s="10">
        <f>L738+N738+P738</f>
        <v>25000</v>
      </c>
      <c r="R738" s="8" t="s">
        <v>62</v>
      </c>
      <c r="S738" s="8" t="s">
        <v>63</v>
      </c>
      <c r="T738" s="11">
        <v>1.5</v>
      </c>
      <c r="U738" s="12">
        <v>52800</v>
      </c>
      <c r="V738" s="12">
        <v>432600</v>
      </c>
      <c r="W738" s="13">
        <v>485400</v>
      </c>
      <c r="X738" s="9">
        <f>W738-Q738</f>
        <v>460400</v>
      </c>
      <c r="Y738" s="14">
        <f>X738*0.0169</f>
        <v>7780.7599999999993</v>
      </c>
      <c r="Z738" s="15"/>
      <c r="AA738" s="16"/>
      <c r="AB738" s="17"/>
    </row>
    <row r="739" spans="1:28" x14ac:dyDescent="0.25">
      <c r="A739" t="s">
        <v>2643</v>
      </c>
      <c r="B739">
        <v>12</v>
      </c>
      <c r="C739" t="s">
        <v>298</v>
      </c>
      <c r="D739" t="s">
        <v>2644</v>
      </c>
      <c r="E739" t="s">
        <v>2645</v>
      </c>
      <c r="F739" t="s">
        <v>2646</v>
      </c>
      <c r="H739" t="s">
        <v>32</v>
      </c>
      <c r="I739" t="s">
        <v>33</v>
      </c>
      <c r="J739" s="8" t="s">
        <v>34</v>
      </c>
      <c r="K739" t="s">
        <v>194</v>
      </c>
      <c r="L739" s="9">
        <v>0</v>
      </c>
      <c r="M739" t="s">
        <v>183</v>
      </c>
      <c r="N739" s="9">
        <v>25000</v>
      </c>
      <c r="P739" s="9">
        <v>0</v>
      </c>
      <c r="Q739" s="10">
        <f>L739+N739+P739</f>
        <v>25000</v>
      </c>
      <c r="R739" s="8" t="s">
        <v>62</v>
      </c>
      <c r="S739" s="8" t="s">
        <v>63</v>
      </c>
      <c r="T739" s="11">
        <v>0.32999999999999996</v>
      </c>
      <c r="U739" s="12">
        <v>55800</v>
      </c>
      <c r="V739" s="12">
        <v>135300</v>
      </c>
      <c r="W739" s="13">
        <v>191100</v>
      </c>
      <c r="X739" s="9">
        <f>W739-Q739</f>
        <v>166100</v>
      </c>
      <c r="Y739" s="14">
        <f>X739*0.0169</f>
        <v>2807.0899999999997</v>
      </c>
      <c r="Z739" s="15"/>
      <c r="AA739" s="20">
        <v>2537.7600000000002</v>
      </c>
      <c r="AB739" s="19">
        <f>Y739-AA739</f>
        <v>269.32999999999947</v>
      </c>
    </row>
    <row r="740" spans="1:28" x14ac:dyDescent="0.25">
      <c r="A740" t="s">
        <v>2647</v>
      </c>
      <c r="B740">
        <v>18</v>
      </c>
      <c r="C740" t="s">
        <v>1436</v>
      </c>
      <c r="D740" t="s">
        <v>2648</v>
      </c>
      <c r="F740" t="s">
        <v>2649</v>
      </c>
      <c r="H740" t="s">
        <v>32</v>
      </c>
      <c r="I740" t="s">
        <v>33</v>
      </c>
      <c r="J740" s="8" t="s">
        <v>34</v>
      </c>
      <c r="K740" t="s">
        <v>183</v>
      </c>
      <c r="L740" s="9">
        <v>25000</v>
      </c>
      <c r="N740" s="9">
        <v>0</v>
      </c>
      <c r="P740" s="9">
        <v>0</v>
      </c>
      <c r="Q740" s="10">
        <f>L740+N740+P740</f>
        <v>25000</v>
      </c>
      <c r="R740" s="8" t="s">
        <v>62</v>
      </c>
      <c r="S740" s="8" t="s">
        <v>63</v>
      </c>
      <c r="T740" s="11">
        <v>0.15</v>
      </c>
      <c r="U740" s="12">
        <v>35100</v>
      </c>
      <c r="V740" s="12">
        <v>156100</v>
      </c>
      <c r="W740" s="13">
        <v>191200</v>
      </c>
      <c r="X740" s="9">
        <f>W740-Q740</f>
        <v>166200</v>
      </c>
      <c r="Y740" s="14">
        <f>X740*0.0169</f>
        <v>2808.7799999999997</v>
      </c>
      <c r="Z740" s="15"/>
      <c r="AA740" s="16"/>
      <c r="AB740" s="17"/>
    </row>
    <row r="741" spans="1:28" x14ac:dyDescent="0.25">
      <c r="A741" t="s">
        <v>2650</v>
      </c>
      <c r="B741">
        <v>45</v>
      </c>
      <c r="C741" t="s">
        <v>763</v>
      </c>
      <c r="D741" t="s">
        <v>2651</v>
      </c>
      <c r="E741" t="s">
        <v>2652</v>
      </c>
      <c r="F741" t="s">
        <v>2653</v>
      </c>
      <c r="H741" t="s">
        <v>2654</v>
      </c>
      <c r="I741" t="s">
        <v>106</v>
      </c>
      <c r="J741" s="8" t="s">
        <v>591</v>
      </c>
      <c r="L741" s="9">
        <v>0</v>
      </c>
      <c r="N741" s="9">
        <v>0</v>
      </c>
      <c r="P741" s="9">
        <v>0</v>
      </c>
      <c r="Q741" s="10">
        <f>L741+N741+P741</f>
        <v>0</v>
      </c>
      <c r="R741" s="8" t="s">
        <v>90</v>
      </c>
      <c r="S741" s="8" t="s">
        <v>91</v>
      </c>
      <c r="T741" s="11">
        <v>0.26</v>
      </c>
      <c r="U741" s="12">
        <v>153900</v>
      </c>
      <c r="V741" s="12">
        <v>191700</v>
      </c>
      <c r="W741" s="13">
        <v>345600</v>
      </c>
      <c r="X741" s="9">
        <f>W741-Q741</f>
        <v>345600</v>
      </c>
      <c r="Y741" s="14">
        <f>X741*0.0169</f>
        <v>5840.6399999999994</v>
      </c>
      <c r="Z741" s="15"/>
      <c r="AA741" s="16"/>
      <c r="AB741" s="17"/>
    </row>
    <row r="742" spans="1:28" x14ac:dyDescent="0.25">
      <c r="A742" t="s">
        <v>2655</v>
      </c>
      <c r="B742">
        <v>607</v>
      </c>
      <c r="C742" t="s">
        <v>47</v>
      </c>
      <c r="D742" t="s">
        <v>2656</v>
      </c>
      <c r="F742" t="s">
        <v>2657</v>
      </c>
      <c r="H742" t="s">
        <v>2279</v>
      </c>
      <c r="I742" t="s">
        <v>33</v>
      </c>
      <c r="J742" s="8" t="s">
        <v>2658</v>
      </c>
      <c r="L742" s="9">
        <v>0</v>
      </c>
      <c r="N742" s="9">
        <v>0</v>
      </c>
      <c r="P742" s="9">
        <v>0</v>
      </c>
      <c r="Q742" s="10">
        <f>L742+N742+P742</f>
        <v>0</v>
      </c>
      <c r="R742" s="8" t="s">
        <v>2659</v>
      </c>
      <c r="S742" s="8" t="s">
        <v>36</v>
      </c>
      <c r="T742" s="11">
        <v>0.7</v>
      </c>
      <c r="U742" s="12">
        <v>40700</v>
      </c>
      <c r="V742" s="12">
        <v>360400</v>
      </c>
      <c r="W742" s="13">
        <v>401100</v>
      </c>
      <c r="X742" s="9">
        <f>W742-Q742</f>
        <v>401100</v>
      </c>
      <c r="Y742" s="14">
        <f>X742*0.0169</f>
        <v>6778.5899999999992</v>
      </c>
      <c r="Z742" s="15"/>
      <c r="AA742" s="16"/>
      <c r="AB742" s="17"/>
    </row>
    <row r="743" spans="1:28" x14ac:dyDescent="0.25">
      <c r="A743" t="s">
        <v>2660</v>
      </c>
      <c r="B743">
        <v>608</v>
      </c>
      <c r="C743" t="s">
        <v>47</v>
      </c>
      <c r="D743" t="s">
        <v>2656</v>
      </c>
      <c r="F743" t="s">
        <v>2657</v>
      </c>
      <c r="H743" t="s">
        <v>2279</v>
      </c>
      <c r="I743" t="s">
        <v>33</v>
      </c>
      <c r="J743" s="8" t="s">
        <v>2658</v>
      </c>
      <c r="L743" s="9">
        <v>0</v>
      </c>
      <c r="N743" s="9">
        <v>0</v>
      </c>
      <c r="P743" s="9">
        <v>0</v>
      </c>
      <c r="Q743" s="10">
        <f>L743+N743+P743</f>
        <v>0</v>
      </c>
      <c r="R743" s="8" t="s">
        <v>116</v>
      </c>
      <c r="S743" s="8" t="s">
        <v>117</v>
      </c>
      <c r="T743" s="11">
        <v>0.62</v>
      </c>
      <c r="U743" s="12">
        <v>44500</v>
      </c>
      <c r="V743" s="12">
        <v>203800</v>
      </c>
      <c r="W743" s="13">
        <v>248300</v>
      </c>
      <c r="X743" s="9">
        <f>W743-Q743</f>
        <v>248300</v>
      </c>
      <c r="Y743" s="14">
        <f>X743*0.0169</f>
        <v>4196.2699999999995</v>
      </c>
      <c r="Z743" s="15"/>
      <c r="AA743" s="16"/>
      <c r="AB743" s="17"/>
    </row>
    <row r="744" spans="1:28" x14ac:dyDescent="0.25">
      <c r="A744" t="s">
        <v>2661</v>
      </c>
      <c r="B744">
        <v>75</v>
      </c>
      <c r="C744" t="s">
        <v>981</v>
      </c>
      <c r="D744" t="s">
        <v>2662</v>
      </c>
      <c r="E744" t="s">
        <v>2663</v>
      </c>
      <c r="F744" t="s">
        <v>2664</v>
      </c>
      <c r="H744" t="s">
        <v>1903</v>
      </c>
      <c r="I744" t="s">
        <v>33</v>
      </c>
      <c r="J744" s="8" t="s">
        <v>2106</v>
      </c>
      <c r="L744" s="9">
        <v>0</v>
      </c>
      <c r="N744" s="9">
        <v>0</v>
      </c>
      <c r="P744" s="9">
        <v>0</v>
      </c>
      <c r="Q744" s="10">
        <f>L744+N744+P744</f>
        <v>0</v>
      </c>
      <c r="R744" s="8" t="s">
        <v>62</v>
      </c>
      <c r="S744" s="8" t="s">
        <v>63</v>
      </c>
      <c r="T744" s="11">
        <v>0.12</v>
      </c>
      <c r="U744" s="12">
        <v>40600</v>
      </c>
      <c r="V744" s="12">
        <v>194300</v>
      </c>
      <c r="W744" s="13">
        <v>234900</v>
      </c>
      <c r="X744" s="9">
        <f>W744-Q744</f>
        <v>234900</v>
      </c>
      <c r="Y744" s="14">
        <f>X744*0.0169</f>
        <v>3969.8099999999995</v>
      </c>
      <c r="Z744" s="15"/>
      <c r="AA744" s="16"/>
      <c r="AB744" s="17"/>
    </row>
    <row r="745" spans="1:28" x14ac:dyDescent="0.25">
      <c r="A745" t="s">
        <v>2665</v>
      </c>
      <c r="B745">
        <v>100</v>
      </c>
      <c r="C745" t="s">
        <v>673</v>
      </c>
      <c r="D745" t="s">
        <v>2666</v>
      </c>
      <c r="F745" t="s">
        <v>2667</v>
      </c>
      <c r="H745" t="s">
        <v>590</v>
      </c>
      <c r="I745" t="s">
        <v>106</v>
      </c>
      <c r="J745" s="8" t="s">
        <v>591</v>
      </c>
      <c r="L745" s="9">
        <v>0</v>
      </c>
      <c r="N745" s="9">
        <v>0</v>
      </c>
      <c r="P745" s="9">
        <v>0</v>
      </c>
      <c r="Q745" s="10">
        <f>L745+N745+P745</f>
        <v>0</v>
      </c>
      <c r="R745" s="8" t="s">
        <v>678</v>
      </c>
      <c r="S745" s="8" t="s">
        <v>679</v>
      </c>
      <c r="T745" s="11">
        <v>0.35</v>
      </c>
      <c r="U745" s="12">
        <v>368302</v>
      </c>
      <c r="V745" s="12">
        <v>213800</v>
      </c>
      <c r="W745" s="13">
        <v>582102</v>
      </c>
      <c r="X745" s="9">
        <f>W745-Q745</f>
        <v>582102</v>
      </c>
      <c r="Y745" s="14">
        <f>X745*0.0169</f>
        <v>9837.523799999999</v>
      </c>
      <c r="Z745" s="15"/>
      <c r="AA745" s="16"/>
      <c r="AB745" s="17"/>
    </row>
    <row r="746" spans="1:28" x14ac:dyDescent="0.25">
      <c r="A746" t="s">
        <v>2668</v>
      </c>
      <c r="B746">
        <v>12</v>
      </c>
      <c r="C746" t="s">
        <v>2669</v>
      </c>
      <c r="D746" t="s">
        <v>2670</v>
      </c>
      <c r="F746" t="s">
        <v>2671</v>
      </c>
      <c r="H746" t="s">
        <v>32</v>
      </c>
      <c r="I746" t="s">
        <v>33</v>
      </c>
      <c r="J746" s="8" t="s">
        <v>483</v>
      </c>
      <c r="K746" t="s">
        <v>183</v>
      </c>
      <c r="L746" s="9">
        <v>25000</v>
      </c>
      <c r="N746" s="9">
        <v>0</v>
      </c>
      <c r="P746" s="9">
        <v>0</v>
      </c>
      <c r="Q746" s="10">
        <f>L746+N746+P746</f>
        <v>25000</v>
      </c>
      <c r="R746" s="8" t="s">
        <v>62</v>
      </c>
      <c r="S746" s="8" t="s">
        <v>63</v>
      </c>
      <c r="T746" s="11">
        <v>0.41</v>
      </c>
      <c r="U746" s="12">
        <v>73400</v>
      </c>
      <c r="V746" s="12">
        <v>191500</v>
      </c>
      <c r="W746" s="13">
        <v>264900</v>
      </c>
      <c r="X746" s="9">
        <f>W746-Q746</f>
        <v>239900</v>
      </c>
      <c r="Y746" s="14">
        <f>X746*0.0169</f>
        <v>4054.3099999999995</v>
      </c>
      <c r="Z746" s="15"/>
      <c r="AA746" s="16"/>
      <c r="AB746" s="17"/>
    </row>
    <row r="747" spans="1:28" x14ac:dyDescent="0.25">
      <c r="A747" t="s">
        <v>2672</v>
      </c>
      <c r="B747">
        <v>408</v>
      </c>
      <c r="C747" t="s">
        <v>29</v>
      </c>
      <c r="D747" t="s">
        <v>2673</v>
      </c>
      <c r="F747" t="s">
        <v>2674</v>
      </c>
      <c r="H747" t="s">
        <v>32</v>
      </c>
      <c r="I747" t="s">
        <v>33</v>
      </c>
      <c r="J747" s="8" t="s">
        <v>2675</v>
      </c>
      <c r="K747" t="s">
        <v>194</v>
      </c>
      <c r="L747" s="9">
        <v>0</v>
      </c>
      <c r="M747" t="s">
        <v>183</v>
      </c>
      <c r="N747" s="9">
        <v>25000</v>
      </c>
      <c r="P747" s="9">
        <v>0</v>
      </c>
      <c r="Q747" s="10">
        <f>L747+N747+P747</f>
        <v>25000</v>
      </c>
      <c r="R747" s="8" t="s">
        <v>62</v>
      </c>
      <c r="S747" s="8" t="s">
        <v>63</v>
      </c>
      <c r="T747" s="11">
        <v>0.19</v>
      </c>
      <c r="U747" s="12">
        <v>33300</v>
      </c>
      <c r="V747" s="12">
        <v>132400</v>
      </c>
      <c r="W747" s="13">
        <v>165700</v>
      </c>
      <c r="X747" s="9">
        <f>W747-Q747</f>
        <v>140700</v>
      </c>
      <c r="Y747" s="14">
        <f>X747*0.0169</f>
        <v>2377.83</v>
      </c>
      <c r="Z747" s="15"/>
      <c r="AA747" s="20">
        <v>2288.88</v>
      </c>
      <c r="AB747" s="19">
        <f>Y747-AA747</f>
        <v>88.949999999999818</v>
      </c>
    </row>
    <row r="748" spans="1:28" x14ac:dyDescent="0.25">
      <c r="A748" t="s">
        <v>2676</v>
      </c>
      <c r="B748">
        <v>364</v>
      </c>
      <c r="C748" t="s">
        <v>788</v>
      </c>
      <c r="D748" t="s">
        <v>2677</v>
      </c>
      <c r="F748" t="s">
        <v>2678</v>
      </c>
      <c r="H748" t="s">
        <v>32</v>
      </c>
      <c r="I748" t="s">
        <v>33</v>
      </c>
      <c r="J748" s="8" t="s">
        <v>34</v>
      </c>
      <c r="K748" t="s">
        <v>194</v>
      </c>
      <c r="L748" s="9">
        <v>0</v>
      </c>
      <c r="M748" t="s">
        <v>183</v>
      </c>
      <c r="N748" s="9">
        <v>25000</v>
      </c>
      <c r="P748" s="9">
        <v>0</v>
      </c>
      <c r="Q748" s="10">
        <f>L748+N748+P748</f>
        <v>25000</v>
      </c>
      <c r="R748" s="8" t="s">
        <v>62</v>
      </c>
      <c r="S748" s="8" t="s">
        <v>63</v>
      </c>
      <c r="T748" s="11">
        <v>5</v>
      </c>
      <c r="U748" s="12">
        <v>79000</v>
      </c>
      <c r="V748" s="12">
        <v>186500</v>
      </c>
      <c r="W748" s="13">
        <v>265500</v>
      </c>
      <c r="X748" s="9">
        <f>W748-Q748</f>
        <v>240500</v>
      </c>
      <c r="Y748" s="14">
        <f>X748*0.0169</f>
        <v>4064.45</v>
      </c>
      <c r="Z748" s="15"/>
      <c r="AA748" s="20">
        <v>3841.32</v>
      </c>
      <c r="AB748" s="19">
        <f>Y748-AA748</f>
        <v>223.12999999999965</v>
      </c>
    </row>
    <row r="749" spans="1:28" x14ac:dyDescent="0.25">
      <c r="A749" t="s">
        <v>2679</v>
      </c>
      <c r="B749">
        <v>21</v>
      </c>
      <c r="C749" t="s">
        <v>1953</v>
      </c>
      <c r="D749" t="s">
        <v>2680</v>
      </c>
      <c r="F749" t="s">
        <v>2681</v>
      </c>
      <c r="H749" t="s">
        <v>32</v>
      </c>
      <c r="I749" t="s">
        <v>33</v>
      </c>
      <c r="J749" s="8" t="s">
        <v>34</v>
      </c>
      <c r="K749" t="s">
        <v>183</v>
      </c>
      <c r="L749" s="9">
        <v>25000</v>
      </c>
      <c r="N749" s="9">
        <v>0</v>
      </c>
      <c r="P749" s="9">
        <v>0</v>
      </c>
      <c r="Q749" s="10">
        <f>L749+N749+P749</f>
        <v>25000</v>
      </c>
      <c r="R749" s="8" t="s">
        <v>62</v>
      </c>
      <c r="S749" s="8" t="s">
        <v>63</v>
      </c>
      <c r="T749" s="11">
        <v>0.13</v>
      </c>
      <c r="U749" s="12">
        <v>80900</v>
      </c>
      <c r="V749" s="12">
        <v>434700</v>
      </c>
      <c r="W749" s="13">
        <v>515600</v>
      </c>
      <c r="X749" s="9">
        <f>W749-Q749</f>
        <v>490600</v>
      </c>
      <c r="Y749" s="14">
        <f>X749*0.0169</f>
        <v>8291.14</v>
      </c>
      <c r="Z749" s="15"/>
      <c r="AA749" s="16"/>
      <c r="AB749" s="17"/>
    </row>
    <row r="750" spans="1:28" x14ac:dyDescent="0.25">
      <c r="A750" t="s">
        <v>2682</v>
      </c>
      <c r="B750">
        <v>27</v>
      </c>
      <c r="C750" t="s">
        <v>1766</v>
      </c>
      <c r="D750" t="s">
        <v>2683</v>
      </c>
      <c r="F750" t="s">
        <v>2684</v>
      </c>
      <c r="H750" t="s">
        <v>32</v>
      </c>
      <c r="I750" t="s">
        <v>33</v>
      </c>
      <c r="J750" s="8" t="s">
        <v>2685</v>
      </c>
      <c r="K750" t="s">
        <v>194</v>
      </c>
      <c r="L750" s="9">
        <v>0</v>
      </c>
      <c r="M750" t="s">
        <v>183</v>
      </c>
      <c r="N750" s="9">
        <v>25000</v>
      </c>
      <c r="P750" s="9">
        <v>0</v>
      </c>
      <c r="Q750" s="10">
        <f>L750+N750+P750</f>
        <v>25000</v>
      </c>
      <c r="R750" s="8" t="s">
        <v>62</v>
      </c>
      <c r="S750" s="8" t="s">
        <v>63</v>
      </c>
      <c r="T750" s="11">
        <v>0.33999999999999997</v>
      </c>
      <c r="U750" s="12">
        <v>46600</v>
      </c>
      <c r="V750" s="12">
        <v>354200</v>
      </c>
      <c r="W750" s="13">
        <v>400800</v>
      </c>
      <c r="X750" s="9">
        <f>W750-Q750</f>
        <v>375800</v>
      </c>
      <c r="Y750" s="14">
        <f>X750*0.0169</f>
        <v>6351.0199999999995</v>
      </c>
      <c r="Z750" s="15"/>
      <c r="AA750" s="20">
        <v>5960.88</v>
      </c>
      <c r="AB750" s="19">
        <f>Y750-AA750</f>
        <v>390.13999999999942</v>
      </c>
    </row>
    <row r="751" spans="1:28" x14ac:dyDescent="0.25">
      <c r="A751" t="s">
        <v>2686</v>
      </c>
      <c r="B751">
        <v>169</v>
      </c>
      <c r="C751" t="s">
        <v>252</v>
      </c>
      <c r="D751" t="s">
        <v>2687</v>
      </c>
      <c r="F751" t="s">
        <v>2688</v>
      </c>
      <c r="H751" t="s">
        <v>32</v>
      </c>
      <c r="I751" t="s">
        <v>33</v>
      </c>
      <c r="J751" s="8" t="s">
        <v>34</v>
      </c>
      <c r="K751" t="s">
        <v>183</v>
      </c>
      <c r="L751" s="9">
        <v>25000</v>
      </c>
      <c r="N751" s="9">
        <v>0</v>
      </c>
      <c r="P751" s="9">
        <v>0</v>
      </c>
      <c r="Q751" s="10">
        <f>L751+N751+P751</f>
        <v>25000</v>
      </c>
      <c r="R751" s="8" t="s">
        <v>85</v>
      </c>
      <c r="S751" s="8" t="s">
        <v>86</v>
      </c>
      <c r="T751" s="11">
        <v>0.27999999999999997</v>
      </c>
      <c r="U751" s="12">
        <v>50600</v>
      </c>
      <c r="V751" s="12">
        <v>256100</v>
      </c>
      <c r="W751" s="13">
        <v>306700</v>
      </c>
      <c r="X751" s="9">
        <f>W751-Q751</f>
        <v>281700</v>
      </c>
      <c r="Y751" s="14">
        <f>X751*0.0169</f>
        <v>4760.7299999999996</v>
      </c>
      <c r="Z751" s="15"/>
      <c r="AA751" s="16"/>
      <c r="AB751" s="17"/>
    </row>
    <row r="752" spans="1:28" x14ac:dyDescent="0.25">
      <c r="A752" t="s">
        <v>2689</v>
      </c>
      <c r="B752">
        <v>23</v>
      </c>
      <c r="C752" t="s">
        <v>417</v>
      </c>
      <c r="D752" t="s">
        <v>2690</v>
      </c>
      <c r="F752" t="s">
        <v>2691</v>
      </c>
      <c r="H752" t="s">
        <v>32</v>
      </c>
      <c r="I752" t="s">
        <v>33</v>
      </c>
      <c r="J752" s="8" t="s">
        <v>34</v>
      </c>
      <c r="K752" t="s">
        <v>194</v>
      </c>
      <c r="L752" s="9">
        <v>0</v>
      </c>
      <c r="M752" t="s">
        <v>183</v>
      </c>
      <c r="N752" s="9">
        <v>25000</v>
      </c>
      <c r="P752" s="9">
        <v>0</v>
      </c>
      <c r="Q752" s="10">
        <f>L752+N752+P752</f>
        <v>25000</v>
      </c>
      <c r="R752" s="8" t="s">
        <v>79</v>
      </c>
      <c r="S752" s="8" t="s">
        <v>80</v>
      </c>
      <c r="T752" s="11">
        <v>0</v>
      </c>
      <c r="U752" s="12">
        <v>27000</v>
      </c>
      <c r="V752" s="12">
        <v>113500</v>
      </c>
      <c r="W752" s="13">
        <v>140500</v>
      </c>
      <c r="X752" s="9">
        <f>W752-Q752</f>
        <v>115500</v>
      </c>
      <c r="Y752" s="18">
        <f>X752*0.0169</f>
        <v>1951.9499999999998</v>
      </c>
      <c r="Z752" s="15"/>
      <c r="AA752" s="16">
        <v>2044.08</v>
      </c>
      <c r="AB752" s="19"/>
    </row>
    <row r="753" spans="1:28" x14ac:dyDescent="0.25">
      <c r="A753" t="s">
        <v>2692</v>
      </c>
      <c r="B753">
        <v>1040</v>
      </c>
      <c r="C753" t="s">
        <v>47</v>
      </c>
      <c r="D753" t="s">
        <v>2693</v>
      </c>
      <c r="E753" t="s">
        <v>2694</v>
      </c>
      <c r="F753" t="s">
        <v>2695</v>
      </c>
      <c r="H753" t="s">
        <v>32</v>
      </c>
      <c r="I753" t="s">
        <v>33</v>
      </c>
      <c r="J753" s="8" t="s">
        <v>34</v>
      </c>
      <c r="L753" s="9">
        <v>0</v>
      </c>
      <c r="N753" s="9">
        <v>0</v>
      </c>
      <c r="P753" s="9">
        <v>0</v>
      </c>
      <c r="Q753" s="10">
        <f>L753+N753+P753</f>
        <v>0</v>
      </c>
      <c r="R753" s="8" t="s">
        <v>62</v>
      </c>
      <c r="S753" s="8" t="s">
        <v>63</v>
      </c>
      <c r="T753" s="11">
        <v>0.75</v>
      </c>
      <c r="U753" s="12">
        <v>67600</v>
      </c>
      <c r="V753" s="12">
        <v>312700</v>
      </c>
      <c r="W753" s="13">
        <v>380300</v>
      </c>
      <c r="X753" s="9">
        <f>W753-Q753</f>
        <v>380300</v>
      </c>
      <c r="Y753" s="14">
        <f>X753*0.0169</f>
        <v>6427.07</v>
      </c>
      <c r="Z753" s="15"/>
      <c r="AA753" s="16"/>
      <c r="AB753" s="17"/>
    </row>
    <row r="754" spans="1:28" x14ac:dyDescent="0.25">
      <c r="A754" t="s">
        <v>2696</v>
      </c>
      <c r="B754">
        <v>30</v>
      </c>
      <c r="C754" t="s">
        <v>981</v>
      </c>
      <c r="D754" t="s">
        <v>2697</v>
      </c>
      <c r="E754" t="s">
        <v>2698</v>
      </c>
      <c r="F754" t="s">
        <v>2699</v>
      </c>
      <c r="H754" t="s">
        <v>32</v>
      </c>
      <c r="I754" t="s">
        <v>33</v>
      </c>
      <c r="J754" s="8" t="s">
        <v>34</v>
      </c>
      <c r="K754" t="s">
        <v>183</v>
      </c>
      <c r="L754" s="9">
        <v>25000</v>
      </c>
      <c r="N754" s="9">
        <v>0</v>
      </c>
      <c r="P754" s="9">
        <v>0</v>
      </c>
      <c r="Q754" s="10">
        <f>L754+N754+P754</f>
        <v>25000</v>
      </c>
      <c r="R754" s="8" t="s">
        <v>62</v>
      </c>
      <c r="S754" s="8" t="s">
        <v>63</v>
      </c>
      <c r="T754" s="11">
        <v>0.16</v>
      </c>
      <c r="U754" s="12">
        <v>43600</v>
      </c>
      <c r="V754" s="12">
        <v>213400</v>
      </c>
      <c r="W754" s="13">
        <v>257000</v>
      </c>
      <c r="X754" s="9">
        <f>W754-Q754</f>
        <v>232000</v>
      </c>
      <c r="Y754" s="14">
        <f>X754*0.0169</f>
        <v>3920.7999999999997</v>
      </c>
      <c r="Z754" s="15"/>
      <c r="AA754" s="16"/>
      <c r="AB754" s="17"/>
    </row>
    <row r="755" spans="1:28" x14ac:dyDescent="0.25">
      <c r="A755" t="s">
        <v>2700</v>
      </c>
      <c r="B755">
        <v>18</v>
      </c>
      <c r="C755" t="s">
        <v>796</v>
      </c>
      <c r="D755" t="s">
        <v>2701</v>
      </c>
      <c r="E755" t="s">
        <v>2702</v>
      </c>
      <c r="F755" t="s">
        <v>2703</v>
      </c>
      <c r="H755" t="s">
        <v>1821</v>
      </c>
      <c r="I755" t="s">
        <v>33</v>
      </c>
      <c r="J755" s="8" t="s">
        <v>34</v>
      </c>
      <c r="K755" t="s">
        <v>183</v>
      </c>
      <c r="L755" s="9">
        <v>25000</v>
      </c>
      <c r="N755" s="9">
        <v>0</v>
      </c>
      <c r="P755" s="9">
        <v>0</v>
      </c>
      <c r="Q755" s="10">
        <f>L755+N755+P755</f>
        <v>25000</v>
      </c>
      <c r="R755" s="8" t="s">
        <v>70</v>
      </c>
      <c r="S755" s="8" t="s">
        <v>71</v>
      </c>
      <c r="T755" s="11">
        <v>2</v>
      </c>
      <c r="U755" s="12">
        <v>224244</v>
      </c>
      <c r="V755" s="12">
        <v>675000</v>
      </c>
      <c r="W755" s="13">
        <v>899244</v>
      </c>
      <c r="X755" s="9">
        <f>W755-Q755</f>
        <v>874244</v>
      </c>
      <c r="Y755" s="14">
        <f>X755*0.0169</f>
        <v>14774.723599999999</v>
      </c>
      <c r="Z755" s="15"/>
      <c r="AA755" s="16"/>
      <c r="AB755" s="17"/>
    </row>
    <row r="756" spans="1:28" x14ac:dyDescent="0.25">
      <c r="A756" t="s">
        <v>2704</v>
      </c>
      <c r="B756">
        <v>5</v>
      </c>
      <c r="C756" t="s">
        <v>1077</v>
      </c>
      <c r="D756" t="s">
        <v>2705</v>
      </c>
      <c r="F756" t="s">
        <v>2706</v>
      </c>
      <c r="H756" t="s">
        <v>32</v>
      </c>
      <c r="I756" t="s">
        <v>33</v>
      </c>
      <c r="J756" s="8" t="s">
        <v>1349</v>
      </c>
      <c r="K756" t="s">
        <v>183</v>
      </c>
      <c r="L756" s="9">
        <v>25000</v>
      </c>
      <c r="N756" s="9">
        <v>0</v>
      </c>
      <c r="P756" s="9">
        <v>0</v>
      </c>
      <c r="Q756" s="10">
        <f>L756+N756+P756</f>
        <v>25000</v>
      </c>
      <c r="R756" s="8" t="s">
        <v>62</v>
      </c>
      <c r="S756" s="8" t="s">
        <v>63</v>
      </c>
      <c r="T756" s="11">
        <v>2</v>
      </c>
      <c r="U756" s="12">
        <v>61300</v>
      </c>
      <c r="V756" s="12">
        <v>224800</v>
      </c>
      <c r="W756" s="13">
        <v>286100</v>
      </c>
      <c r="X756" s="9">
        <f>W756-Q756</f>
        <v>261100</v>
      </c>
      <c r="Y756" s="14">
        <f>X756*0.0169</f>
        <v>4412.5899999999992</v>
      </c>
      <c r="Z756" s="15"/>
      <c r="AA756" s="16"/>
      <c r="AB756" s="17"/>
    </row>
    <row r="757" spans="1:28" x14ac:dyDescent="0.25">
      <c r="A757" t="s">
        <v>2707</v>
      </c>
      <c r="B757">
        <v>1176</v>
      </c>
      <c r="C757" t="s">
        <v>134</v>
      </c>
      <c r="D757" t="s">
        <v>2708</v>
      </c>
      <c r="F757" t="s">
        <v>2709</v>
      </c>
      <c r="H757" t="s">
        <v>32</v>
      </c>
      <c r="I757" t="s">
        <v>33</v>
      </c>
      <c r="J757" s="8" t="s">
        <v>34</v>
      </c>
      <c r="K757" t="s">
        <v>194</v>
      </c>
      <c r="L757" s="9">
        <v>0</v>
      </c>
      <c r="M757" t="s">
        <v>183</v>
      </c>
      <c r="N757" s="9">
        <v>25000</v>
      </c>
      <c r="P757" s="9">
        <v>0</v>
      </c>
      <c r="Q757" s="10">
        <f>L757+N757+P757</f>
        <v>25000</v>
      </c>
      <c r="R757" s="8" t="s">
        <v>62</v>
      </c>
      <c r="S757" s="8" t="s">
        <v>63</v>
      </c>
      <c r="T757" s="11">
        <v>6.9999999999999993E-2</v>
      </c>
      <c r="U757" s="12">
        <v>43400</v>
      </c>
      <c r="V757" s="12">
        <v>116700</v>
      </c>
      <c r="W757" s="13">
        <v>160100</v>
      </c>
      <c r="X757" s="9">
        <f>W757-Q757</f>
        <v>135100</v>
      </c>
      <c r="Y757" s="14">
        <f>X757*0.0169</f>
        <v>2283.1899999999996</v>
      </c>
      <c r="Z757" s="15"/>
      <c r="AA757" s="20">
        <v>1911.48</v>
      </c>
      <c r="AB757" s="19">
        <f>Y757-AA757</f>
        <v>371.70999999999958</v>
      </c>
    </row>
    <row r="758" spans="1:28" x14ac:dyDescent="0.25">
      <c r="A758" t="s">
        <v>2710</v>
      </c>
      <c r="C758" t="s">
        <v>1319</v>
      </c>
      <c r="D758" t="s">
        <v>2711</v>
      </c>
      <c r="F758" t="s">
        <v>2712</v>
      </c>
      <c r="H758" t="s">
        <v>32</v>
      </c>
      <c r="I758" t="s">
        <v>33</v>
      </c>
      <c r="J758" s="8" t="s">
        <v>2713</v>
      </c>
      <c r="L758" s="9">
        <v>0</v>
      </c>
      <c r="N758" s="9">
        <v>0</v>
      </c>
      <c r="P758" s="9">
        <v>0</v>
      </c>
      <c r="Q758" s="10">
        <f>L758+N758+P758</f>
        <v>0</v>
      </c>
      <c r="R758" s="8" t="s">
        <v>53</v>
      </c>
      <c r="S758" s="8" t="s">
        <v>54</v>
      </c>
      <c r="T758" s="11">
        <v>0.48</v>
      </c>
      <c r="U758" s="12">
        <v>15100</v>
      </c>
      <c r="V758" s="12">
        <v>0</v>
      </c>
      <c r="W758" s="13">
        <v>15100</v>
      </c>
      <c r="X758" s="9">
        <f>W758-Q758</f>
        <v>15100</v>
      </c>
      <c r="Y758" s="14">
        <f>X758*0.0169</f>
        <v>255.18999999999997</v>
      </c>
      <c r="Z758" s="15"/>
      <c r="AA758" s="16"/>
      <c r="AB758" s="17"/>
    </row>
    <row r="759" spans="1:28" x14ac:dyDescent="0.25">
      <c r="A759" t="s">
        <v>2714</v>
      </c>
      <c r="B759">
        <v>11</v>
      </c>
      <c r="C759" t="s">
        <v>2397</v>
      </c>
      <c r="D759" t="s">
        <v>2711</v>
      </c>
      <c r="F759" t="s">
        <v>2712</v>
      </c>
      <c r="H759" t="s">
        <v>32</v>
      </c>
      <c r="I759" t="s">
        <v>33</v>
      </c>
      <c r="J759" s="8" t="s">
        <v>2713</v>
      </c>
      <c r="K759" t="s">
        <v>183</v>
      </c>
      <c r="L759" s="9">
        <v>25000</v>
      </c>
      <c r="N759" s="9">
        <v>0</v>
      </c>
      <c r="P759" s="9">
        <v>0</v>
      </c>
      <c r="Q759" s="10">
        <f>L759+N759+P759</f>
        <v>25000</v>
      </c>
      <c r="R759" s="8" t="s">
        <v>62</v>
      </c>
      <c r="S759" s="8" t="s">
        <v>63</v>
      </c>
      <c r="T759" s="11">
        <v>0.4</v>
      </c>
      <c r="U759" s="12">
        <v>42500</v>
      </c>
      <c r="V759" s="12">
        <v>199200</v>
      </c>
      <c r="W759" s="13">
        <v>241700</v>
      </c>
      <c r="X759" s="9">
        <f>W759-Q759</f>
        <v>216700</v>
      </c>
      <c r="Y759" s="14">
        <f>X759*0.0169</f>
        <v>3662.2299999999996</v>
      </c>
      <c r="Z759" s="15"/>
      <c r="AA759" s="16"/>
      <c r="AB759" s="17"/>
    </row>
    <row r="760" spans="1:28" x14ac:dyDescent="0.25">
      <c r="A760" t="s">
        <v>2715</v>
      </c>
      <c r="B760">
        <v>29</v>
      </c>
      <c r="C760" t="s">
        <v>111</v>
      </c>
      <c r="D760" t="s">
        <v>2716</v>
      </c>
      <c r="F760" t="s">
        <v>2717</v>
      </c>
      <c r="G760" t="s">
        <v>2718</v>
      </c>
      <c r="H760" t="s">
        <v>32</v>
      </c>
      <c r="I760" t="s">
        <v>33</v>
      </c>
      <c r="J760" s="8" t="s">
        <v>34</v>
      </c>
      <c r="L760" s="9">
        <v>0</v>
      </c>
      <c r="N760" s="9">
        <v>0</v>
      </c>
      <c r="P760" s="9">
        <v>0</v>
      </c>
      <c r="Q760" s="10">
        <f>L760+N760+P760</f>
        <v>0</v>
      </c>
      <c r="R760" s="8" t="s">
        <v>62</v>
      </c>
      <c r="S760" s="8" t="s">
        <v>63</v>
      </c>
      <c r="T760" s="11">
        <v>0.32</v>
      </c>
      <c r="U760" s="12">
        <v>50100</v>
      </c>
      <c r="V760" s="12">
        <v>168200</v>
      </c>
      <c r="W760" s="13">
        <v>218300</v>
      </c>
      <c r="X760" s="9">
        <f>W760-Q760</f>
        <v>218300</v>
      </c>
      <c r="Y760" s="14">
        <f>X760*0.0169</f>
        <v>3689.2699999999995</v>
      </c>
      <c r="Z760" s="15"/>
      <c r="AA760" s="16"/>
      <c r="AB760" s="17"/>
    </row>
    <row r="761" spans="1:28" x14ac:dyDescent="0.25">
      <c r="A761" t="s">
        <v>2719</v>
      </c>
      <c r="B761">
        <v>210</v>
      </c>
      <c r="C761" t="s">
        <v>47</v>
      </c>
      <c r="D761" t="s">
        <v>2720</v>
      </c>
      <c r="E761" t="s">
        <v>2721</v>
      </c>
      <c r="F761" t="s">
        <v>2722</v>
      </c>
      <c r="H761" t="s">
        <v>32</v>
      </c>
      <c r="I761" t="s">
        <v>33</v>
      </c>
      <c r="J761" s="8" t="s">
        <v>34</v>
      </c>
      <c r="L761" s="9">
        <v>0</v>
      </c>
      <c r="N761" s="9">
        <v>0</v>
      </c>
      <c r="P761" s="9">
        <v>0</v>
      </c>
      <c r="Q761" s="10">
        <f>L761+N761+P761</f>
        <v>0</v>
      </c>
      <c r="R761" s="8" t="s">
        <v>62</v>
      </c>
      <c r="S761" s="8" t="s">
        <v>63</v>
      </c>
      <c r="T761" s="11">
        <v>0.2</v>
      </c>
      <c r="U761" s="12">
        <v>47400</v>
      </c>
      <c r="V761" s="12">
        <v>241500</v>
      </c>
      <c r="W761" s="13">
        <v>288900</v>
      </c>
      <c r="X761" s="9">
        <f>W761-Q761</f>
        <v>288900</v>
      </c>
      <c r="Y761" s="14">
        <f>X761*0.0169</f>
        <v>4882.41</v>
      </c>
      <c r="Z761" s="15"/>
      <c r="AA761" s="16"/>
      <c r="AB761" s="17"/>
    </row>
    <row r="762" spans="1:28" x14ac:dyDescent="0.25">
      <c r="A762" t="s">
        <v>2723</v>
      </c>
      <c r="B762">
        <v>11</v>
      </c>
      <c r="C762" t="s">
        <v>428</v>
      </c>
      <c r="D762" t="s">
        <v>2724</v>
      </c>
      <c r="F762" t="s">
        <v>2725</v>
      </c>
      <c r="H762" t="s">
        <v>32</v>
      </c>
      <c r="I762" t="s">
        <v>33</v>
      </c>
      <c r="J762" s="8" t="s">
        <v>34</v>
      </c>
      <c r="L762" s="9">
        <v>0</v>
      </c>
      <c r="N762" s="9">
        <v>0</v>
      </c>
      <c r="P762" s="9">
        <v>0</v>
      </c>
      <c r="Q762" s="10">
        <f>L762+N762+P762</f>
        <v>0</v>
      </c>
      <c r="R762" s="8" t="s">
        <v>62</v>
      </c>
      <c r="S762" s="8" t="s">
        <v>63</v>
      </c>
      <c r="T762" s="11">
        <v>0.08</v>
      </c>
      <c r="U762" s="12">
        <v>45500</v>
      </c>
      <c r="V762" s="12">
        <v>140000</v>
      </c>
      <c r="W762" s="13">
        <v>185500</v>
      </c>
      <c r="X762" s="9">
        <f>W762-Q762</f>
        <v>185500</v>
      </c>
      <c r="Y762" s="14">
        <f>X762*0.0169</f>
        <v>3134.95</v>
      </c>
      <c r="Z762" s="15"/>
      <c r="AA762" s="16"/>
      <c r="AB762" s="17"/>
    </row>
    <row r="763" spans="1:28" x14ac:dyDescent="0.25">
      <c r="A763" t="s">
        <v>2726</v>
      </c>
      <c r="B763">
        <v>1220</v>
      </c>
      <c r="C763" t="s">
        <v>134</v>
      </c>
      <c r="D763" t="s">
        <v>2727</v>
      </c>
      <c r="F763" t="s">
        <v>2728</v>
      </c>
      <c r="H763" t="s">
        <v>32</v>
      </c>
      <c r="I763" t="s">
        <v>33</v>
      </c>
      <c r="J763" s="8" t="s">
        <v>34</v>
      </c>
      <c r="K763" t="s">
        <v>183</v>
      </c>
      <c r="L763" s="9">
        <v>25000</v>
      </c>
      <c r="N763" s="9">
        <v>0</v>
      </c>
      <c r="P763" s="9">
        <v>0</v>
      </c>
      <c r="Q763" s="10">
        <f>L763+N763+P763</f>
        <v>25000</v>
      </c>
      <c r="R763" s="8" t="s">
        <v>62</v>
      </c>
      <c r="S763" s="8" t="s">
        <v>63</v>
      </c>
      <c r="T763" s="11">
        <v>0.05</v>
      </c>
      <c r="U763" s="12">
        <v>39100</v>
      </c>
      <c r="V763" s="12">
        <v>122200</v>
      </c>
      <c r="W763" s="13">
        <v>161300</v>
      </c>
      <c r="X763" s="9">
        <f>W763-Q763</f>
        <v>136300</v>
      </c>
      <c r="Y763" s="14">
        <f>X763*0.0169</f>
        <v>2303.4699999999998</v>
      </c>
      <c r="Z763" s="15"/>
      <c r="AA763" s="16"/>
      <c r="AB763" s="17"/>
    </row>
    <row r="764" spans="1:28" x14ac:dyDescent="0.25">
      <c r="A764" t="s">
        <v>2729</v>
      </c>
      <c r="B764">
        <v>166</v>
      </c>
      <c r="C764" t="s">
        <v>866</v>
      </c>
      <c r="D764" t="s">
        <v>2730</v>
      </c>
      <c r="F764" t="s">
        <v>2731</v>
      </c>
      <c r="H764" t="s">
        <v>2732</v>
      </c>
      <c r="I764" t="s">
        <v>33</v>
      </c>
      <c r="J764" s="8" t="s">
        <v>2733</v>
      </c>
      <c r="L764" s="9">
        <v>0</v>
      </c>
      <c r="N764" s="9">
        <v>0</v>
      </c>
      <c r="P764" s="9">
        <v>0</v>
      </c>
      <c r="Q764" s="10">
        <f>L764+N764+P764</f>
        <v>0</v>
      </c>
      <c r="R764" s="8" t="s">
        <v>90</v>
      </c>
      <c r="S764" s="8" t="s">
        <v>91</v>
      </c>
      <c r="T764" s="11">
        <v>1</v>
      </c>
      <c r="U764" s="12">
        <v>184311</v>
      </c>
      <c r="V764" s="12">
        <v>313100</v>
      </c>
      <c r="W764" s="13">
        <v>497411</v>
      </c>
      <c r="X764" s="9">
        <f>W764-Q764</f>
        <v>497411</v>
      </c>
      <c r="Y764" s="14">
        <f>X764*0.0169</f>
        <v>8406.2458999999999</v>
      </c>
      <c r="Z764" s="15"/>
      <c r="AA764" s="16"/>
      <c r="AB764" s="17"/>
    </row>
    <row r="765" spans="1:28" x14ac:dyDescent="0.25">
      <c r="A765" t="s">
        <v>2734</v>
      </c>
      <c r="B765">
        <v>16</v>
      </c>
      <c r="C765" t="s">
        <v>667</v>
      </c>
      <c r="D765" t="s">
        <v>2735</v>
      </c>
      <c r="F765" t="s">
        <v>2736</v>
      </c>
      <c r="H765" t="s">
        <v>32</v>
      </c>
      <c r="I765" t="s">
        <v>33</v>
      </c>
      <c r="J765" s="8" t="s">
        <v>34</v>
      </c>
      <c r="L765" s="9">
        <v>0</v>
      </c>
      <c r="N765" s="9">
        <v>0</v>
      </c>
      <c r="P765" s="9">
        <v>0</v>
      </c>
      <c r="Q765" s="10">
        <f>L765+N765+P765</f>
        <v>0</v>
      </c>
      <c r="R765" s="8" t="s">
        <v>62</v>
      </c>
      <c r="S765" s="8" t="s">
        <v>63</v>
      </c>
      <c r="T765" s="11">
        <v>0.19</v>
      </c>
      <c r="U765" s="12">
        <v>41700</v>
      </c>
      <c r="V765" s="12">
        <v>126300</v>
      </c>
      <c r="W765" s="13">
        <v>168000</v>
      </c>
      <c r="X765" s="9">
        <f>W765-Q765</f>
        <v>168000</v>
      </c>
      <c r="Y765" s="14">
        <f>X765*0.0169</f>
        <v>2839.2</v>
      </c>
      <c r="Z765" s="15"/>
      <c r="AA765" s="16"/>
      <c r="AB765" s="17"/>
    </row>
    <row r="766" spans="1:28" x14ac:dyDescent="0.25">
      <c r="A766" t="s">
        <v>2737</v>
      </c>
      <c r="B766">
        <v>21</v>
      </c>
      <c r="C766" t="s">
        <v>1766</v>
      </c>
      <c r="D766" t="s">
        <v>2738</v>
      </c>
      <c r="F766" t="s">
        <v>2739</v>
      </c>
      <c r="H766" t="s">
        <v>32</v>
      </c>
      <c r="I766" t="s">
        <v>33</v>
      </c>
      <c r="J766" s="8" t="s">
        <v>2685</v>
      </c>
      <c r="K766" t="s">
        <v>194</v>
      </c>
      <c r="L766" s="9">
        <v>0</v>
      </c>
      <c r="M766" t="s">
        <v>183</v>
      </c>
      <c r="N766" s="9">
        <v>25000</v>
      </c>
      <c r="P766" s="9">
        <v>0</v>
      </c>
      <c r="Q766" s="10">
        <f>L766+N766+P766</f>
        <v>25000</v>
      </c>
      <c r="R766" s="8" t="s">
        <v>62</v>
      </c>
      <c r="S766" s="8" t="s">
        <v>63</v>
      </c>
      <c r="T766" s="11">
        <v>0.21000000000000002</v>
      </c>
      <c r="U766" s="12">
        <v>43000</v>
      </c>
      <c r="V766" s="12">
        <v>123800</v>
      </c>
      <c r="W766" s="13">
        <v>166800</v>
      </c>
      <c r="X766" s="9">
        <f>W766-Q766</f>
        <v>141800</v>
      </c>
      <c r="Y766" s="14">
        <f>X766*0.0169</f>
        <v>2396.4199999999996</v>
      </c>
      <c r="Z766" s="15"/>
      <c r="AA766" s="20">
        <v>2172.6</v>
      </c>
      <c r="AB766" s="19">
        <f>Y766-AA766</f>
        <v>223.81999999999971</v>
      </c>
    </row>
    <row r="767" spans="1:28" x14ac:dyDescent="0.25">
      <c r="A767" t="s">
        <v>2740</v>
      </c>
      <c r="B767">
        <v>110</v>
      </c>
      <c r="C767" t="s">
        <v>38</v>
      </c>
      <c r="D767" t="s">
        <v>2741</v>
      </c>
      <c r="F767" t="s">
        <v>2742</v>
      </c>
      <c r="H767" t="s">
        <v>2743</v>
      </c>
      <c r="I767" t="s">
        <v>33</v>
      </c>
      <c r="J767" s="8" t="s">
        <v>2744</v>
      </c>
      <c r="L767" s="9">
        <v>0</v>
      </c>
      <c r="N767" s="9">
        <v>0</v>
      </c>
      <c r="P767" s="9">
        <v>0</v>
      </c>
      <c r="Q767" s="10">
        <f>L767+N767+P767</f>
        <v>0</v>
      </c>
      <c r="R767" s="8" t="s">
        <v>44</v>
      </c>
      <c r="S767" s="8" t="s">
        <v>45</v>
      </c>
      <c r="T767" s="11">
        <v>0.04</v>
      </c>
      <c r="U767" s="12">
        <v>133200</v>
      </c>
      <c r="V767" s="12">
        <v>257400</v>
      </c>
      <c r="W767" s="13">
        <v>390600</v>
      </c>
      <c r="X767" s="9">
        <f>W767-Q767</f>
        <v>390600</v>
      </c>
      <c r="Y767" s="14">
        <f>X767*0.0169</f>
        <v>6601.1399999999994</v>
      </c>
      <c r="Z767" s="15"/>
      <c r="AA767" s="16"/>
      <c r="AB767" s="17"/>
    </row>
    <row r="768" spans="1:28" x14ac:dyDescent="0.25">
      <c r="A768" t="s">
        <v>2745</v>
      </c>
      <c r="B768">
        <v>166</v>
      </c>
      <c r="C768" t="s">
        <v>38</v>
      </c>
      <c r="D768" t="s">
        <v>2746</v>
      </c>
      <c r="F768" t="s">
        <v>2747</v>
      </c>
      <c r="H768" t="s">
        <v>137</v>
      </c>
      <c r="I768" t="s">
        <v>33</v>
      </c>
      <c r="J768" s="8" t="s">
        <v>138</v>
      </c>
      <c r="L768" s="9">
        <v>0</v>
      </c>
      <c r="N768" s="9">
        <v>0</v>
      </c>
      <c r="P768" s="9">
        <v>0</v>
      </c>
      <c r="Q768" s="10">
        <f>L768+N768+P768</f>
        <v>0</v>
      </c>
      <c r="R768" s="8" t="s">
        <v>2748</v>
      </c>
      <c r="S768" s="8" t="s">
        <v>2749</v>
      </c>
      <c r="T768" s="11">
        <v>0.04</v>
      </c>
      <c r="U768" s="12">
        <v>133200</v>
      </c>
      <c r="V768" s="12">
        <v>4800</v>
      </c>
      <c r="W768" s="13">
        <v>138000</v>
      </c>
      <c r="X768" s="9">
        <f>W768-Q768</f>
        <v>138000</v>
      </c>
      <c r="Y768" s="14">
        <f>X768*0.0169</f>
        <v>2332.1999999999998</v>
      </c>
      <c r="Z768" s="15"/>
      <c r="AA768" s="16"/>
      <c r="AB768" s="17"/>
    </row>
    <row r="769" spans="1:28" x14ac:dyDescent="0.25">
      <c r="A769" t="s">
        <v>2750</v>
      </c>
      <c r="B769">
        <v>849</v>
      </c>
      <c r="C769" t="s">
        <v>134</v>
      </c>
      <c r="D769" t="s">
        <v>2751</v>
      </c>
      <c r="F769" t="s">
        <v>2752</v>
      </c>
      <c r="H769" t="s">
        <v>32</v>
      </c>
      <c r="I769" t="s">
        <v>33</v>
      </c>
      <c r="J769" s="8" t="s">
        <v>34</v>
      </c>
      <c r="L769" s="9">
        <v>0</v>
      </c>
      <c r="N769" s="9">
        <v>0</v>
      </c>
      <c r="P769" s="9">
        <v>0</v>
      </c>
      <c r="Q769" s="10">
        <f>L769+N769+P769</f>
        <v>0</v>
      </c>
      <c r="R769" s="8" t="s">
        <v>35</v>
      </c>
      <c r="S769" s="8" t="s">
        <v>36</v>
      </c>
      <c r="T769" s="11">
        <v>0.2</v>
      </c>
      <c r="U769" s="12">
        <v>59300</v>
      </c>
      <c r="V769" s="12">
        <v>260500</v>
      </c>
      <c r="W769" s="13">
        <v>319800</v>
      </c>
      <c r="X769" s="9">
        <f>W769-Q769</f>
        <v>319800</v>
      </c>
      <c r="Y769" s="14">
        <f>X769*0.0169</f>
        <v>5404.62</v>
      </c>
      <c r="Z769" s="15"/>
      <c r="AA769" s="16"/>
      <c r="AB769" s="17"/>
    </row>
    <row r="770" spans="1:28" x14ac:dyDescent="0.25">
      <c r="A770" t="s">
        <v>2753</v>
      </c>
      <c r="B770">
        <v>668</v>
      </c>
      <c r="C770" t="s">
        <v>47</v>
      </c>
      <c r="D770" t="s">
        <v>2751</v>
      </c>
      <c r="F770" t="s">
        <v>2752</v>
      </c>
      <c r="H770" t="s">
        <v>32</v>
      </c>
      <c r="I770" t="s">
        <v>33</v>
      </c>
      <c r="J770" s="8" t="s">
        <v>34</v>
      </c>
      <c r="L770" s="9">
        <v>0</v>
      </c>
      <c r="N770" s="9">
        <v>0</v>
      </c>
      <c r="P770" s="9">
        <v>0</v>
      </c>
      <c r="Q770" s="10">
        <f>L770+N770+P770</f>
        <v>0</v>
      </c>
      <c r="R770" s="8" t="s">
        <v>35</v>
      </c>
      <c r="S770" s="8" t="s">
        <v>36</v>
      </c>
      <c r="T770" s="11">
        <v>0.16</v>
      </c>
      <c r="U770" s="12">
        <v>50300</v>
      </c>
      <c r="V770" s="12">
        <v>164100</v>
      </c>
      <c r="W770" s="13">
        <v>214400</v>
      </c>
      <c r="X770" s="9">
        <f>W770-Q770</f>
        <v>214400</v>
      </c>
      <c r="Y770" s="14">
        <f>X770*0.0169</f>
        <v>3623.3599999999997</v>
      </c>
      <c r="Z770" s="15"/>
      <c r="AA770" s="16"/>
      <c r="AB770" s="17"/>
    </row>
    <row r="771" spans="1:28" x14ac:dyDescent="0.25">
      <c r="A771" t="s">
        <v>2754</v>
      </c>
      <c r="B771">
        <v>674</v>
      </c>
      <c r="C771" t="s">
        <v>47</v>
      </c>
      <c r="D771" t="s">
        <v>2751</v>
      </c>
      <c r="F771" t="s">
        <v>2752</v>
      </c>
      <c r="H771" t="s">
        <v>32</v>
      </c>
      <c r="I771" t="s">
        <v>33</v>
      </c>
      <c r="J771" s="8" t="s">
        <v>34</v>
      </c>
      <c r="L771" s="9">
        <v>0</v>
      </c>
      <c r="N771" s="9">
        <v>0</v>
      </c>
      <c r="P771" s="9">
        <v>0</v>
      </c>
      <c r="Q771" s="10">
        <f>L771+N771+P771</f>
        <v>0</v>
      </c>
      <c r="R771" s="8" t="s">
        <v>35</v>
      </c>
      <c r="S771" s="8" t="s">
        <v>36</v>
      </c>
      <c r="T771" s="11">
        <v>0.21000000000000002</v>
      </c>
      <c r="U771" s="12">
        <v>54100</v>
      </c>
      <c r="V771" s="12">
        <v>160800</v>
      </c>
      <c r="W771" s="13">
        <v>214900</v>
      </c>
      <c r="X771" s="9">
        <f>W771-Q771</f>
        <v>214900</v>
      </c>
      <c r="Y771" s="14">
        <f>X771*0.0169</f>
        <v>3631.8099999999995</v>
      </c>
      <c r="Z771" s="15"/>
      <c r="AA771" s="16"/>
      <c r="AB771" s="17"/>
    </row>
    <row r="772" spans="1:28" x14ac:dyDescent="0.25">
      <c r="A772" t="s">
        <v>2755</v>
      </c>
      <c r="B772">
        <v>51</v>
      </c>
      <c r="C772" t="s">
        <v>981</v>
      </c>
      <c r="D772" t="s">
        <v>2751</v>
      </c>
      <c r="F772" t="s">
        <v>2752</v>
      </c>
      <c r="H772" t="s">
        <v>32</v>
      </c>
      <c r="I772" t="s">
        <v>33</v>
      </c>
      <c r="J772" s="8" t="s">
        <v>34</v>
      </c>
      <c r="L772" s="9">
        <v>0</v>
      </c>
      <c r="N772" s="9">
        <v>0</v>
      </c>
      <c r="P772" s="9">
        <v>0</v>
      </c>
      <c r="Q772" s="10">
        <f>L772+N772+P772</f>
        <v>0</v>
      </c>
      <c r="R772" s="8" t="s">
        <v>35</v>
      </c>
      <c r="S772" s="8" t="s">
        <v>36</v>
      </c>
      <c r="T772" s="11">
        <v>0.16999999999999998</v>
      </c>
      <c r="U772" s="12">
        <v>56700</v>
      </c>
      <c r="V772" s="12">
        <v>269200</v>
      </c>
      <c r="W772" s="13">
        <v>325900</v>
      </c>
      <c r="X772" s="9">
        <f>W772-Q772</f>
        <v>325900</v>
      </c>
      <c r="Y772" s="14">
        <f>X772*0.0169</f>
        <v>5507.7099999999991</v>
      </c>
      <c r="Z772" s="15"/>
      <c r="AA772" s="16"/>
      <c r="AB772" s="17"/>
    </row>
    <row r="773" spans="1:28" x14ac:dyDescent="0.25">
      <c r="A773" t="s">
        <v>2756</v>
      </c>
      <c r="B773">
        <v>424</v>
      </c>
      <c r="C773" t="s">
        <v>56</v>
      </c>
      <c r="D773" t="s">
        <v>2751</v>
      </c>
      <c r="F773" t="s">
        <v>2752</v>
      </c>
      <c r="H773" t="s">
        <v>32</v>
      </c>
      <c r="I773" t="s">
        <v>33</v>
      </c>
      <c r="J773" s="8" t="s">
        <v>34</v>
      </c>
      <c r="L773" s="9">
        <v>0</v>
      </c>
      <c r="N773" s="9">
        <v>0</v>
      </c>
      <c r="P773" s="9">
        <v>0</v>
      </c>
      <c r="Q773" s="10">
        <f>L773+N773+P773</f>
        <v>0</v>
      </c>
      <c r="R773" s="8" t="s">
        <v>926</v>
      </c>
      <c r="S773" s="8" t="s">
        <v>927</v>
      </c>
      <c r="T773" s="11">
        <v>0.42000000000000004</v>
      </c>
      <c r="U773" s="12">
        <v>121200</v>
      </c>
      <c r="V773" s="12">
        <v>218200</v>
      </c>
      <c r="W773" s="13">
        <v>339400</v>
      </c>
      <c r="X773" s="9">
        <f>W773-Q773</f>
        <v>339400</v>
      </c>
      <c r="Y773" s="14">
        <f>X773*0.0169</f>
        <v>5735.86</v>
      </c>
      <c r="Z773" s="15"/>
      <c r="AA773" s="16"/>
      <c r="AB773" s="17"/>
    </row>
    <row r="774" spans="1:28" x14ac:dyDescent="0.25">
      <c r="A774" t="s">
        <v>2757</v>
      </c>
      <c r="B774">
        <v>32</v>
      </c>
      <c r="C774" t="s">
        <v>2758</v>
      </c>
      <c r="D774" t="s">
        <v>2751</v>
      </c>
      <c r="F774" t="s">
        <v>2752</v>
      </c>
      <c r="H774" t="s">
        <v>32</v>
      </c>
      <c r="I774" t="s">
        <v>33</v>
      </c>
      <c r="J774" s="8" t="s">
        <v>34</v>
      </c>
      <c r="L774" s="9">
        <v>0</v>
      </c>
      <c r="N774" s="9">
        <v>0</v>
      </c>
      <c r="P774" s="9">
        <v>0</v>
      </c>
      <c r="Q774" s="10">
        <f>L774+N774+P774</f>
        <v>0</v>
      </c>
      <c r="R774" s="8" t="s">
        <v>719</v>
      </c>
      <c r="S774" s="8" t="s">
        <v>720</v>
      </c>
      <c r="T774" s="11">
        <v>0.25</v>
      </c>
      <c r="U774" s="12">
        <v>64000</v>
      </c>
      <c r="V774" s="12">
        <v>800</v>
      </c>
      <c r="W774" s="13">
        <v>64800</v>
      </c>
      <c r="X774" s="9">
        <f>W774-Q774</f>
        <v>64800</v>
      </c>
      <c r="Y774" s="14">
        <f>X774*0.0169</f>
        <v>1095.1199999999999</v>
      </c>
      <c r="Z774" s="15"/>
      <c r="AA774" s="16"/>
      <c r="AB774" s="17"/>
    </row>
    <row r="775" spans="1:28" x14ac:dyDescent="0.25">
      <c r="A775" t="s">
        <v>2759</v>
      </c>
      <c r="B775">
        <v>11</v>
      </c>
      <c r="C775" t="s">
        <v>29</v>
      </c>
      <c r="D775" t="s">
        <v>2760</v>
      </c>
      <c r="F775" t="s">
        <v>2761</v>
      </c>
      <c r="H775" t="s">
        <v>1821</v>
      </c>
      <c r="I775" t="s">
        <v>33</v>
      </c>
      <c r="J775" s="8" t="s">
        <v>34</v>
      </c>
      <c r="L775" s="9">
        <v>0</v>
      </c>
      <c r="N775" s="9">
        <v>0</v>
      </c>
      <c r="P775" s="9">
        <v>0</v>
      </c>
      <c r="Q775" s="10">
        <f>L775+N775+P775</f>
        <v>0</v>
      </c>
      <c r="R775" s="8" t="s">
        <v>44</v>
      </c>
      <c r="S775" s="8" t="s">
        <v>45</v>
      </c>
      <c r="T775" s="11">
        <v>8.900000000000001E-2</v>
      </c>
      <c r="U775" s="12">
        <v>148200</v>
      </c>
      <c r="V775" s="12">
        <v>215600</v>
      </c>
      <c r="W775" s="13">
        <v>363800</v>
      </c>
      <c r="X775" s="9">
        <f>W775-Q775</f>
        <v>363800</v>
      </c>
      <c r="Y775" s="14">
        <f>X775*0.0169</f>
        <v>6148.2199999999993</v>
      </c>
      <c r="Z775" s="15"/>
      <c r="AA775" s="16"/>
      <c r="AB775" s="17"/>
    </row>
    <row r="776" spans="1:28" x14ac:dyDescent="0.25">
      <c r="A776" t="s">
        <v>2762</v>
      </c>
      <c r="B776">
        <v>333</v>
      </c>
      <c r="C776" t="s">
        <v>97</v>
      </c>
      <c r="D776" t="s">
        <v>2763</v>
      </c>
      <c r="E776" t="s">
        <v>2764</v>
      </c>
      <c r="F776" t="s">
        <v>2765</v>
      </c>
      <c r="H776" t="s">
        <v>32</v>
      </c>
      <c r="I776" t="s">
        <v>33</v>
      </c>
      <c r="J776" s="8" t="s">
        <v>34</v>
      </c>
      <c r="L776" s="9">
        <v>0</v>
      </c>
      <c r="N776" s="9">
        <v>0</v>
      </c>
      <c r="P776" s="9">
        <v>0</v>
      </c>
      <c r="Q776" s="10">
        <f>L776+N776+P776</f>
        <v>0</v>
      </c>
      <c r="R776" s="8" t="s">
        <v>62</v>
      </c>
      <c r="S776" s="8" t="s">
        <v>63</v>
      </c>
      <c r="T776" s="11">
        <v>1.1100000000000001</v>
      </c>
      <c r="U776" s="12">
        <v>59200</v>
      </c>
      <c r="V776" s="12">
        <v>197000</v>
      </c>
      <c r="W776" s="13">
        <v>256200</v>
      </c>
      <c r="X776" s="9">
        <f>W776-Q776</f>
        <v>256200</v>
      </c>
      <c r="Y776" s="14">
        <f>X776*0.0169</f>
        <v>4329.78</v>
      </c>
      <c r="Z776" s="15"/>
      <c r="AA776" s="16"/>
      <c r="AB776" s="17"/>
    </row>
    <row r="777" spans="1:28" x14ac:dyDescent="0.25">
      <c r="A777" t="s">
        <v>2766</v>
      </c>
      <c r="B777">
        <v>25</v>
      </c>
      <c r="C777" t="s">
        <v>304</v>
      </c>
      <c r="D777" t="s">
        <v>2767</v>
      </c>
      <c r="F777" t="s">
        <v>2768</v>
      </c>
      <c r="H777" t="s">
        <v>32</v>
      </c>
      <c r="I777" t="s">
        <v>33</v>
      </c>
      <c r="J777" s="8" t="s">
        <v>34</v>
      </c>
      <c r="K777" t="s">
        <v>183</v>
      </c>
      <c r="L777" s="9">
        <v>25000</v>
      </c>
      <c r="N777" s="9">
        <v>0</v>
      </c>
      <c r="P777" s="9">
        <v>0</v>
      </c>
      <c r="Q777" s="10">
        <f>L777+N777+P777</f>
        <v>25000</v>
      </c>
      <c r="R777" s="8" t="s">
        <v>62</v>
      </c>
      <c r="S777" s="8" t="s">
        <v>63</v>
      </c>
      <c r="T777" s="11">
        <v>0.25</v>
      </c>
      <c r="U777" s="12">
        <v>64000</v>
      </c>
      <c r="V777" s="12">
        <v>122000</v>
      </c>
      <c r="W777" s="13">
        <v>186000</v>
      </c>
      <c r="X777" s="9">
        <f>W777-Q777</f>
        <v>161000</v>
      </c>
      <c r="Y777" s="14">
        <f>X777*0.0169</f>
        <v>2720.8999999999996</v>
      </c>
      <c r="Z777" s="15"/>
      <c r="AA777" s="16"/>
      <c r="AB777" s="17"/>
    </row>
    <row r="778" spans="1:28" x14ac:dyDescent="0.25">
      <c r="A778" t="s">
        <v>2769</v>
      </c>
      <c r="B778">
        <v>62</v>
      </c>
      <c r="C778" t="s">
        <v>128</v>
      </c>
      <c r="D778" t="s">
        <v>2770</v>
      </c>
      <c r="F778" t="s">
        <v>2771</v>
      </c>
      <c r="H778" t="s">
        <v>32</v>
      </c>
      <c r="I778" t="s">
        <v>33</v>
      </c>
      <c r="J778" s="8" t="s">
        <v>2772</v>
      </c>
      <c r="K778" t="s">
        <v>194</v>
      </c>
      <c r="L778" s="9">
        <v>0</v>
      </c>
      <c r="M778" t="s">
        <v>183</v>
      </c>
      <c r="N778" s="9">
        <v>25000</v>
      </c>
      <c r="P778" s="9">
        <v>0</v>
      </c>
      <c r="Q778" s="10">
        <f>L778+N778+P778</f>
        <v>25000</v>
      </c>
      <c r="R778" s="8" t="s">
        <v>62</v>
      </c>
      <c r="S778" s="8" t="s">
        <v>63</v>
      </c>
      <c r="T778" s="11">
        <v>0.16</v>
      </c>
      <c r="U778" s="12">
        <v>55500</v>
      </c>
      <c r="V778" s="12">
        <v>195900</v>
      </c>
      <c r="W778" s="13">
        <v>251400</v>
      </c>
      <c r="X778" s="9">
        <f>W778-Q778</f>
        <v>226400</v>
      </c>
      <c r="Y778" s="14">
        <f>X778*0.0169</f>
        <v>3826.16</v>
      </c>
      <c r="Z778" s="15"/>
      <c r="AA778" s="20">
        <v>3349.68</v>
      </c>
      <c r="AB778" s="19">
        <f>Y778-AA778</f>
        <v>476.48</v>
      </c>
    </row>
    <row r="779" spans="1:28" x14ac:dyDescent="0.25">
      <c r="A779" t="s">
        <v>2773</v>
      </c>
      <c r="B779">
        <v>42</v>
      </c>
      <c r="C779" t="s">
        <v>134</v>
      </c>
      <c r="D779" t="s">
        <v>2774</v>
      </c>
      <c r="F779" t="s">
        <v>2775</v>
      </c>
      <c r="H779" t="s">
        <v>32</v>
      </c>
      <c r="I779" t="s">
        <v>33</v>
      </c>
      <c r="J779" s="8" t="s">
        <v>34</v>
      </c>
      <c r="K779" t="s">
        <v>183</v>
      </c>
      <c r="L779" s="9">
        <v>25000</v>
      </c>
      <c r="N779" s="9">
        <v>0</v>
      </c>
      <c r="P779" s="9">
        <v>0</v>
      </c>
      <c r="Q779" s="10">
        <f>L779+N779+P779</f>
        <v>25000</v>
      </c>
      <c r="R779" s="8" t="s">
        <v>62</v>
      </c>
      <c r="S779" s="8" t="s">
        <v>63</v>
      </c>
      <c r="T779" s="11">
        <v>0.55000000000000004</v>
      </c>
      <c r="U779" s="12">
        <v>78600</v>
      </c>
      <c r="V779" s="12">
        <v>135100</v>
      </c>
      <c r="W779" s="13">
        <v>213700</v>
      </c>
      <c r="X779" s="9">
        <f>W779-Q779</f>
        <v>188700</v>
      </c>
      <c r="Y779" s="14">
        <f>X779*0.0169</f>
        <v>3189.0299999999997</v>
      </c>
      <c r="Z779" s="15"/>
      <c r="AA779" s="16"/>
      <c r="AB779" s="17"/>
    </row>
    <row r="780" spans="1:28" x14ac:dyDescent="0.25">
      <c r="A780" t="s">
        <v>2776</v>
      </c>
      <c r="B780">
        <v>9</v>
      </c>
      <c r="C780" t="s">
        <v>1428</v>
      </c>
      <c r="D780" t="s">
        <v>2777</v>
      </c>
      <c r="F780" t="s">
        <v>2778</v>
      </c>
      <c r="H780" t="s">
        <v>32</v>
      </c>
      <c r="I780" t="s">
        <v>33</v>
      </c>
      <c r="J780" s="8" t="s">
        <v>34</v>
      </c>
      <c r="K780" t="s">
        <v>183</v>
      </c>
      <c r="L780" s="9">
        <v>25000</v>
      </c>
      <c r="N780" s="9">
        <v>0</v>
      </c>
      <c r="P780" s="9">
        <v>0</v>
      </c>
      <c r="Q780" s="10">
        <f>L780+N780+P780</f>
        <v>25000</v>
      </c>
      <c r="R780" s="8" t="s">
        <v>62</v>
      </c>
      <c r="S780" s="8" t="s">
        <v>63</v>
      </c>
      <c r="T780" s="11">
        <v>0.08</v>
      </c>
      <c r="U780" s="12">
        <v>39000</v>
      </c>
      <c r="V780" s="12">
        <v>172700</v>
      </c>
      <c r="W780" s="13">
        <v>211700</v>
      </c>
      <c r="X780" s="9">
        <f>W780-Q780</f>
        <v>186700</v>
      </c>
      <c r="Y780" s="14">
        <f>X780*0.0169</f>
        <v>3155.2299999999996</v>
      </c>
      <c r="Z780" s="15"/>
      <c r="AA780" s="16"/>
      <c r="AB780" s="17"/>
    </row>
    <row r="781" spans="1:28" x14ac:dyDescent="0.25">
      <c r="A781" t="s">
        <v>2779</v>
      </c>
      <c r="B781">
        <v>711</v>
      </c>
      <c r="C781" t="s">
        <v>47</v>
      </c>
      <c r="D781" t="s">
        <v>2780</v>
      </c>
      <c r="F781" t="s">
        <v>2781</v>
      </c>
      <c r="H781" t="s">
        <v>32</v>
      </c>
      <c r="I781" t="s">
        <v>33</v>
      </c>
      <c r="J781" s="8" t="s">
        <v>2782</v>
      </c>
      <c r="K781" t="s">
        <v>183</v>
      </c>
      <c r="L781" s="9">
        <v>25000</v>
      </c>
      <c r="N781" s="9">
        <v>0</v>
      </c>
      <c r="P781" s="9">
        <v>0</v>
      </c>
      <c r="Q781" s="10">
        <f>L781+N781+P781</f>
        <v>25000</v>
      </c>
      <c r="R781" s="8" t="s">
        <v>62</v>
      </c>
      <c r="S781" s="8" t="s">
        <v>63</v>
      </c>
      <c r="T781" s="11">
        <v>0.11589990817263546</v>
      </c>
      <c r="U781" s="12">
        <v>33000</v>
      </c>
      <c r="V781" s="12">
        <v>251600</v>
      </c>
      <c r="W781" s="13">
        <v>284600</v>
      </c>
      <c r="X781" s="9">
        <f>W781-Q781</f>
        <v>259600</v>
      </c>
      <c r="Y781" s="14">
        <f>X781*0.0169</f>
        <v>4387.24</v>
      </c>
      <c r="Z781" s="15"/>
      <c r="AA781" s="16"/>
      <c r="AB781" s="17"/>
    </row>
    <row r="782" spans="1:28" x14ac:dyDescent="0.25">
      <c r="A782" t="s">
        <v>2783</v>
      </c>
      <c r="B782">
        <v>972</v>
      </c>
      <c r="C782" t="s">
        <v>56</v>
      </c>
      <c r="D782" t="s">
        <v>2784</v>
      </c>
      <c r="F782" t="s">
        <v>2785</v>
      </c>
      <c r="H782" t="s">
        <v>32</v>
      </c>
      <c r="I782" t="s">
        <v>33</v>
      </c>
      <c r="J782" s="8" t="s">
        <v>34</v>
      </c>
      <c r="K782" t="s">
        <v>183</v>
      </c>
      <c r="L782" s="9">
        <v>25000</v>
      </c>
      <c r="N782" s="9">
        <v>0</v>
      </c>
      <c r="P782" s="9">
        <v>0</v>
      </c>
      <c r="Q782" s="10">
        <f>L782+N782+P782</f>
        <v>25000</v>
      </c>
      <c r="R782" s="8" t="s">
        <v>62</v>
      </c>
      <c r="S782" s="8" t="s">
        <v>63</v>
      </c>
      <c r="T782" s="11">
        <v>0.32999999999999996</v>
      </c>
      <c r="U782" s="12">
        <v>100000</v>
      </c>
      <c r="V782" s="12">
        <v>364700</v>
      </c>
      <c r="W782" s="13">
        <v>464700</v>
      </c>
      <c r="X782" s="9">
        <f>W782-Q782</f>
        <v>439700</v>
      </c>
      <c r="Y782" s="14">
        <f>X782*0.0169</f>
        <v>7430.9299999999994</v>
      </c>
      <c r="Z782" s="15"/>
      <c r="AA782" s="16"/>
      <c r="AB782" s="17"/>
    </row>
    <row r="783" spans="1:28" x14ac:dyDescent="0.25">
      <c r="A783" t="s">
        <v>2786</v>
      </c>
      <c r="C783" t="s">
        <v>134</v>
      </c>
      <c r="D783" t="s">
        <v>2787</v>
      </c>
      <c r="F783" t="s">
        <v>2788</v>
      </c>
      <c r="H783" t="s">
        <v>2789</v>
      </c>
      <c r="I783" t="s">
        <v>1343</v>
      </c>
      <c r="J783" s="8" t="s">
        <v>2790</v>
      </c>
      <c r="L783" s="9">
        <v>0</v>
      </c>
      <c r="N783" s="9">
        <v>0</v>
      </c>
      <c r="P783" s="9">
        <v>0</v>
      </c>
      <c r="Q783" s="10">
        <f>L783+N783+P783</f>
        <v>0</v>
      </c>
      <c r="R783" s="8" t="s">
        <v>53</v>
      </c>
      <c r="S783" s="8" t="s">
        <v>54</v>
      </c>
      <c r="T783" s="11">
        <v>0.25900000000000001</v>
      </c>
      <c r="U783" s="12">
        <v>30900</v>
      </c>
      <c r="V783" s="12">
        <v>0</v>
      </c>
      <c r="W783" s="13">
        <v>30900</v>
      </c>
      <c r="X783" s="9">
        <f>W783-Q783</f>
        <v>30900</v>
      </c>
      <c r="Y783" s="14">
        <f>X783*0.0169</f>
        <v>522.20999999999992</v>
      </c>
      <c r="Z783" s="15"/>
      <c r="AA783" s="16"/>
      <c r="AB783" s="17"/>
    </row>
    <row r="784" spans="1:28" x14ac:dyDescent="0.25">
      <c r="A784" t="s">
        <v>2791</v>
      </c>
      <c r="B784">
        <v>50</v>
      </c>
      <c r="C784" t="s">
        <v>571</v>
      </c>
      <c r="D784" t="s">
        <v>2792</v>
      </c>
      <c r="F784" t="s">
        <v>2793</v>
      </c>
      <c r="H784" t="s">
        <v>32</v>
      </c>
      <c r="I784" t="s">
        <v>33</v>
      </c>
      <c r="J784" s="8" t="s">
        <v>34</v>
      </c>
      <c r="L784" s="9">
        <v>0</v>
      </c>
      <c r="N784" s="9">
        <v>0</v>
      </c>
      <c r="P784" s="9">
        <v>0</v>
      </c>
      <c r="Q784" s="10">
        <f>L784+N784+P784</f>
        <v>0</v>
      </c>
      <c r="R784" s="8" t="s">
        <v>62</v>
      </c>
      <c r="S784" s="8" t="s">
        <v>63</v>
      </c>
      <c r="T784" s="11">
        <v>0.22999999999999998</v>
      </c>
      <c r="U784" s="12">
        <v>62100</v>
      </c>
      <c r="V784" s="12">
        <v>180500</v>
      </c>
      <c r="W784" s="13">
        <v>242600</v>
      </c>
      <c r="X784" s="9">
        <f>W784-Q784</f>
        <v>242600</v>
      </c>
      <c r="Y784" s="14">
        <f>X784*0.0169</f>
        <v>4099.9399999999996</v>
      </c>
      <c r="Z784" s="15"/>
      <c r="AA784" s="16"/>
      <c r="AB784" s="17"/>
    </row>
    <row r="785" spans="1:28" x14ac:dyDescent="0.25">
      <c r="A785" t="s">
        <v>2794</v>
      </c>
      <c r="B785">
        <v>25</v>
      </c>
      <c r="C785" t="s">
        <v>221</v>
      </c>
      <c r="D785" t="s">
        <v>2795</v>
      </c>
      <c r="F785" t="s">
        <v>2796</v>
      </c>
      <c r="H785" t="s">
        <v>32</v>
      </c>
      <c r="I785" t="s">
        <v>33</v>
      </c>
      <c r="J785" s="8" t="s">
        <v>34</v>
      </c>
      <c r="K785" t="s">
        <v>194</v>
      </c>
      <c r="L785" s="9">
        <v>0</v>
      </c>
      <c r="M785" t="s">
        <v>183</v>
      </c>
      <c r="N785" s="9">
        <v>25000</v>
      </c>
      <c r="P785" s="9">
        <v>0</v>
      </c>
      <c r="Q785" s="10">
        <f>L785+N785+P785</f>
        <v>25000</v>
      </c>
      <c r="R785" s="8" t="s">
        <v>62</v>
      </c>
      <c r="S785" s="8" t="s">
        <v>63</v>
      </c>
      <c r="T785" s="11">
        <v>0.09</v>
      </c>
      <c r="U785" s="12">
        <v>47700</v>
      </c>
      <c r="V785" s="12">
        <v>137400</v>
      </c>
      <c r="W785" s="13">
        <v>185100</v>
      </c>
      <c r="X785" s="9">
        <f>W785-Q785</f>
        <v>160100</v>
      </c>
      <c r="Y785" s="14">
        <f>X785*0.0169</f>
        <v>2705.6899999999996</v>
      </c>
      <c r="Z785" s="15"/>
      <c r="AA785" s="20">
        <v>2288.88</v>
      </c>
      <c r="AB785" s="19">
        <f>Y785-AA785</f>
        <v>416.80999999999949</v>
      </c>
    </row>
    <row r="786" spans="1:28" x14ac:dyDescent="0.25">
      <c r="A786" t="s">
        <v>2797</v>
      </c>
      <c r="B786">
        <v>1103</v>
      </c>
      <c r="C786" t="s">
        <v>56</v>
      </c>
      <c r="D786" t="s">
        <v>2798</v>
      </c>
      <c r="F786" t="s">
        <v>2799</v>
      </c>
      <c r="H786" t="s">
        <v>32</v>
      </c>
      <c r="I786" t="s">
        <v>33</v>
      </c>
      <c r="J786" s="8" t="s">
        <v>2800</v>
      </c>
      <c r="K786" t="s">
        <v>194</v>
      </c>
      <c r="L786" s="9">
        <v>0</v>
      </c>
      <c r="M786" t="s">
        <v>183</v>
      </c>
      <c r="N786" s="9">
        <v>25000</v>
      </c>
      <c r="P786" s="9">
        <v>0</v>
      </c>
      <c r="Q786" s="10">
        <f>L786+N786+P786</f>
        <v>25000</v>
      </c>
      <c r="R786" s="8" t="s">
        <v>62</v>
      </c>
      <c r="S786" s="8" t="s">
        <v>63</v>
      </c>
      <c r="T786" s="11">
        <v>0.05</v>
      </c>
      <c r="U786" s="12">
        <v>69000</v>
      </c>
      <c r="V786" s="12">
        <v>115200</v>
      </c>
      <c r="W786" s="13">
        <v>184200</v>
      </c>
      <c r="X786" s="9">
        <f>W786-Q786</f>
        <v>159200</v>
      </c>
      <c r="Y786" s="14">
        <f>X786*0.0169</f>
        <v>2690.4799999999996</v>
      </c>
      <c r="Z786" s="15"/>
      <c r="AA786" s="20">
        <v>2411.2800000000002</v>
      </c>
      <c r="AB786" s="19">
        <f>Y786-AA786</f>
        <v>279.19999999999936</v>
      </c>
    </row>
    <row r="787" spans="1:28" x14ac:dyDescent="0.25">
      <c r="A787" t="s">
        <v>2801</v>
      </c>
      <c r="B787">
        <v>4</v>
      </c>
      <c r="C787" t="s">
        <v>2802</v>
      </c>
      <c r="D787" t="s">
        <v>2803</v>
      </c>
      <c r="E787" t="s">
        <v>2804</v>
      </c>
      <c r="F787" t="s">
        <v>2805</v>
      </c>
      <c r="H787" t="s">
        <v>32</v>
      </c>
      <c r="I787" t="s">
        <v>33</v>
      </c>
      <c r="J787" s="8" t="s">
        <v>34</v>
      </c>
      <c r="L787" s="9">
        <v>0</v>
      </c>
      <c r="N787" s="9">
        <v>0</v>
      </c>
      <c r="P787" s="9">
        <v>0</v>
      </c>
      <c r="Q787" s="10">
        <f>L787+N787+P787</f>
        <v>0</v>
      </c>
      <c r="R787" s="8" t="s">
        <v>62</v>
      </c>
      <c r="S787" s="8" t="s">
        <v>63</v>
      </c>
      <c r="T787" s="11">
        <v>0.09</v>
      </c>
      <c r="U787" s="12">
        <v>34100</v>
      </c>
      <c r="V787" s="12">
        <v>152100</v>
      </c>
      <c r="W787" s="13">
        <v>186200</v>
      </c>
      <c r="X787" s="9">
        <f>W787-Q787</f>
        <v>186200</v>
      </c>
      <c r="Y787" s="14">
        <f>X787*0.0169</f>
        <v>3146.7799999999997</v>
      </c>
      <c r="Z787" s="15"/>
      <c r="AA787" s="16"/>
      <c r="AB787" s="17"/>
    </row>
    <row r="788" spans="1:28" x14ac:dyDescent="0.25">
      <c r="A788" t="s">
        <v>2806</v>
      </c>
      <c r="B788">
        <v>933</v>
      </c>
      <c r="C788" t="s">
        <v>134</v>
      </c>
      <c r="D788" t="s">
        <v>2807</v>
      </c>
      <c r="F788" t="s">
        <v>2808</v>
      </c>
      <c r="H788" t="s">
        <v>32</v>
      </c>
      <c r="I788" t="s">
        <v>33</v>
      </c>
      <c r="J788" s="8" t="s">
        <v>34</v>
      </c>
      <c r="K788" t="s">
        <v>183</v>
      </c>
      <c r="L788" s="9">
        <v>25000</v>
      </c>
      <c r="N788" s="9">
        <v>0</v>
      </c>
      <c r="P788" s="9">
        <v>0</v>
      </c>
      <c r="Q788" s="10">
        <f>L788+N788+P788</f>
        <v>25000</v>
      </c>
      <c r="R788" s="8" t="s">
        <v>62</v>
      </c>
      <c r="S788" s="8" t="s">
        <v>63</v>
      </c>
      <c r="T788" s="11">
        <v>0.22999999999999998</v>
      </c>
      <c r="U788" s="12">
        <v>95400</v>
      </c>
      <c r="V788" s="12">
        <v>429600</v>
      </c>
      <c r="W788" s="13">
        <v>525000</v>
      </c>
      <c r="X788" s="9">
        <f>W788-Q788</f>
        <v>500000</v>
      </c>
      <c r="Y788" s="14">
        <f>X788*0.0169</f>
        <v>8450</v>
      </c>
      <c r="Z788" s="15"/>
      <c r="AA788" s="16"/>
      <c r="AB788" s="17"/>
    </row>
    <row r="789" spans="1:28" x14ac:dyDescent="0.25">
      <c r="A789" t="s">
        <v>2809</v>
      </c>
      <c r="B789">
        <v>14</v>
      </c>
      <c r="C789" t="s">
        <v>967</v>
      </c>
      <c r="D789" t="s">
        <v>2810</v>
      </c>
      <c r="F789" t="s">
        <v>2811</v>
      </c>
      <c r="H789" t="s">
        <v>32</v>
      </c>
      <c r="I789" t="s">
        <v>33</v>
      </c>
      <c r="J789" s="8" t="s">
        <v>2812</v>
      </c>
      <c r="K789" t="s">
        <v>194</v>
      </c>
      <c r="L789" s="9">
        <v>0</v>
      </c>
      <c r="M789" t="s">
        <v>183</v>
      </c>
      <c r="N789" s="9">
        <v>25000</v>
      </c>
      <c r="P789" s="9">
        <v>0</v>
      </c>
      <c r="Q789" s="10">
        <f>L789+N789+P789</f>
        <v>25000</v>
      </c>
      <c r="R789" s="8" t="s">
        <v>62</v>
      </c>
      <c r="S789" s="8" t="s">
        <v>63</v>
      </c>
      <c r="T789" s="11">
        <v>3.35</v>
      </c>
      <c r="U789" s="12">
        <v>48100</v>
      </c>
      <c r="V789" s="12">
        <v>197300</v>
      </c>
      <c r="W789" s="13">
        <v>245400</v>
      </c>
      <c r="X789" s="9">
        <f>W789-Q789</f>
        <v>220400</v>
      </c>
      <c r="Y789" s="14">
        <f>X789*0.0169</f>
        <v>3724.7599999999998</v>
      </c>
      <c r="Z789" s="15"/>
      <c r="AA789" s="20">
        <v>3478.2</v>
      </c>
      <c r="AB789" s="19">
        <f>Y789-AA789</f>
        <v>246.55999999999995</v>
      </c>
    </row>
    <row r="790" spans="1:28" x14ac:dyDescent="0.25">
      <c r="A790" t="s">
        <v>2813</v>
      </c>
      <c r="B790">
        <v>56</v>
      </c>
      <c r="C790" t="s">
        <v>520</v>
      </c>
      <c r="D790" t="s">
        <v>2814</v>
      </c>
      <c r="F790" t="s">
        <v>2815</v>
      </c>
      <c r="H790" t="s">
        <v>32</v>
      </c>
      <c r="I790" t="s">
        <v>33</v>
      </c>
      <c r="J790" s="8" t="s">
        <v>34</v>
      </c>
      <c r="L790" s="9">
        <v>0</v>
      </c>
      <c r="N790" s="9">
        <v>0</v>
      </c>
      <c r="P790" s="9">
        <v>0</v>
      </c>
      <c r="Q790" s="10">
        <f>L790+N790+P790</f>
        <v>0</v>
      </c>
      <c r="R790" s="8" t="s">
        <v>85</v>
      </c>
      <c r="S790" s="8" t="s">
        <v>86</v>
      </c>
      <c r="T790" s="11">
        <v>0.15</v>
      </c>
      <c r="U790" s="12">
        <v>39000</v>
      </c>
      <c r="V790" s="12">
        <v>121800</v>
      </c>
      <c r="W790" s="13">
        <v>160800</v>
      </c>
      <c r="X790" s="9">
        <f>W790-Q790</f>
        <v>160800</v>
      </c>
      <c r="Y790" s="14">
        <f>X790*0.0169</f>
        <v>2717.5199999999995</v>
      </c>
      <c r="Z790" s="15"/>
      <c r="AA790" s="16"/>
      <c r="AB790" s="17"/>
    </row>
    <row r="791" spans="1:28" x14ac:dyDescent="0.25">
      <c r="A791" t="s">
        <v>2816</v>
      </c>
      <c r="B791">
        <v>59</v>
      </c>
      <c r="C791" t="s">
        <v>882</v>
      </c>
      <c r="D791" t="s">
        <v>2817</v>
      </c>
      <c r="E791" t="s">
        <v>2818</v>
      </c>
      <c r="F791" t="s">
        <v>2819</v>
      </c>
      <c r="H791" t="s">
        <v>32</v>
      </c>
      <c r="I791" t="s">
        <v>33</v>
      </c>
      <c r="J791" s="8" t="s">
        <v>34</v>
      </c>
      <c r="L791" s="9">
        <v>0</v>
      </c>
      <c r="N791" s="9">
        <v>0</v>
      </c>
      <c r="P791" s="9">
        <v>0</v>
      </c>
      <c r="Q791" s="10">
        <f>L791+N791+P791</f>
        <v>0</v>
      </c>
      <c r="R791" s="8" t="s">
        <v>90</v>
      </c>
      <c r="S791" s="8" t="s">
        <v>91</v>
      </c>
      <c r="T791" s="11">
        <v>2.9</v>
      </c>
      <c r="U791" s="12">
        <v>209133</v>
      </c>
      <c r="V791" s="12">
        <v>753100</v>
      </c>
      <c r="W791" s="13">
        <v>962233</v>
      </c>
      <c r="X791" s="9">
        <f>W791-Q791</f>
        <v>962233</v>
      </c>
      <c r="Y791" s="14">
        <f>X791*0.0169</f>
        <v>16261.737699999998</v>
      </c>
      <c r="Z791" s="15"/>
      <c r="AA791" s="16"/>
      <c r="AB791" s="17"/>
    </row>
    <row r="792" spans="1:28" x14ac:dyDescent="0.25">
      <c r="A792" t="s">
        <v>2820</v>
      </c>
      <c r="B792">
        <v>23</v>
      </c>
      <c r="C792" t="s">
        <v>1814</v>
      </c>
      <c r="D792" t="s">
        <v>2821</v>
      </c>
      <c r="E792" t="s">
        <v>2822</v>
      </c>
      <c r="F792" t="s">
        <v>2823</v>
      </c>
      <c r="H792" t="s">
        <v>32</v>
      </c>
      <c r="I792" t="s">
        <v>33</v>
      </c>
      <c r="J792" s="8" t="s">
        <v>34</v>
      </c>
      <c r="K792" t="s">
        <v>183</v>
      </c>
      <c r="L792" s="9">
        <v>25000</v>
      </c>
      <c r="N792" s="9">
        <v>0</v>
      </c>
      <c r="P792" s="9">
        <v>0</v>
      </c>
      <c r="Q792" s="10">
        <f>L792+N792+P792</f>
        <v>25000</v>
      </c>
      <c r="R792" s="8" t="s">
        <v>62</v>
      </c>
      <c r="S792" s="8" t="s">
        <v>63</v>
      </c>
      <c r="T792" s="11">
        <v>0.53</v>
      </c>
      <c r="U792" s="12">
        <v>46200</v>
      </c>
      <c r="V792" s="12">
        <v>212000</v>
      </c>
      <c r="W792" s="13">
        <v>258200</v>
      </c>
      <c r="X792" s="9">
        <f>W792-Q792</f>
        <v>233200</v>
      </c>
      <c r="Y792" s="14">
        <f>X792*0.0169</f>
        <v>3941.0799999999995</v>
      </c>
      <c r="Z792" s="15"/>
      <c r="AA792" s="16"/>
      <c r="AB792" s="17"/>
    </row>
    <row r="793" spans="1:28" x14ac:dyDescent="0.25">
      <c r="A793" t="s">
        <v>2824</v>
      </c>
      <c r="B793">
        <v>57</v>
      </c>
      <c r="C793" t="s">
        <v>1278</v>
      </c>
      <c r="D793" t="s">
        <v>2825</v>
      </c>
      <c r="F793" t="s">
        <v>2826</v>
      </c>
      <c r="H793" t="s">
        <v>32</v>
      </c>
      <c r="I793" t="s">
        <v>33</v>
      </c>
      <c r="J793" s="8" t="s">
        <v>34</v>
      </c>
      <c r="K793" t="s">
        <v>194</v>
      </c>
      <c r="L793" s="9">
        <v>0</v>
      </c>
      <c r="M793" t="s">
        <v>183</v>
      </c>
      <c r="N793" s="9">
        <v>25000</v>
      </c>
      <c r="P793" s="9">
        <v>0</v>
      </c>
      <c r="Q793" s="10">
        <f>L793+N793+P793</f>
        <v>25000</v>
      </c>
      <c r="R793" s="8" t="s">
        <v>62</v>
      </c>
      <c r="S793" s="8" t="s">
        <v>63</v>
      </c>
      <c r="T793" s="11">
        <v>0.09</v>
      </c>
      <c r="U793" s="12">
        <v>37500</v>
      </c>
      <c r="V793" s="12">
        <v>137800</v>
      </c>
      <c r="W793" s="13">
        <v>175300</v>
      </c>
      <c r="X793" s="9">
        <f>W793-Q793</f>
        <v>150300</v>
      </c>
      <c r="Y793" s="18">
        <f>X793*0.0169</f>
        <v>2540.0699999999997</v>
      </c>
      <c r="Z793" s="18"/>
      <c r="AA793" s="16">
        <v>2890.68</v>
      </c>
      <c r="AB793" s="19"/>
    </row>
    <row r="794" spans="1:28" x14ac:dyDescent="0.25">
      <c r="A794" t="s">
        <v>2827</v>
      </c>
      <c r="B794">
        <v>42</v>
      </c>
      <c r="C794" t="s">
        <v>563</v>
      </c>
      <c r="D794" t="s">
        <v>2828</v>
      </c>
      <c r="F794" t="s">
        <v>2829</v>
      </c>
      <c r="H794" t="s">
        <v>32</v>
      </c>
      <c r="I794" t="s">
        <v>33</v>
      </c>
      <c r="J794" s="8" t="s">
        <v>34</v>
      </c>
      <c r="K794" t="s">
        <v>194</v>
      </c>
      <c r="L794" s="9">
        <v>0</v>
      </c>
      <c r="M794" t="s">
        <v>183</v>
      </c>
      <c r="N794" s="9">
        <v>25000</v>
      </c>
      <c r="P794" s="9">
        <v>0</v>
      </c>
      <c r="Q794" s="10">
        <f>L794+N794+P794</f>
        <v>25000</v>
      </c>
      <c r="R794" s="8" t="s">
        <v>90</v>
      </c>
      <c r="S794" s="8" t="s">
        <v>91</v>
      </c>
      <c r="T794" s="11">
        <v>0.4</v>
      </c>
      <c r="U794" s="12">
        <v>125712</v>
      </c>
      <c r="V794" s="12">
        <v>307900</v>
      </c>
      <c r="W794" s="13">
        <v>433612</v>
      </c>
      <c r="X794" s="9">
        <f>W794-Q794</f>
        <v>408612</v>
      </c>
      <c r="Y794" s="18">
        <f>X794*0.0169</f>
        <v>6905.5427999999993</v>
      </c>
      <c r="Z794" s="15"/>
      <c r="AA794" s="16">
        <v>7645.92</v>
      </c>
      <c r="AB794" s="19"/>
    </row>
    <row r="795" spans="1:28" x14ac:dyDescent="0.25">
      <c r="A795" t="s">
        <v>2830</v>
      </c>
      <c r="B795">
        <v>23</v>
      </c>
      <c r="C795" t="s">
        <v>397</v>
      </c>
      <c r="D795" t="s">
        <v>2831</v>
      </c>
      <c r="F795" t="s">
        <v>2832</v>
      </c>
      <c r="H795" t="s">
        <v>32</v>
      </c>
      <c r="I795" t="s">
        <v>33</v>
      </c>
      <c r="J795" s="8" t="s">
        <v>34</v>
      </c>
      <c r="K795" t="s">
        <v>183</v>
      </c>
      <c r="L795" s="9">
        <v>25000</v>
      </c>
      <c r="N795" s="9">
        <v>0</v>
      </c>
      <c r="P795" s="9">
        <v>0</v>
      </c>
      <c r="Q795" s="10">
        <f>L795+N795+P795</f>
        <v>25000</v>
      </c>
      <c r="R795" s="8" t="s">
        <v>62</v>
      </c>
      <c r="S795" s="8" t="s">
        <v>63</v>
      </c>
      <c r="T795" s="11">
        <v>0.55000000000000004</v>
      </c>
      <c r="U795" s="12">
        <v>97600</v>
      </c>
      <c r="V795" s="12">
        <v>193000</v>
      </c>
      <c r="W795" s="13">
        <v>290600</v>
      </c>
      <c r="X795" s="9">
        <f>W795-Q795</f>
        <v>265600</v>
      </c>
      <c r="Y795" s="14">
        <f>X795*0.0169</f>
        <v>4488.6399999999994</v>
      </c>
      <c r="Z795" s="15"/>
      <c r="AA795" s="16"/>
      <c r="AB795" s="17"/>
    </row>
    <row r="796" spans="1:28" x14ac:dyDescent="0.25">
      <c r="A796" t="s">
        <v>2833</v>
      </c>
      <c r="B796">
        <v>11</v>
      </c>
      <c r="C796" t="s">
        <v>221</v>
      </c>
      <c r="D796" t="s">
        <v>2834</v>
      </c>
      <c r="F796" t="s">
        <v>2835</v>
      </c>
      <c r="H796" t="s">
        <v>32</v>
      </c>
      <c r="I796" t="s">
        <v>33</v>
      </c>
      <c r="J796" s="8" t="s">
        <v>34</v>
      </c>
      <c r="L796" s="9">
        <v>0</v>
      </c>
      <c r="N796" s="9">
        <v>0</v>
      </c>
      <c r="P796" s="9">
        <v>0</v>
      </c>
      <c r="Q796" s="10">
        <f>L796+N796+P796</f>
        <v>0</v>
      </c>
      <c r="R796" s="8" t="s">
        <v>62</v>
      </c>
      <c r="S796" s="8" t="s">
        <v>63</v>
      </c>
      <c r="T796" s="11">
        <v>0.08</v>
      </c>
      <c r="U796" s="12">
        <v>45500</v>
      </c>
      <c r="V796" s="12">
        <v>179800</v>
      </c>
      <c r="W796" s="13">
        <v>225300</v>
      </c>
      <c r="X796" s="9">
        <f>W796-Q796</f>
        <v>225300</v>
      </c>
      <c r="Y796" s="14">
        <f>X796*0.0169</f>
        <v>3807.5699999999997</v>
      </c>
      <c r="Z796" s="15"/>
      <c r="AA796" s="16"/>
      <c r="AB796" s="17"/>
    </row>
    <row r="797" spans="1:28" x14ac:dyDescent="0.25">
      <c r="A797" t="s">
        <v>2836</v>
      </c>
      <c r="B797">
        <v>45</v>
      </c>
      <c r="C797" t="s">
        <v>1776</v>
      </c>
      <c r="D797" t="s">
        <v>2837</v>
      </c>
      <c r="F797" t="s">
        <v>2838</v>
      </c>
      <c r="H797" t="s">
        <v>32</v>
      </c>
      <c r="I797" t="s">
        <v>33</v>
      </c>
      <c r="J797" s="8" t="s">
        <v>34</v>
      </c>
      <c r="K797" t="s">
        <v>183</v>
      </c>
      <c r="L797" s="9">
        <v>25000</v>
      </c>
      <c r="M797" t="s">
        <v>2471</v>
      </c>
      <c r="N797" s="9">
        <v>6000</v>
      </c>
      <c r="P797" s="9">
        <v>0</v>
      </c>
      <c r="Q797" s="10">
        <f>L797+N797+P797</f>
        <v>31000</v>
      </c>
      <c r="R797" s="8" t="s">
        <v>62</v>
      </c>
      <c r="S797" s="8" t="s">
        <v>63</v>
      </c>
      <c r="T797" s="11">
        <v>0.33999999999999997</v>
      </c>
      <c r="U797" s="12">
        <v>65300</v>
      </c>
      <c r="V797" s="12">
        <v>133000</v>
      </c>
      <c r="W797" s="13">
        <v>198300</v>
      </c>
      <c r="X797" s="9">
        <f>W797-Q797</f>
        <v>167300</v>
      </c>
      <c r="Y797" s="14">
        <f>X797*0.0169</f>
        <v>2827.37</v>
      </c>
      <c r="Z797" s="15"/>
      <c r="AA797" s="16"/>
      <c r="AB797" s="17"/>
    </row>
    <row r="798" spans="1:28" x14ac:dyDescent="0.25">
      <c r="A798" t="s">
        <v>2839</v>
      </c>
      <c r="B798">
        <v>278</v>
      </c>
      <c r="C798" t="s">
        <v>47</v>
      </c>
      <c r="D798" t="s">
        <v>2840</v>
      </c>
      <c r="F798" t="s">
        <v>2841</v>
      </c>
      <c r="H798" t="s">
        <v>32</v>
      </c>
      <c r="I798" t="s">
        <v>33</v>
      </c>
      <c r="J798" s="8" t="s">
        <v>2842</v>
      </c>
      <c r="K798" t="s">
        <v>183</v>
      </c>
      <c r="L798" s="9">
        <v>25000</v>
      </c>
      <c r="N798" s="9">
        <v>0</v>
      </c>
      <c r="P798" s="9">
        <v>0</v>
      </c>
      <c r="Q798" s="10">
        <f>L798+N798+P798</f>
        <v>25000</v>
      </c>
      <c r="R798" s="8" t="s">
        <v>62</v>
      </c>
      <c r="S798" s="8" t="s">
        <v>63</v>
      </c>
      <c r="T798" s="11">
        <v>0.19</v>
      </c>
      <c r="U798" s="12">
        <v>58300</v>
      </c>
      <c r="V798" s="12">
        <v>149200</v>
      </c>
      <c r="W798" s="13">
        <v>207500</v>
      </c>
      <c r="X798" s="9">
        <f>W798-Q798</f>
        <v>182500</v>
      </c>
      <c r="Y798" s="14">
        <f>X798*0.0169</f>
        <v>3084.2499999999995</v>
      </c>
      <c r="Z798" s="15"/>
      <c r="AA798" s="16"/>
      <c r="AB798" s="17"/>
    </row>
    <row r="799" spans="1:28" x14ac:dyDescent="0.25">
      <c r="A799" t="s">
        <v>2843</v>
      </c>
      <c r="B799">
        <v>1190</v>
      </c>
      <c r="C799" t="s">
        <v>56</v>
      </c>
      <c r="D799" t="s">
        <v>2844</v>
      </c>
      <c r="F799" t="s">
        <v>2845</v>
      </c>
      <c r="H799" t="s">
        <v>32</v>
      </c>
      <c r="I799" t="s">
        <v>33</v>
      </c>
      <c r="J799" s="8" t="s">
        <v>2846</v>
      </c>
      <c r="K799" t="s">
        <v>183</v>
      </c>
      <c r="L799" s="9">
        <v>25000</v>
      </c>
      <c r="N799" s="9">
        <v>0</v>
      </c>
      <c r="P799" s="9">
        <v>0</v>
      </c>
      <c r="Q799" s="10">
        <f>L799+N799+P799</f>
        <v>25000</v>
      </c>
      <c r="R799" s="8" t="s">
        <v>70</v>
      </c>
      <c r="S799" s="8" t="s">
        <v>71</v>
      </c>
      <c r="T799" s="11">
        <v>0.24</v>
      </c>
      <c r="U799" s="12">
        <v>63000</v>
      </c>
      <c r="V799" s="12">
        <v>240900</v>
      </c>
      <c r="W799" s="13">
        <v>303900</v>
      </c>
      <c r="X799" s="9">
        <f>W799-Q799</f>
        <v>278900</v>
      </c>
      <c r="Y799" s="14">
        <f>X799*0.0169</f>
        <v>4713.41</v>
      </c>
      <c r="Z799" s="15"/>
      <c r="AA799" s="16"/>
      <c r="AB799" s="17"/>
    </row>
    <row r="800" spans="1:28" x14ac:dyDescent="0.25">
      <c r="A800" t="s">
        <v>2847</v>
      </c>
      <c r="B800">
        <v>1379</v>
      </c>
      <c r="C800" t="s">
        <v>56</v>
      </c>
      <c r="D800" t="s">
        <v>2848</v>
      </c>
      <c r="E800" t="s">
        <v>2849</v>
      </c>
      <c r="F800" t="s">
        <v>979</v>
      </c>
      <c r="H800" t="s">
        <v>32</v>
      </c>
      <c r="I800" t="s">
        <v>33</v>
      </c>
      <c r="J800" s="8" t="s">
        <v>34</v>
      </c>
      <c r="L800" s="9">
        <v>0</v>
      </c>
      <c r="N800" s="9">
        <v>0</v>
      </c>
      <c r="P800" s="9">
        <v>0</v>
      </c>
      <c r="Q800" s="10">
        <f>L800+N800+P800</f>
        <v>0</v>
      </c>
      <c r="R800" s="8" t="s">
        <v>1332</v>
      </c>
      <c r="S800" s="8" t="s">
        <v>1333</v>
      </c>
      <c r="T800" s="11">
        <v>0.95</v>
      </c>
      <c r="U800" s="12">
        <v>250800</v>
      </c>
      <c r="V800" s="12">
        <v>732900</v>
      </c>
      <c r="W800" s="13">
        <v>983700</v>
      </c>
      <c r="X800" s="9">
        <f>W800-Q800</f>
        <v>983700</v>
      </c>
      <c r="Y800" s="14">
        <f>X800*0.0169</f>
        <v>16624.53</v>
      </c>
      <c r="Z800" s="15"/>
      <c r="AA800" s="16"/>
      <c r="AB800" s="17"/>
    </row>
    <row r="801" spans="1:28" x14ac:dyDescent="0.25">
      <c r="A801" t="s">
        <v>2850</v>
      </c>
      <c r="B801">
        <v>4</v>
      </c>
      <c r="C801" t="s">
        <v>2851</v>
      </c>
      <c r="D801" t="s">
        <v>2852</v>
      </c>
      <c r="F801" t="s">
        <v>2853</v>
      </c>
      <c r="H801" t="s">
        <v>32</v>
      </c>
      <c r="I801" t="s">
        <v>33</v>
      </c>
      <c r="J801" s="8" t="s">
        <v>34</v>
      </c>
      <c r="K801" t="s">
        <v>194</v>
      </c>
      <c r="L801" s="9">
        <v>0</v>
      </c>
      <c r="M801" t="s">
        <v>183</v>
      </c>
      <c r="N801" s="9">
        <v>25000</v>
      </c>
      <c r="O801" t="s">
        <v>195</v>
      </c>
      <c r="P801" s="9">
        <v>6000</v>
      </c>
      <c r="Q801" s="10">
        <f>L801+N801+P801</f>
        <v>31000</v>
      </c>
      <c r="R801" s="8" t="s">
        <v>79</v>
      </c>
      <c r="S801" s="8" t="s">
        <v>80</v>
      </c>
      <c r="T801" s="11">
        <v>0</v>
      </c>
      <c r="U801" s="12">
        <v>36000</v>
      </c>
      <c r="V801" s="12">
        <v>263000</v>
      </c>
      <c r="W801" s="13">
        <v>299000</v>
      </c>
      <c r="X801" s="9">
        <f>W801-Q801</f>
        <v>268000</v>
      </c>
      <c r="Y801" s="14">
        <f>X801*0.0169</f>
        <v>4529.2</v>
      </c>
      <c r="Z801" s="15"/>
      <c r="AA801" s="20">
        <v>4137.12</v>
      </c>
      <c r="AB801" s="19">
        <f>Y801-AA801</f>
        <v>392.07999999999993</v>
      </c>
    </row>
    <row r="802" spans="1:28" x14ac:dyDescent="0.25">
      <c r="A802" t="s">
        <v>2854</v>
      </c>
      <c r="B802">
        <v>50</v>
      </c>
      <c r="C802" t="s">
        <v>1063</v>
      </c>
      <c r="D802" t="s">
        <v>2855</v>
      </c>
      <c r="F802" t="s">
        <v>2856</v>
      </c>
      <c r="H802" t="s">
        <v>2857</v>
      </c>
      <c r="I802" t="s">
        <v>42</v>
      </c>
      <c r="J802" s="8" t="s">
        <v>2858</v>
      </c>
      <c r="L802" s="9">
        <v>0</v>
      </c>
      <c r="N802" s="9">
        <v>0</v>
      </c>
      <c r="P802" s="9">
        <v>0</v>
      </c>
      <c r="Q802" s="10">
        <f>L802+N802+P802</f>
        <v>0</v>
      </c>
      <c r="R802" s="8" t="s">
        <v>62</v>
      </c>
      <c r="S802" s="8" t="s">
        <v>63</v>
      </c>
      <c r="T802" s="11">
        <v>0.1</v>
      </c>
      <c r="U802" s="12">
        <v>49800</v>
      </c>
      <c r="V802" s="12">
        <v>133800</v>
      </c>
      <c r="W802" s="13">
        <v>183600</v>
      </c>
      <c r="X802" s="9">
        <f>W802-Q802</f>
        <v>183600</v>
      </c>
      <c r="Y802" s="14">
        <f>X802*0.0169</f>
        <v>3102.8399999999997</v>
      </c>
      <c r="Z802" s="15"/>
      <c r="AA802" s="16"/>
      <c r="AB802" s="17"/>
    </row>
    <row r="803" spans="1:28" x14ac:dyDescent="0.25">
      <c r="A803" t="s">
        <v>2859</v>
      </c>
      <c r="B803">
        <v>54</v>
      </c>
      <c r="C803" t="s">
        <v>221</v>
      </c>
      <c r="D803" t="s">
        <v>2860</v>
      </c>
      <c r="F803" t="s">
        <v>2861</v>
      </c>
      <c r="H803" t="s">
        <v>32</v>
      </c>
      <c r="I803" t="s">
        <v>33</v>
      </c>
      <c r="J803" s="8" t="s">
        <v>2862</v>
      </c>
      <c r="K803" t="s">
        <v>194</v>
      </c>
      <c r="L803" s="9">
        <v>0</v>
      </c>
      <c r="M803" t="s">
        <v>183</v>
      </c>
      <c r="N803" s="9">
        <v>25000</v>
      </c>
      <c r="P803" s="9">
        <v>0</v>
      </c>
      <c r="Q803" s="10">
        <f>L803+N803+P803</f>
        <v>25000</v>
      </c>
      <c r="R803" s="8" t="s">
        <v>62</v>
      </c>
      <c r="S803" s="8" t="s">
        <v>63</v>
      </c>
      <c r="T803" s="11">
        <v>0.16</v>
      </c>
      <c r="U803" s="12">
        <v>55500</v>
      </c>
      <c r="V803" s="12">
        <v>95900</v>
      </c>
      <c r="W803" s="13">
        <v>151400</v>
      </c>
      <c r="X803" s="9">
        <f>W803-Q803</f>
        <v>126400</v>
      </c>
      <c r="Y803" s="14">
        <f>X803*0.0169</f>
        <v>2136.16</v>
      </c>
      <c r="Z803" s="15"/>
      <c r="AA803" s="20">
        <v>2086.92</v>
      </c>
      <c r="AB803" s="19">
        <f>Y803-AA803</f>
        <v>49.239999999999782</v>
      </c>
    </row>
    <row r="804" spans="1:28" x14ac:dyDescent="0.25">
      <c r="A804" t="s">
        <v>2863</v>
      </c>
      <c r="B804">
        <v>1055</v>
      </c>
      <c r="C804" t="s">
        <v>56</v>
      </c>
      <c r="D804" t="s">
        <v>2864</v>
      </c>
      <c r="F804" t="s">
        <v>2865</v>
      </c>
      <c r="H804" t="s">
        <v>32</v>
      </c>
      <c r="I804" t="s">
        <v>33</v>
      </c>
      <c r="J804" s="8" t="s">
        <v>2866</v>
      </c>
      <c r="K804" t="s">
        <v>194</v>
      </c>
      <c r="L804" s="9">
        <v>0</v>
      </c>
      <c r="M804" t="s">
        <v>195</v>
      </c>
      <c r="N804" s="9">
        <v>6000</v>
      </c>
      <c r="O804" t="s">
        <v>183</v>
      </c>
      <c r="P804" s="9">
        <v>25000</v>
      </c>
      <c r="Q804" s="10">
        <f>L804+N804+P804</f>
        <v>31000</v>
      </c>
      <c r="R804" s="8" t="s">
        <v>85</v>
      </c>
      <c r="S804" s="8" t="s">
        <v>86</v>
      </c>
      <c r="T804" s="11">
        <v>0.24</v>
      </c>
      <c r="U804" s="12">
        <v>106500</v>
      </c>
      <c r="V804" s="12">
        <v>409300</v>
      </c>
      <c r="W804" s="13">
        <v>515800</v>
      </c>
      <c r="X804" s="9">
        <f>W804-Q804</f>
        <v>484800</v>
      </c>
      <c r="Y804" s="14">
        <f>X804*0.0169</f>
        <v>8193.119999999999</v>
      </c>
      <c r="Z804" s="15"/>
      <c r="AA804" s="20">
        <v>7407.24</v>
      </c>
      <c r="AB804" s="19">
        <f>Y804-AA804</f>
        <v>785.8799999999992</v>
      </c>
    </row>
    <row r="805" spans="1:28" x14ac:dyDescent="0.25">
      <c r="A805" t="s">
        <v>2867</v>
      </c>
      <c r="B805">
        <v>155</v>
      </c>
      <c r="C805" t="s">
        <v>2868</v>
      </c>
      <c r="D805" t="s">
        <v>2869</v>
      </c>
      <c r="F805" t="s">
        <v>2870</v>
      </c>
      <c r="H805" t="s">
        <v>32</v>
      </c>
      <c r="I805" t="s">
        <v>33</v>
      </c>
      <c r="J805" s="8" t="s">
        <v>34</v>
      </c>
      <c r="L805" s="9">
        <v>0</v>
      </c>
      <c r="N805" s="9">
        <v>0</v>
      </c>
      <c r="P805" s="9">
        <v>0</v>
      </c>
      <c r="Q805" s="10">
        <f>L805+N805+P805</f>
        <v>0</v>
      </c>
      <c r="R805" s="8" t="s">
        <v>79</v>
      </c>
      <c r="S805" s="8" t="s">
        <v>80</v>
      </c>
      <c r="T805" s="11">
        <v>0</v>
      </c>
      <c r="U805" s="12">
        <v>154000</v>
      </c>
      <c r="V805" s="12">
        <v>571200</v>
      </c>
      <c r="W805" s="13">
        <v>725200</v>
      </c>
      <c r="X805" s="9">
        <f>W805-Q805</f>
        <v>725200</v>
      </c>
      <c r="Y805" s="14">
        <f>X805*0.0169</f>
        <v>12255.88</v>
      </c>
      <c r="Z805" s="15"/>
      <c r="AA805" s="16"/>
      <c r="AB805" s="17"/>
    </row>
    <row r="806" spans="1:28" x14ac:dyDescent="0.25">
      <c r="A806" t="s">
        <v>2871</v>
      </c>
      <c r="B806">
        <v>131</v>
      </c>
      <c r="C806" t="s">
        <v>164</v>
      </c>
      <c r="D806" t="s">
        <v>2872</v>
      </c>
      <c r="F806" t="s">
        <v>2873</v>
      </c>
      <c r="H806" t="s">
        <v>823</v>
      </c>
      <c r="I806" t="s">
        <v>77</v>
      </c>
      <c r="J806" s="8" t="s">
        <v>2874</v>
      </c>
      <c r="L806" s="9">
        <v>0</v>
      </c>
      <c r="N806" s="9">
        <v>0</v>
      </c>
      <c r="P806" s="9">
        <v>0</v>
      </c>
      <c r="Q806" s="10">
        <f>L806+N806+P806</f>
        <v>0</v>
      </c>
      <c r="R806" s="8" t="s">
        <v>2875</v>
      </c>
      <c r="S806" s="8" t="s">
        <v>2876</v>
      </c>
      <c r="T806" s="11">
        <v>1.79</v>
      </c>
      <c r="U806" s="12">
        <v>895100</v>
      </c>
      <c r="V806" s="12">
        <v>1873200</v>
      </c>
      <c r="W806" s="13">
        <v>2768300</v>
      </c>
      <c r="X806" s="9">
        <f>W806-Q806</f>
        <v>2768300</v>
      </c>
      <c r="Y806" s="14">
        <f>X806*0.0169</f>
        <v>46784.27</v>
      </c>
      <c r="Z806" s="15"/>
      <c r="AA806" s="16"/>
      <c r="AB806" s="17"/>
    </row>
    <row r="807" spans="1:28" x14ac:dyDescent="0.25">
      <c r="A807" t="s">
        <v>2877</v>
      </c>
      <c r="B807">
        <v>360</v>
      </c>
      <c r="C807" t="s">
        <v>56</v>
      </c>
      <c r="D807" t="s">
        <v>2878</v>
      </c>
      <c r="F807" t="s">
        <v>2879</v>
      </c>
      <c r="H807" t="s">
        <v>32</v>
      </c>
      <c r="I807" t="s">
        <v>33</v>
      </c>
      <c r="J807" s="8" t="s">
        <v>34</v>
      </c>
      <c r="K807" t="s">
        <v>183</v>
      </c>
      <c r="L807" s="9">
        <v>25000</v>
      </c>
      <c r="N807" s="9">
        <v>0</v>
      </c>
      <c r="P807" s="9">
        <v>0</v>
      </c>
      <c r="Q807" s="10">
        <f>L807+N807+P807</f>
        <v>25000</v>
      </c>
      <c r="R807" s="8" t="s">
        <v>62</v>
      </c>
      <c r="S807" s="8" t="s">
        <v>63</v>
      </c>
      <c r="T807" s="11">
        <v>0.12</v>
      </c>
      <c r="U807" s="12">
        <v>33300</v>
      </c>
      <c r="V807" s="12">
        <v>180700</v>
      </c>
      <c r="W807" s="13">
        <v>214000</v>
      </c>
      <c r="X807" s="9">
        <f>W807-Q807</f>
        <v>189000</v>
      </c>
      <c r="Y807" s="14">
        <f>X807*0.0169</f>
        <v>3194.1</v>
      </c>
      <c r="Z807" s="15"/>
      <c r="AA807" s="16"/>
      <c r="AB807" s="17"/>
    </row>
    <row r="808" spans="1:28" x14ac:dyDescent="0.25">
      <c r="A808" t="s">
        <v>2880</v>
      </c>
      <c r="B808">
        <v>78</v>
      </c>
      <c r="C808" t="s">
        <v>1278</v>
      </c>
      <c r="D808" t="s">
        <v>2881</v>
      </c>
      <c r="E808" t="s">
        <v>2882</v>
      </c>
      <c r="F808" t="s">
        <v>2883</v>
      </c>
      <c r="H808" t="s">
        <v>32</v>
      </c>
      <c r="I808" t="s">
        <v>33</v>
      </c>
      <c r="J808" s="8" t="s">
        <v>34</v>
      </c>
      <c r="L808" s="9">
        <v>0</v>
      </c>
      <c r="N808" s="9">
        <v>0</v>
      </c>
      <c r="P808" s="9">
        <v>0</v>
      </c>
      <c r="Q808" s="10">
        <f>L808+N808+P808</f>
        <v>0</v>
      </c>
      <c r="R808" s="8" t="s">
        <v>62</v>
      </c>
      <c r="S808" s="8" t="s">
        <v>63</v>
      </c>
      <c r="T808" s="11">
        <v>0.2</v>
      </c>
      <c r="U808" s="12">
        <v>46600</v>
      </c>
      <c r="V808" s="12">
        <v>235100</v>
      </c>
      <c r="W808" s="13">
        <v>281700</v>
      </c>
      <c r="X808" s="9">
        <f>W808-Q808</f>
        <v>281700</v>
      </c>
      <c r="Y808" s="14">
        <f>X808*0.0169</f>
        <v>4760.7299999999996</v>
      </c>
      <c r="Z808" s="15"/>
      <c r="AA808" s="16"/>
      <c r="AB808" s="17"/>
    </row>
    <row r="809" spans="1:28" x14ac:dyDescent="0.25">
      <c r="A809" t="s">
        <v>2884</v>
      </c>
      <c r="B809">
        <v>102</v>
      </c>
      <c r="C809" t="s">
        <v>1278</v>
      </c>
      <c r="D809" t="s">
        <v>2885</v>
      </c>
      <c r="F809" t="s">
        <v>2886</v>
      </c>
      <c r="H809" t="s">
        <v>32</v>
      </c>
      <c r="I809" t="s">
        <v>33</v>
      </c>
      <c r="J809" s="8" t="s">
        <v>34</v>
      </c>
      <c r="K809" t="s">
        <v>183</v>
      </c>
      <c r="L809" s="9">
        <v>25000</v>
      </c>
      <c r="N809" s="9">
        <v>0</v>
      </c>
      <c r="P809" s="9">
        <v>0</v>
      </c>
      <c r="Q809" s="10">
        <f>L809+N809+P809</f>
        <v>25000</v>
      </c>
      <c r="R809" s="8" t="s">
        <v>62</v>
      </c>
      <c r="S809" s="8" t="s">
        <v>63</v>
      </c>
      <c r="T809" s="11">
        <v>0.21000000000000002</v>
      </c>
      <c r="U809" s="12">
        <v>47300</v>
      </c>
      <c r="V809" s="12">
        <v>207800</v>
      </c>
      <c r="W809" s="13">
        <v>255100</v>
      </c>
      <c r="X809" s="9">
        <f>W809-Q809</f>
        <v>230100</v>
      </c>
      <c r="Y809" s="14">
        <f>X809*0.0169</f>
        <v>3888.6899999999996</v>
      </c>
      <c r="Z809" s="15"/>
      <c r="AA809" s="16"/>
      <c r="AB809" s="17"/>
    </row>
    <row r="810" spans="1:28" x14ac:dyDescent="0.25">
      <c r="A810" t="s">
        <v>2887</v>
      </c>
      <c r="B810">
        <v>90</v>
      </c>
      <c r="C810" t="s">
        <v>221</v>
      </c>
      <c r="D810" t="s">
        <v>2888</v>
      </c>
      <c r="F810" t="s">
        <v>2889</v>
      </c>
      <c r="H810" t="s">
        <v>32</v>
      </c>
      <c r="I810" t="s">
        <v>33</v>
      </c>
      <c r="J810" s="8" t="s">
        <v>34</v>
      </c>
      <c r="K810" t="s">
        <v>183</v>
      </c>
      <c r="L810" s="9">
        <v>25000</v>
      </c>
      <c r="N810" s="9">
        <v>0</v>
      </c>
      <c r="P810" s="9">
        <v>0</v>
      </c>
      <c r="Q810" s="10">
        <f>L810+N810+P810</f>
        <v>25000</v>
      </c>
      <c r="R810" s="8" t="s">
        <v>62</v>
      </c>
      <c r="S810" s="8" t="s">
        <v>63</v>
      </c>
      <c r="T810" s="11">
        <v>0.15</v>
      </c>
      <c r="U810" s="12">
        <v>54600</v>
      </c>
      <c r="V810" s="12">
        <v>218500</v>
      </c>
      <c r="W810" s="13">
        <v>273100</v>
      </c>
      <c r="X810" s="9">
        <f>W810-Q810</f>
        <v>248100</v>
      </c>
      <c r="Y810" s="14">
        <f>X810*0.0169</f>
        <v>4192.8899999999994</v>
      </c>
      <c r="Z810" s="15"/>
      <c r="AA810" s="16"/>
      <c r="AB810" s="17"/>
    </row>
    <row r="811" spans="1:28" x14ac:dyDescent="0.25">
      <c r="A811" t="s">
        <v>2890</v>
      </c>
      <c r="B811">
        <v>14</v>
      </c>
      <c r="C811" t="s">
        <v>102</v>
      </c>
      <c r="D811" t="s">
        <v>2891</v>
      </c>
      <c r="F811" t="s">
        <v>2892</v>
      </c>
      <c r="H811" t="s">
        <v>32</v>
      </c>
      <c r="I811" t="s">
        <v>33</v>
      </c>
      <c r="J811" s="8" t="s">
        <v>34</v>
      </c>
      <c r="K811" t="s">
        <v>194</v>
      </c>
      <c r="L811" s="9">
        <v>0</v>
      </c>
      <c r="M811" t="s">
        <v>183</v>
      </c>
      <c r="N811" s="9">
        <v>25000</v>
      </c>
      <c r="P811" s="9">
        <v>0</v>
      </c>
      <c r="Q811" s="10">
        <f>L811+N811+P811</f>
        <v>25000</v>
      </c>
      <c r="R811" s="8" t="s">
        <v>173</v>
      </c>
      <c r="S811" s="8" t="s">
        <v>174</v>
      </c>
      <c r="T811" s="11">
        <v>0.26</v>
      </c>
      <c r="U811" s="12">
        <v>50400</v>
      </c>
      <c r="V811" s="12">
        <v>160500</v>
      </c>
      <c r="W811" s="13">
        <v>210900</v>
      </c>
      <c r="X811" s="9">
        <f>W811-Q811</f>
        <v>185900</v>
      </c>
      <c r="Y811" s="14">
        <f>X811*0.0169</f>
        <v>3141.7099999999996</v>
      </c>
      <c r="Z811" s="15"/>
      <c r="AA811" s="20">
        <v>2892.72</v>
      </c>
      <c r="AB811" s="19">
        <f>Y811-AA811</f>
        <v>248.98999999999978</v>
      </c>
    </row>
    <row r="812" spans="1:28" x14ac:dyDescent="0.25">
      <c r="A812" t="s">
        <v>2893</v>
      </c>
      <c r="B812">
        <v>186</v>
      </c>
      <c r="C812" t="s">
        <v>170</v>
      </c>
      <c r="D812" t="s">
        <v>2894</v>
      </c>
      <c r="F812" t="s">
        <v>2895</v>
      </c>
      <c r="H812" t="s">
        <v>32</v>
      </c>
      <c r="I812" t="s">
        <v>33</v>
      </c>
      <c r="J812" s="8" t="s">
        <v>34</v>
      </c>
      <c r="L812" s="9">
        <v>0</v>
      </c>
      <c r="N812" s="9">
        <v>0</v>
      </c>
      <c r="P812" s="9">
        <v>0</v>
      </c>
      <c r="Q812" s="10">
        <f>L812+N812+P812</f>
        <v>0</v>
      </c>
      <c r="R812" s="8" t="s">
        <v>62</v>
      </c>
      <c r="S812" s="8" t="s">
        <v>63</v>
      </c>
      <c r="T812" s="11">
        <v>0.16</v>
      </c>
      <c r="U812" s="12">
        <v>43600</v>
      </c>
      <c r="V812" s="12">
        <v>151700</v>
      </c>
      <c r="W812" s="13">
        <v>195300</v>
      </c>
      <c r="X812" s="9">
        <f>W812-Q812</f>
        <v>195300</v>
      </c>
      <c r="Y812" s="14">
        <f>X812*0.0169</f>
        <v>3300.5699999999997</v>
      </c>
      <c r="Z812" s="15"/>
      <c r="AA812" s="16"/>
      <c r="AB812" s="17"/>
    </row>
    <row r="813" spans="1:28" x14ac:dyDescent="0.25">
      <c r="A813" t="s">
        <v>2896</v>
      </c>
      <c r="B813">
        <v>247</v>
      </c>
      <c r="C813" t="s">
        <v>29</v>
      </c>
      <c r="D813" t="s">
        <v>2897</v>
      </c>
      <c r="F813" t="s">
        <v>2898</v>
      </c>
      <c r="H813" t="s">
        <v>32</v>
      </c>
      <c r="I813" t="s">
        <v>33</v>
      </c>
      <c r="J813" s="8" t="s">
        <v>34</v>
      </c>
      <c r="K813" t="s">
        <v>183</v>
      </c>
      <c r="L813" s="9">
        <v>25000</v>
      </c>
      <c r="N813" s="9">
        <v>0</v>
      </c>
      <c r="P813" s="9">
        <v>0</v>
      </c>
      <c r="Q813" s="10">
        <f>L813+N813+P813</f>
        <v>25000</v>
      </c>
      <c r="R813" s="8" t="s">
        <v>62</v>
      </c>
      <c r="S813" s="8" t="s">
        <v>63</v>
      </c>
      <c r="T813" s="11">
        <v>0.09</v>
      </c>
      <c r="U813" s="12">
        <v>40900</v>
      </c>
      <c r="V813" s="12">
        <v>154700</v>
      </c>
      <c r="W813" s="13">
        <v>195600</v>
      </c>
      <c r="X813" s="9">
        <f>W813-Q813</f>
        <v>170600</v>
      </c>
      <c r="Y813" s="14">
        <f>X813*0.0169</f>
        <v>2883.14</v>
      </c>
      <c r="Z813" s="15"/>
      <c r="AA813" s="16"/>
      <c r="AB813" s="17"/>
    </row>
    <row r="814" spans="1:28" x14ac:dyDescent="0.25">
      <c r="A814" t="s">
        <v>2899</v>
      </c>
      <c r="B814">
        <v>58</v>
      </c>
      <c r="C814" t="s">
        <v>170</v>
      </c>
      <c r="D814" t="s">
        <v>2900</v>
      </c>
      <c r="F814" t="s">
        <v>1185</v>
      </c>
      <c r="H814" t="s">
        <v>32</v>
      </c>
      <c r="I814" t="s">
        <v>33</v>
      </c>
      <c r="J814" s="8" t="s">
        <v>34</v>
      </c>
      <c r="L814" s="9">
        <v>0</v>
      </c>
      <c r="N814" s="9">
        <v>0</v>
      </c>
      <c r="P814" s="9">
        <v>0</v>
      </c>
      <c r="Q814" s="10">
        <f>L814+N814+P814</f>
        <v>0</v>
      </c>
      <c r="R814" s="8" t="s">
        <v>62</v>
      </c>
      <c r="S814" s="8" t="s">
        <v>63</v>
      </c>
      <c r="T814" s="11">
        <v>0.10500000000000001</v>
      </c>
      <c r="U814" s="12">
        <v>77300</v>
      </c>
      <c r="V814" s="12">
        <v>187700</v>
      </c>
      <c r="W814" s="13">
        <v>265000</v>
      </c>
      <c r="X814" s="9">
        <f>W814-Q814</f>
        <v>265000</v>
      </c>
      <c r="Y814" s="14">
        <f>X814*0.0169</f>
        <v>4478.5</v>
      </c>
      <c r="Z814" s="15"/>
      <c r="AA814" s="16"/>
      <c r="AB814" s="17"/>
    </row>
    <row r="815" spans="1:28" x14ac:dyDescent="0.25">
      <c r="A815" t="s">
        <v>2901</v>
      </c>
      <c r="B815">
        <v>8</v>
      </c>
      <c r="C815" t="s">
        <v>1174</v>
      </c>
      <c r="D815" t="s">
        <v>2902</v>
      </c>
      <c r="E815" t="s">
        <v>2903</v>
      </c>
      <c r="F815" t="s">
        <v>2904</v>
      </c>
      <c r="H815" t="s">
        <v>32</v>
      </c>
      <c r="I815" t="s">
        <v>33</v>
      </c>
      <c r="J815" s="8" t="s">
        <v>34</v>
      </c>
      <c r="K815" t="s">
        <v>183</v>
      </c>
      <c r="L815" s="9">
        <v>25000</v>
      </c>
      <c r="N815" s="9">
        <v>0</v>
      </c>
      <c r="P815" s="9">
        <v>0</v>
      </c>
      <c r="Q815" s="10">
        <f>L815+N815+P815</f>
        <v>25000</v>
      </c>
      <c r="R815" s="8" t="s">
        <v>62</v>
      </c>
      <c r="S815" s="8" t="s">
        <v>63</v>
      </c>
      <c r="T815" s="11">
        <v>0.75</v>
      </c>
      <c r="U815" s="12">
        <v>127000</v>
      </c>
      <c r="V815" s="12">
        <v>158500</v>
      </c>
      <c r="W815" s="13">
        <v>285500</v>
      </c>
      <c r="X815" s="9">
        <f>W815-Q815</f>
        <v>260500</v>
      </c>
      <c r="Y815" s="14">
        <f>X815*0.0169</f>
        <v>4402.45</v>
      </c>
      <c r="Z815" s="15"/>
      <c r="AA815" s="16"/>
      <c r="AB815" s="17"/>
    </row>
    <row r="816" spans="1:28" x14ac:dyDescent="0.25">
      <c r="A816" t="s">
        <v>2905</v>
      </c>
      <c r="B816">
        <v>44</v>
      </c>
      <c r="C816" t="s">
        <v>655</v>
      </c>
      <c r="D816" t="s">
        <v>2906</v>
      </c>
      <c r="F816" t="s">
        <v>2907</v>
      </c>
      <c r="H816" t="s">
        <v>32</v>
      </c>
      <c r="I816" t="s">
        <v>33</v>
      </c>
      <c r="J816" s="8" t="s">
        <v>34</v>
      </c>
      <c r="K816" t="s">
        <v>194</v>
      </c>
      <c r="L816" s="9">
        <v>0</v>
      </c>
      <c r="M816" t="s">
        <v>183</v>
      </c>
      <c r="N816" s="9">
        <v>25000</v>
      </c>
      <c r="P816" s="9">
        <v>0</v>
      </c>
      <c r="Q816" s="10">
        <f>L816+N816+P816</f>
        <v>25000</v>
      </c>
      <c r="R816" s="8" t="s">
        <v>62</v>
      </c>
      <c r="S816" s="8" t="s">
        <v>63</v>
      </c>
      <c r="T816" s="11">
        <v>0.35</v>
      </c>
      <c r="U816" s="12">
        <v>65400</v>
      </c>
      <c r="V816" s="12">
        <v>248800</v>
      </c>
      <c r="W816" s="13">
        <v>314200</v>
      </c>
      <c r="X816" s="9">
        <f>W816-Q816</f>
        <v>289200</v>
      </c>
      <c r="Y816" s="14">
        <f>X816*0.0169</f>
        <v>4887.4799999999996</v>
      </c>
      <c r="Z816" s="15"/>
      <c r="AA816" s="20">
        <v>4157.5200000000004</v>
      </c>
      <c r="AB816" s="19">
        <f>Y816-AA816</f>
        <v>729.95999999999913</v>
      </c>
    </row>
    <row r="817" spans="1:28" x14ac:dyDescent="0.25">
      <c r="A817" t="s">
        <v>2908</v>
      </c>
      <c r="C817" t="s">
        <v>655</v>
      </c>
      <c r="D817" t="s">
        <v>2906</v>
      </c>
      <c r="F817" t="s">
        <v>2907</v>
      </c>
      <c r="H817" t="s">
        <v>32</v>
      </c>
      <c r="I817" t="s">
        <v>33</v>
      </c>
      <c r="J817" s="8" t="s">
        <v>34</v>
      </c>
      <c r="L817" s="9">
        <v>0</v>
      </c>
      <c r="N817" s="9">
        <v>0</v>
      </c>
      <c r="P817" s="9">
        <v>0</v>
      </c>
      <c r="Q817" s="10">
        <f>L817+N817+P817</f>
        <v>0</v>
      </c>
      <c r="R817" s="8" t="s">
        <v>53</v>
      </c>
      <c r="S817" s="8" t="s">
        <v>54</v>
      </c>
      <c r="T817" s="11">
        <v>0.13999999999999999</v>
      </c>
      <c r="U817" s="12">
        <v>3200</v>
      </c>
      <c r="V817" s="12">
        <v>0</v>
      </c>
      <c r="W817" s="13">
        <v>3200</v>
      </c>
      <c r="X817" s="9">
        <f>W817-Q817</f>
        <v>3200</v>
      </c>
      <c r="Y817" s="14">
        <f>X817*0.0169</f>
        <v>54.08</v>
      </c>
      <c r="Z817" s="15"/>
      <c r="AA817" s="16"/>
      <c r="AB817" s="17"/>
    </row>
    <row r="818" spans="1:28" x14ac:dyDescent="0.25">
      <c r="A818" t="s">
        <v>2909</v>
      </c>
      <c r="B818">
        <v>17</v>
      </c>
      <c r="C818" t="s">
        <v>2910</v>
      </c>
      <c r="D818" t="s">
        <v>2911</v>
      </c>
      <c r="F818" t="s">
        <v>2912</v>
      </c>
      <c r="H818" t="s">
        <v>32</v>
      </c>
      <c r="I818" t="s">
        <v>33</v>
      </c>
      <c r="J818" s="8" t="s">
        <v>34</v>
      </c>
      <c r="K818" t="s">
        <v>183</v>
      </c>
      <c r="L818" s="9">
        <v>25000</v>
      </c>
      <c r="N818" s="9">
        <v>0</v>
      </c>
      <c r="P818" s="9">
        <v>0</v>
      </c>
      <c r="Q818" s="10">
        <f>L818+N818+P818</f>
        <v>25000</v>
      </c>
      <c r="R818" s="8" t="s">
        <v>99</v>
      </c>
      <c r="S818" s="8" t="s">
        <v>100</v>
      </c>
      <c r="T818" s="11">
        <v>1.1000000000000001</v>
      </c>
      <c r="U818" s="12">
        <v>53300</v>
      </c>
      <c r="V818" s="12">
        <v>28800</v>
      </c>
      <c r="W818" s="13">
        <v>82100</v>
      </c>
      <c r="X818" s="9">
        <f>W818-Q818</f>
        <v>57100</v>
      </c>
      <c r="Y818" s="14">
        <f>X818*0.0169</f>
        <v>964.9899999999999</v>
      </c>
      <c r="Z818" s="15"/>
      <c r="AA818" s="16"/>
      <c r="AB818" s="17"/>
    </row>
    <row r="819" spans="1:28" x14ac:dyDescent="0.25">
      <c r="A819" t="s">
        <v>2913</v>
      </c>
      <c r="B819">
        <v>160</v>
      </c>
      <c r="C819" t="s">
        <v>47</v>
      </c>
      <c r="D819" t="s">
        <v>2914</v>
      </c>
      <c r="F819" t="s">
        <v>2915</v>
      </c>
      <c r="H819" t="s">
        <v>32</v>
      </c>
      <c r="I819" t="s">
        <v>33</v>
      </c>
      <c r="J819" s="8" t="s">
        <v>34</v>
      </c>
      <c r="L819" s="9">
        <v>0</v>
      </c>
      <c r="N819" s="9">
        <v>0</v>
      </c>
      <c r="P819" s="9">
        <v>0</v>
      </c>
      <c r="Q819" s="10">
        <f>L819+N819+P819</f>
        <v>0</v>
      </c>
      <c r="R819" s="8" t="s">
        <v>85</v>
      </c>
      <c r="S819" s="8" t="s">
        <v>86</v>
      </c>
      <c r="T819" s="11">
        <v>0.27</v>
      </c>
      <c r="U819" s="12">
        <v>70700</v>
      </c>
      <c r="V819" s="12">
        <v>105900</v>
      </c>
      <c r="W819" s="13">
        <v>176600</v>
      </c>
      <c r="X819" s="9">
        <f>W819-Q819</f>
        <v>176600</v>
      </c>
      <c r="Y819" s="14">
        <f>X819*0.0169</f>
        <v>2984.5399999999995</v>
      </c>
      <c r="Z819" s="15"/>
      <c r="AA819" s="16"/>
      <c r="AB819" s="17"/>
    </row>
    <row r="820" spans="1:28" x14ac:dyDescent="0.25">
      <c r="A820" t="s">
        <v>2916</v>
      </c>
      <c r="B820">
        <v>670</v>
      </c>
      <c r="C820" t="s">
        <v>47</v>
      </c>
      <c r="D820" t="s">
        <v>2917</v>
      </c>
      <c r="F820" t="s">
        <v>2918</v>
      </c>
      <c r="H820" t="s">
        <v>32</v>
      </c>
      <c r="I820" t="s">
        <v>33</v>
      </c>
      <c r="J820" s="8" t="s">
        <v>34</v>
      </c>
      <c r="K820" t="s">
        <v>183</v>
      </c>
      <c r="L820" s="9">
        <v>25000</v>
      </c>
      <c r="N820" s="9">
        <v>0</v>
      </c>
      <c r="P820" s="9">
        <v>0</v>
      </c>
      <c r="Q820" s="10">
        <f>L820+N820+P820</f>
        <v>25000</v>
      </c>
      <c r="R820" s="8" t="s">
        <v>62</v>
      </c>
      <c r="S820" s="8" t="s">
        <v>63</v>
      </c>
      <c r="T820" s="11">
        <v>0.16</v>
      </c>
      <c r="U820" s="12">
        <v>32100</v>
      </c>
      <c r="V820" s="12">
        <v>153700</v>
      </c>
      <c r="W820" s="13">
        <v>185800</v>
      </c>
      <c r="X820" s="9">
        <f>W820-Q820</f>
        <v>160800</v>
      </c>
      <c r="Y820" s="14">
        <f>X820*0.0169</f>
        <v>2717.5199999999995</v>
      </c>
      <c r="Z820" s="15"/>
      <c r="AA820" s="16"/>
      <c r="AB820" s="17"/>
    </row>
    <row r="821" spans="1:28" x14ac:dyDescent="0.25">
      <c r="A821" t="s">
        <v>2919</v>
      </c>
      <c r="B821">
        <v>76</v>
      </c>
      <c r="C821" t="s">
        <v>347</v>
      </c>
      <c r="D821" t="s">
        <v>2920</v>
      </c>
      <c r="F821" t="s">
        <v>2921</v>
      </c>
      <c r="H821" t="s">
        <v>32</v>
      </c>
      <c r="I821" t="s">
        <v>33</v>
      </c>
      <c r="J821" s="8" t="s">
        <v>34</v>
      </c>
      <c r="L821" s="9">
        <v>0</v>
      </c>
      <c r="N821" s="9">
        <v>0</v>
      </c>
      <c r="P821" s="9">
        <v>0</v>
      </c>
      <c r="Q821" s="10">
        <f>L821+N821+P821</f>
        <v>0</v>
      </c>
      <c r="R821" s="8" t="s">
        <v>70</v>
      </c>
      <c r="S821" s="8" t="s">
        <v>71</v>
      </c>
      <c r="T821" s="11">
        <v>0.13</v>
      </c>
      <c r="U821" s="12">
        <v>37600</v>
      </c>
      <c r="V821" s="12">
        <v>141000</v>
      </c>
      <c r="W821" s="13">
        <v>178600</v>
      </c>
      <c r="X821" s="9">
        <f>W821-Q821</f>
        <v>178600</v>
      </c>
      <c r="Y821" s="14">
        <f>X821*0.0169</f>
        <v>3018.3399999999997</v>
      </c>
      <c r="Z821" s="15"/>
      <c r="AA821" s="16"/>
      <c r="AB821" s="17"/>
    </row>
    <row r="822" spans="1:28" x14ac:dyDescent="0.25">
      <c r="A822" t="s">
        <v>2922</v>
      </c>
      <c r="B822">
        <v>42</v>
      </c>
      <c r="C822" t="s">
        <v>571</v>
      </c>
      <c r="D822" t="s">
        <v>2923</v>
      </c>
      <c r="F822" t="s">
        <v>2924</v>
      </c>
      <c r="H822" t="s">
        <v>32</v>
      </c>
      <c r="I822" t="s">
        <v>33</v>
      </c>
      <c r="J822" s="8" t="s">
        <v>34</v>
      </c>
      <c r="K822" t="s">
        <v>183</v>
      </c>
      <c r="L822" s="9">
        <v>25000</v>
      </c>
      <c r="N822" s="9">
        <v>0</v>
      </c>
      <c r="P822" s="9">
        <v>0</v>
      </c>
      <c r="Q822" s="10">
        <f>L822+N822+P822</f>
        <v>25000</v>
      </c>
      <c r="R822" s="8" t="s">
        <v>62</v>
      </c>
      <c r="S822" s="8" t="s">
        <v>63</v>
      </c>
      <c r="T822" s="11">
        <v>0.15</v>
      </c>
      <c r="U822" s="12">
        <v>54600</v>
      </c>
      <c r="V822" s="12">
        <v>149900</v>
      </c>
      <c r="W822" s="13">
        <v>204500</v>
      </c>
      <c r="X822" s="9">
        <f>W822-Q822</f>
        <v>179500</v>
      </c>
      <c r="Y822" s="14">
        <f>X822*0.0169</f>
        <v>3033.5499999999997</v>
      </c>
      <c r="Z822" s="15"/>
      <c r="AA822" s="16"/>
      <c r="AB822" s="17"/>
    </row>
    <row r="823" spans="1:28" x14ac:dyDescent="0.25">
      <c r="A823" t="s">
        <v>2925</v>
      </c>
      <c r="B823">
        <v>47</v>
      </c>
      <c r="C823" t="s">
        <v>417</v>
      </c>
      <c r="D823" t="s">
        <v>2926</v>
      </c>
      <c r="F823" t="s">
        <v>2927</v>
      </c>
      <c r="H823" t="s">
        <v>32</v>
      </c>
      <c r="I823" t="s">
        <v>33</v>
      </c>
      <c r="J823" s="8" t="s">
        <v>34</v>
      </c>
      <c r="K823" t="s">
        <v>183</v>
      </c>
      <c r="L823" s="9">
        <v>25000</v>
      </c>
      <c r="N823" s="9">
        <v>0</v>
      </c>
      <c r="P823" s="9">
        <v>0</v>
      </c>
      <c r="Q823" s="10">
        <f>L823+N823+P823</f>
        <v>25000</v>
      </c>
      <c r="R823" s="8" t="s">
        <v>79</v>
      </c>
      <c r="S823" s="8" t="s">
        <v>80</v>
      </c>
      <c r="T823" s="11">
        <v>0</v>
      </c>
      <c r="U823" s="12">
        <v>33800</v>
      </c>
      <c r="V823" s="12">
        <v>114200</v>
      </c>
      <c r="W823" s="13">
        <v>148000</v>
      </c>
      <c r="X823" s="9">
        <f>W823-Q823</f>
        <v>123000</v>
      </c>
      <c r="Y823" s="14">
        <f>X823*0.0169</f>
        <v>2078.6999999999998</v>
      </c>
      <c r="Z823" s="15"/>
      <c r="AA823" s="16"/>
      <c r="AB823" s="17"/>
    </row>
    <row r="824" spans="1:28" x14ac:dyDescent="0.25">
      <c r="A824" t="s">
        <v>2928</v>
      </c>
      <c r="B824">
        <v>40</v>
      </c>
      <c r="C824" t="s">
        <v>191</v>
      </c>
      <c r="D824" t="s">
        <v>2929</v>
      </c>
      <c r="F824" t="s">
        <v>2930</v>
      </c>
      <c r="H824" t="s">
        <v>32</v>
      </c>
      <c r="I824" t="s">
        <v>33</v>
      </c>
      <c r="J824" s="8" t="s">
        <v>2931</v>
      </c>
      <c r="K824" t="s">
        <v>194</v>
      </c>
      <c r="L824" s="9">
        <v>0</v>
      </c>
      <c r="M824" t="s">
        <v>183</v>
      </c>
      <c r="N824" s="9">
        <v>25000</v>
      </c>
      <c r="P824" s="9">
        <v>0</v>
      </c>
      <c r="Q824" s="10">
        <f>L824+N824+P824</f>
        <v>25000</v>
      </c>
      <c r="R824" s="8" t="s">
        <v>99</v>
      </c>
      <c r="S824" s="8" t="s">
        <v>100</v>
      </c>
      <c r="T824" s="11">
        <v>0.47000000000000003</v>
      </c>
      <c r="U824" s="12">
        <v>52800</v>
      </c>
      <c r="V824" s="12">
        <v>25400</v>
      </c>
      <c r="W824" s="13">
        <v>78200</v>
      </c>
      <c r="X824" s="9">
        <f>W824-Q824</f>
        <v>53200</v>
      </c>
      <c r="Y824" s="18">
        <f>X824*0.0169</f>
        <v>899.07999999999993</v>
      </c>
      <c r="Z824" s="15"/>
      <c r="AA824" s="16">
        <v>903.72</v>
      </c>
      <c r="AB824" s="19"/>
    </row>
    <row r="825" spans="1:28" x14ac:dyDescent="0.25">
      <c r="A825" t="s">
        <v>2932</v>
      </c>
      <c r="B825">
        <v>144</v>
      </c>
      <c r="C825" t="s">
        <v>170</v>
      </c>
      <c r="D825" t="s">
        <v>2933</v>
      </c>
      <c r="F825" t="s">
        <v>2934</v>
      </c>
      <c r="H825" t="s">
        <v>32</v>
      </c>
      <c r="I825" t="s">
        <v>33</v>
      </c>
      <c r="J825" s="8" t="s">
        <v>34</v>
      </c>
      <c r="K825" t="s">
        <v>183</v>
      </c>
      <c r="L825" s="9">
        <v>25000</v>
      </c>
      <c r="N825" s="9">
        <v>0</v>
      </c>
      <c r="P825" s="9">
        <v>0</v>
      </c>
      <c r="Q825" s="10">
        <f>L825+N825+P825</f>
        <v>25000</v>
      </c>
      <c r="R825" s="8" t="s">
        <v>62</v>
      </c>
      <c r="S825" s="8" t="s">
        <v>63</v>
      </c>
      <c r="T825" s="11">
        <v>0.16</v>
      </c>
      <c r="U825" s="12">
        <v>43600</v>
      </c>
      <c r="V825" s="12">
        <v>208900</v>
      </c>
      <c r="W825" s="13">
        <v>252500</v>
      </c>
      <c r="X825" s="9">
        <f>W825-Q825</f>
        <v>227500</v>
      </c>
      <c r="Y825" s="14">
        <f>X825*0.0169</f>
        <v>3844.7499999999995</v>
      </c>
      <c r="Z825" s="15"/>
      <c r="AA825" s="16"/>
      <c r="AB825" s="17"/>
    </row>
    <row r="826" spans="1:28" x14ac:dyDescent="0.25">
      <c r="A826" t="s">
        <v>2935</v>
      </c>
      <c r="B826">
        <v>4</v>
      </c>
      <c r="C826" t="s">
        <v>2936</v>
      </c>
      <c r="D826" t="s">
        <v>2937</v>
      </c>
      <c r="F826" t="s">
        <v>2938</v>
      </c>
      <c r="H826" t="s">
        <v>32</v>
      </c>
      <c r="I826" t="s">
        <v>33</v>
      </c>
      <c r="J826" s="8" t="s">
        <v>34</v>
      </c>
      <c r="L826" s="9">
        <v>0</v>
      </c>
      <c r="N826" s="9">
        <v>0</v>
      </c>
      <c r="P826" s="9">
        <v>0</v>
      </c>
      <c r="Q826" s="10">
        <f>L826+N826+P826</f>
        <v>0</v>
      </c>
      <c r="R826" s="8" t="s">
        <v>79</v>
      </c>
      <c r="S826" s="8" t="s">
        <v>80</v>
      </c>
      <c r="T826" s="11">
        <v>0</v>
      </c>
      <c r="U826" s="12">
        <v>36000</v>
      </c>
      <c r="V826" s="12">
        <v>263000</v>
      </c>
      <c r="W826" s="13">
        <v>299000</v>
      </c>
      <c r="X826" s="9">
        <f>W826-Q826</f>
        <v>299000</v>
      </c>
      <c r="Y826" s="14">
        <f>X826*0.0169</f>
        <v>5053.0999999999995</v>
      </c>
      <c r="Z826" s="15"/>
      <c r="AA826" s="16"/>
      <c r="AB826" s="17"/>
    </row>
    <row r="827" spans="1:28" x14ac:dyDescent="0.25">
      <c r="A827" t="s">
        <v>2939</v>
      </c>
      <c r="B827">
        <v>98</v>
      </c>
      <c r="C827" t="s">
        <v>1058</v>
      </c>
      <c r="D827" t="s">
        <v>2940</v>
      </c>
      <c r="F827" t="s">
        <v>2941</v>
      </c>
      <c r="H827" t="s">
        <v>32</v>
      </c>
      <c r="I827" t="s">
        <v>33</v>
      </c>
      <c r="J827" s="8" t="s">
        <v>34</v>
      </c>
      <c r="K827" t="s">
        <v>183</v>
      </c>
      <c r="L827" s="9">
        <v>25000</v>
      </c>
      <c r="N827" s="9">
        <v>0</v>
      </c>
      <c r="P827" s="9">
        <v>0</v>
      </c>
      <c r="Q827" s="10">
        <f>L827+N827+P827</f>
        <v>25000</v>
      </c>
      <c r="R827" s="8" t="s">
        <v>62</v>
      </c>
      <c r="S827" s="8" t="s">
        <v>63</v>
      </c>
      <c r="T827" s="11">
        <v>0.28999999999999998</v>
      </c>
      <c r="U827" s="12">
        <v>55300</v>
      </c>
      <c r="V827" s="12">
        <v>150600</v>
      </c>
      <c r="W827" s="13">
        <v>205900</v>
      </c>
      <c r="X827" s="9">
        <f>W827-Q827</f>
        <v>180900</v>
      </c>
      <c r="Y827" s="14">
        <f>X827*0.0169</f>
        <v>3057.2099999999996</v>
      </c>
      <c r="Z827" s="15"/>
      <c r="AA827" s="16"/>
      <c r="AB827" s="17"/>
    </row>
    <row r="828" spans="1:28" x14ac:dyDescent="0.25">
      <c r="A828" t="s">
        <v>2942</v>
      </c>
      <c r="B828">
        <v>29</v>
      </c>
      <c r="C828" t="s">
        <v>520</v>
      </c>
      <c r="D828" t="s">
        <v>2943</v>
      </c>
      <c r="F828" t="s">
        <v>2944</v>
      </c>
      <c r="H828" t="s">
        <v>792</v>
      </c>
      <c r="I828" t="s">
        <v>33</v>
      </c>
      <c r="J828" s="8" t="s">
        <v>793</v>
      </c>
      <c r="L828" s="9">
        <v>0</v>
      </c>
      <c r="N828" s="9">
        <v>0</v>
      </c>
      <c r="P828" s="9">
        <v>0</v>
      </c>
      <c r="Q828" s="10">
        <f>L828+N828+P828</f>
        <v>0</v>
      </c>
      <c r="R828" s="8" t="s">
        <v>85</v>
      </c>
      <c r="S828" s="8" t="s">
        <v>86</v>
      </c>
      <c r="T828" s="11">
        <v>0.19</v>
      </c>
      <c r="U828" s="12">
        <v>41700</v>
      </c>
      <c r="V828" s="12">
        <v>120800</v>
      </c>
      <c r="W828" s="13">
        <v>162500</v>
      </c>
      <c r="X828" s="9">
        <f>W828-Q828</f>
        <v>162500</v>
      </c>
      <c r="Y828" s="14">
        <f>X828*0.0169</f>
        <v>2746.2499999999995</v>
      </c>
      <c r="Z828" s="15"/>
      <c r="AA828" s="16"/>
      <c r="AB828" s="17"/>
    </row>
    <row r="829" spans="1:28" x14ac:dyDescent="0.25">
      <c r="A829" t="s">
        <v>2945</v>
      </c>
      <c r="B829">
        <v>41</v>
      </c>
      <c r="C829" t="s">
        <v>2946</v>
      </c>
      <c r="D829" t="s">
        <v>2947</v>
      </c>
      <c r="F829" t="s">
        <v>2948</v>
      </c>
      <c r="G829" t="s">
        <v>2949</v>
      </c>
      <c r="H829" t="s">
        <v>2950</v>
      </c>
      <c r="I829" t="s">
        <v>2213</v>
      </c>
      <c r="J829" s="8" t="s">
        <v>2951</v>
      </c>
      <c r="L829" s="9">
        <v>0</v>
      </c>
      <c r="N829" s="9">
        <v>0</v>
      </c>
      <c r="P829" s="9">
        <v>0</v>
      </c>
      <c r="Q829" s="10">
        <f>L829+N829+P829</f>
        <v>0</v>
      </c>
      <c r="R829" s="8" t="s">
        <v>919</v>
      </c>
      <c r="S829" s="8" t="s">
        <v>920</v>
      </c>
      <c r="T829" s="11">
        <v>0.16999999999999998</v>
      </c>
      <c r="U829" s="12">
        <v>127600</v>
      </c>
      <c r="V829" s="12">
        <v>11100</v>
      </c>
      <c r="W829" s="13">
        <v>138700</v>
      </c>
      <c r="X829" s="9">
        <f>W829-Q829</f>
        <v>138700</v>
      </c>
      <c r="Y829" s="14">
        <f>X829*0.0169</f>
        <v>2344.0299999999997</v>
      </c>
      <c r="Z829" s="15"/>
      <c r="AA829" s="16"/>
      <c r="AB829" s="17"/>
    </row>
    <row r="830" spans="1:28" x14ac:dyDescent="0.25">
      <c r="A830" t="s">
        <v>2952</v>
      </c>
      <c r="B830">
        <v>36</v>
      </c>
      <c r="C830" t="s">
        <v>38</v>
      </c>
      <c r="D830" t="s">
        <v>2947</v>
      </c>
      <c r="F830" t="s">
        <v>2948</v>
      </c>
      <c r="G830" t="s">
        <v>2953</v>
      </c>
      <c r="H830" t="s">
        <v>2950</v>
      </c>
      <c r="I830" t="s">
        <v>2213</v>
      </c>
      <c r="J830" s="8" t="s">
        <v>2951</v>
      </c>
      <c r="L830" s="9">
        <v>0</v>
      </c>
      <c r="N830" s="9">
        <v>0</v>
      </c>
      <c r="P830" s="9">
        <v>0</v>
      </c>
      <c r="Q830" s="10">
        <f>L830+N830+P830</f>
        <v>0</v>
      </c>
      <c r="R830" s="8" t="s">
        <v>998</v>
      </c>
      <c r="S830" s="8" t="s">
        <v>999</v>
      </c>
      <c r="T830" s="11">
        <v>0.53</v>
      </c>
      <c r="U830" s="12">
        <v>271300</v>
      </c>
      <c r="V830" s="12">
        <v>1031700</v>
      </c>
      <c r="W830" s="13">
        <v>1303000</v>
      </c>
      <c r="X830" s="9">
        <f>W830-Q830</f>
        <v>1303000</v>
      </c>
      <c r="Y830" s="14">
        <f>X830*0.0169</f>
        <v>22020.699999999997</v>
      </c>
      <c r="Z830" s="15"/>
      <c r="AA830" s="16"/>
      <c r="AB830" s="17"/>
    </row>
    <row r="831" spans="1:28" x14ac:dyDescent="0.25">
      <c r="A831" t="s">
        <v>2954</v>
      </c>
      <c r="B831">
        <v>33</v>
      </c>
      <c r="C831" t="s">
        <v>539</v>
      </c>
      <c r="D831" t="s">
        <v>2955</v>
      </c>
      <c r="E831" t="s">
        <v>2956</v>
      </c>
      <c r="F831" t="s">
        <v>2957</v>
      </c>
      <c r="H831" t="s">
        <v>32</v>
      </c>
      <c r="I831" t="s">
        <v>33</v>
      </c>
      <c r="J831" s="8" t="s">
        <v>34</v>
      </c>
      <c r="L831" s="9">
        <v>0</v>
      </c>
      <c r="N831" s="9">
        <v>0</v>
      </c>
      <c r="P831" s="9">
        <v>0</v>
      </c>
      <c r="Q831" s="10">
        <f>L831+N831+P831</f>
        <v>0</v>
      </c>
      <c r="R831" s="8" t="s">
        <v>62</v>
      </c>
      <c r="S831" s="8" t="s">
        <v>63</v>
      </c>
      <c r="T831" s="11">
        <v>0.32999999999999996</v>
      </c>
      <c r="U831" s="12">
        <v>65100</v>
      </c>
      <c r="V831" s="12">
        <v>139100</v>
      </c>
      <c r="W831" s="13">
        <v>204200</v>
      </c>
      <c r="X831" s="9">
        <f>W831-Q831</f>
        <v>204200</v>
      </c>
      <c r="Y831" s="14">
        <f>X831*0.0169</f>
        <v>3450.9799999999996</v>
      </c>
      <c r="Z831" s="15"/>
      <c r="AA831" s="16"/>
      <c r="AB831" s="17"/>
    </row>
    <row r="832" spans="1:28" x14ac:dyDescent="0.25">
      <c r="A832" t="s">
        <v>2958</v>
      </c>
      <c r="B832">
        <v>468</v>
      </c>
      <c r="C832" t="s">
        <v>134</v>
      </c>
      <c r="D832" t="s">
        <v>2959</v>
      </c>
      <c r="E832" t="s">
        <v>2960</v>
      </c>
      <c r="F832" t="s">
        <v>2961</v>
      </c>
      <c r="H832" t="s">
        <v>32</v>
      </c>
      <c r="I832" t="s">
        <v>33</v>
      </c>
      <c r="J832" s="8" t="s">
        <v>34</v>
      </c>
      <c r="K832" t="s">
        <v>183</v>
      </c>
      <c r="L832" s="9">
        <v>25000</v>
      </c>
      <c r="N832" s="9">
        <v>0</v>
      </c>
      <c r="P832" s="9">
        <v>0</v>
      </c>
      <c r="Q832" s="10">
        <f>L832+N832+P832</f>
        <v>25000</v>
      </c>
      <c r="R832" s="8" t="s">
        <v>62</v>
      </c>
      <c r="S832" s="8" t="s">
        <v>63</v>
      </c>
      <c r="T832" s="11">
        <v>0.15</v>
      </c>
      <c r="U832" s="12">
        <v>35100</v>
      </c>
      <c r="V832" s="12">
        <v>132100</v>
      </c>
      <c r="W832" s="13">
        <v>167200</v>
      </c>
      <c r="X832" s="9">
        <f>W832-Q832</f>
        <v>142200</v>
      </c>
      <c r="Y832" s="14">
        <f>X832*0.0169</f>
        <v>2403.1799999999998</v>
      </c>
      <c r="Z832" s="15"/>
      <c r="AA832" s="16"/>
      <c r="AB832" s="17"/>
    </row>
    <row r="833" spans="1:28" x14ac:dyDescent="0.25">
      <c r="A833" t="s">
        <v>2962</v>
      </c>
      <c r="B833">
        <v>374</v>
      </c>
      <c r="C833" t="s">
        <v>38</v>
      </c>
      <c r="D833" t="s">
        <v>2963</v>
      </c>
      <c r="F833" t="s">
        <v>2964</v>
      </c>
      <c r="H833" t="s">
        <v>32</v>
      </c>
      <c r="I833" t="s">
        <v>33</v>
      </c>
      <c r="J833" s="8" t="s">
        <v>2965</v>
      </c>
      <c r="K833" t="s">
        <v>194</v>
      </c>
      <c r="L833" s="9">
        <v>0</v>
      </c>
      <c r="M833" t="s">
        <v>183</v>
      </c>
      <c r="N833" s="9">
        <v>25000</v>
      </c>
      <c r="P833" s="9">
        <v>0</v>
      </c>
      <c r="Q833" s="10">
        <f>L833+N833+P833</f>
        <v>25000</v>
      </c>
      <c r="R833" s="8" t="s">
        <v>62</v>
      </c>
      <c r="S833" s="8" t="s">
        <v>63</v>
      </c>
      <c r="T833" s="11">
        <v>0.08</v>
      </c>
      <c r="U833" s="12">
        <v>111900</v>
      </c>
      <c r="V833" s="12">
        <v>140200</v>
      </c>
      <c r="W833" s="13">
        <v>252100</v>
      </c>
      <c r="X833" s="9">
        <f>W833-Q833</f>
        <v>227100</v>
      </c>
      <c r="Y833" s="14">
        <f>X833*0.0169</f>
        <v>3837.99</v>
      </c>
      <c r="Z833" s="15"/>
      <c r="AA833" s="20">
        <v>3484.32</v>
      </c>
      <c r="AB833" s="19">
        <f>Y833-AA833</f>
        <v>353.66999999999962</v>
      </c>
    </row>
    <row r="834" spans="1:28" x14ac:dyDescent="0.25">
      <c r="A834" t="s">
        <v>2966</v>
      </c>
      <c r="B834">
        <v>200</v>
      </c>
      <c r="C834" t="s">
        <v>29</v>
      </c>
      <c r="D834" t="s">
        <v>2967</v>
      </c>
      <c r="F834" t="s">
        <v>2968</v>
      </c>
      <c r="H834" t="s">
        <v>32</v>
      </c>
      <c r="I834" t="s">
        <v>33</v>
      </c>
      <c r="J834" s="8" t="s">
        <v>2251</v>
      </c>
      <c r="K834" t="s">
        <v>194</v>
      </c>
      <c r="L834" s="9">
        <v>0</v>
      </c>
      <c r="M834" t="s">
        <v>183</v>
      </c>
      <c r="N834" s="9">
        <v>25000</v>
      </c>
      <c r="P834" s="9">
        <v>0</v>
      </c>
      <c r="Q834" s="10">
        <f>L834+N834+P834</f>
        <v>25000</v>
      </c>
      <c r="R834" s="8" t="s">
        <v>62</v>
      </c>
      <c r="S834" s="8" t="s">
        <v>63</v>
      </c>
      <c r="T834" s="11">
        <v>0.31</v>
      </c>
      <c r="U834" s="12">
        <v>55600</v>
      </c>
      <c r="V834" s="12">
        <v>119400</v>
      </c>
      <c r="W834" s="13">
        <v>175000</v>
      </c>
      <c r="X834" s="9">
        <f>W834-Q834</f>
        <v>150000</v>
      </c>
      <c r="Y834" s="14">
        <f>X834*0.0169</f>
        <v>2534.9999999999995</v>
      </c>
      <c r="Z834" s="15"/>
      <c r="AA834" s="20">
        <v>2305.1999999999998</v>
      </c>
      <c r="AB834" s="19">
        <f>Y834-AA834</f>
        <v>229.79999999999973</v>
      </c>
    </row>
    <row r="835" spans="1:28" x14ac:dyDescent="0.25">
      <c r="A835" t="s">
        <v>2969</v>
      </c>
      <c r="B835">
        <v>65</v>
      </c>
      <c r="C835" t="s">
        <v>245</v>
      </c>
      <c r="D835" t="s">
        <v>2970</v>
      </c>
      <c r="F835" t="s">
        <v>2971</v>
      </c>
      <c r="H835" t="s">
        <v>32</v>
      </c>
      <c r="I835" t="s">
        <v>33</v>
      </c>
      <c r="J835" s="8" t="s">
        <v>2972</v>
      </c>
      <c r="K835" t="s">
        <v>194</v>
      </c>
      <c r="L835" s="9">
        <v>0</v>
      </c>
      <c r="M835" t="s">
        <v>336</v>
      </c>
      <c r="N835" s="9">
        <v>12000</v>
      </c>
      <c r="O835" t="s">
        <v>183</v>
      </c>
      <c r="P835" s="9">
        <v>25000</v>
      </c>
      <c r="Q835" s="10">
        <f>L835+N835+P835</f>
        <v>37000</v>
      </c>
      <c r="R835" s="8" t="s">
        <v>62</v>
      </c>
      <c r="S835" s="8" t="s">
        <v>63</v>
      </c>
      <c r="T835" s="11">
        <v>0.43</v>
      </c>
      <c r="U835" s="12">
        <v>52300</v>
      </c>
      <c r="V835" s="12">
        <v>472500</v>
      </c>
      <c r="W835" s="13">
        <v>524800</v>
      </c>
      <c r="X835" s="9">
        <f>W835-Q835</f>
        <v>487800</v>
      </c>
      <c r="Y835" s="14">
        <f>X835*0.0169</f>
        <v>8243.82</v>
      </c>
      <c r="Z835" s="15"/>
      <c r="AA835" s="20">
        <v>7833.6</v>
      </c>
      <c r="AB835" s="19">
        <f>Y835-AA835</f>
        <v>410.21999999999935</v>
      </c>
    </row>
    <row r="836" spans="1:28" x14ac:dyDescent="0.25">
      <c r="A836" t="s">
        <v>2973</v>
      </c>
      <c r="B836">
        <v>14</v>
      </c>
      <c r="C836" t="s">
        <v>111</v>
      </c>
      <c r="D836" t="s">
        <v>2974</v>
      </c>
      <c r="F836" t="s">
        <v>2975</v>
      </c>
      <c r="H836" t="s">
        <v>32</v>
      </c>
      <c r="I836" t="s">
        <v>33</v>
      </c>
      <c r="J836" s="8" t="s">
        <v>34</v>
      </c>
      <c r="L836" s="9">
        <v>0</v>
      </c>
      <c r="N836" s="9">
        <v>0</v>
      </c>
      <c r="P836" s="9">
        <v>0</v>
      </c>
      <c r="Q836" s="10">
        <f>L836+N836+P836</f>
        <v>0</v>
      </c>
      <c r="R836" s="8" t="s">
        <v>62</v>
      </c>
      <c r="S836" s="8" t="s">
        <v>63</v>
      </c>
      <c r="T836" s="11">
        <v>0.1</v>
      </c>
      <c r="U836" s="12">
        <v>42700</v>
      </c>
      <c r="V836" s="12">
        <v>125400</v>
      </c>
      <c r="W836" s="13">
        <v>168100</v>
      </c>
      <c r="X836" s="9">
        <f>W836-Q836</f>
        <v>168100</v>
      </c>
      <c r="Y836" s="14">
        <f>X836*0.0169</f>
        <v>2840.89</v>
      </c>
      <c r="Z836" s="15"/>
      <c r="AA836" s="16"/>
      <c r="AB836" s="17"/>
    </row>
    <row r="837" spans="1:28" x14ac:dyDescent="0.25">
      <c r="A837" t="s">
        <v>2976</v>
      </c>
      <c r="B837">
        <v>485</v>
      </c>
      <c r="C837" t="s">
        <v>134</v>
      </c>
      <c r="D837" t="s">
        <v>2977</v>
      </c>
      <c r="E837" t="s">
        <v>2978</v>
      </c>
      <c r="F837" t="s">
        <v>2979</v>
      </c>
      <c r="H837" t="s">
        <v>32</v>
      </c>
      <c r="I837" t="s">
        <v>33</v>
      </c>
      <c r="J837" s="8" t="s">
        <v>34</v>
      </c>
      <c r="K837" t="s">
        <v>194</v>
      </c>
      <c r="L837" s="9">
        <v>0</v>
      </c>
      <c r="M837" t="s">
        <v>2980</v>
      </c>
      <c r="N837" s="9">
        <v>4000</v>
      </c>
      <c r="O837" t="s">
        <v>183</v>
      </c>
      <c r="P837" s="9">
        <v>25000</v>
      </c>
      <c r="Q837" s="10">
        <f>L837+N837+P837</f>
        <v>29000</v>
      </c>
      <c r="R837" s="8" t="s">
        <v>62</v>
      </c>
      <c r="S837" s="8" t="s">
        <v>63</v>
      </c>
      <c r="T837" s="11">
        <v>0.3</v>
      </c>
      <c r="U837" s="12">
        <v>41600</v>
      </c>
      <c r="V837" s="12">
        <v>189000</v>
      </c>
      <c r="W837" s="13">
        <v>230600</v>
      </c>
      <c r="X837" s="9">
        <f>W837-Q837</f>
        <v>201600</v>
      </c>
      <c r="Y837" s="14">
        <f>X837*0.0169</f>
        <v>3407.0399999999995</v>
      </c>
      <c r="Z837" s="15"/>
      <c r="AA837" s="20">
        <v>2943.72</v>
      </c>
      <c r="AB837" s="19">
        <f>Y837-AA837</f>
        <v>463.31999999999971</v>
      </c>
    </row>
    <row r="838" spans="1:28" x14ac:dyDescent="0.25">
      <c r="A838" t="s">
        <v>2981</v>
      </c>
      <c r="B838">
        <v>1323</v>
      </c>
      <c r="C838" t="s">
        <v>134</v>
      </c>
      <c r="D838" t="s">
        <v>2982</v>
      </c>
      <c r="F838" t="s">
        <v>2983</v>
      </c>
      <c r="H838" t="s">
        <v>32</v>
      </c>
      <c r="I838" t="s">
        <v>33</v>
      </c>
      <c r="J838" s="8" t="s">
        <v>34</v>
      </c>
      <c r="K838" t="s">
        <v>194</v>
      </c>
      <c r="L838" s="9">
        <v>0</v>
      </c>
      <c r="M838" t="s">
        <v>183</v>
      </c>
      <c r="N838" s="9">
        <v>25000</v>
      </c>
      <c r="P838" s="9">
        <v>0</v>
      </c>
      <c r="Q838" s="10">
        <f>L838+N838+P838</f>
        <v>25000</v>
      </c>
      <c r="R838" s="8" t="s">
        <v>62</v>
      </c>
      <c r="S838" s="8" t="s">
        <v>63</v>
      </c>
      <c r="T838" s="11">
        <v>0.19</v>
      </c>
      <c r="U838" s="12">
        <v>83300</v>
      </c>
      <c r="V838" s="12">
        <v>173500</v>
      </c>
      <c r="W838" s="13">
        <v>256800</v>
      </c>
      <c r="X838" s="9">
        <f>W838-Q838</f>
        <v>231800</v>
      </c>
      <c r="Y838" s="14">
        <f>X838*0.0169</f>
        <v>3917.4199999999996</v>
      </c>
      <c r="Z838" s="15"/>
      <c r="AA838" s="20">
        <v>3143.64</v>
      </c>
      <c r="AB838" s="19">
        <f>Y838-AA838</f>
        <v>773.77999999999975</v>
      </c>
    </row>
    <row r="839" spans="1:28" x14ac:dyDescent="0.25">
      <c r="A839" t="s">
        <v>2984</v>
      </c>
      <c r="B839">
        <v>27</v>
      </c>
      <c r="C839" t="s">
        <v>147</v>
      </c>
      <c r="D839" t="s">
        <v>2985</v>
      </c>
      <c r="F839" t="s">
        <v>2986</v>
      </c>
      <c r="H839" t="s">
        <v>1903</v>
      </c>
      <c r="I839" t="s">
        <v>33</v>
      </c>
      <c r="J839" s="8" t="s">
        <v>2987</v>
      </c>
      <c r="L839" s="9">
        <v>0</v>
      </c>
      <c r="N839" s="9">
        <v>0</v>
      </c>
      <c r="P839" s="9">
        <v>0</v>
      </c>
      <c r="Q839" s="10">
        <f>L839+N839+P839</f>
        <v>0</v>
      </c>
      <c r="R839" s="8" t="s">
        <v>85</v>
      </c>
      <c r="S839" s="8" t="s">
        <v>86</v>
      </c>
      <c r="T839" s="11">
        <v>0.19</v>
      </c>
      <c r="U839" s="12">
        <v>58300</v>
      </c>
      <c r="V839" s="12">
        <v>228100</v>
      </c>
      <c r="W839" s="13">
        <v>286400</v>
      </c>
      <c r="X839" s="9">
        <f>W839-Q839</f>
        <v>286400</v>
      </c>
      <c r="Y839" s="14">
        <f>X839*0.0169</f>
        <v>4840.16</v>
      </c>
      <c r="Z839" s="15"/>
      <c r="AA839" s="16"/>
      <c r="AB839" s="17"/>
    </row>
    <row r="840" spans="1:28" x14ac:dyDescent="0.25">
      <c r="A840" t="s">
        <v>2988</v>
      </c>
      <c r="B840">
        <v>306</v>
      </c>
      <c r="C840" t="s">
        <v>684</v>
      </c>
      <c r="D840" t="s">
        <v>2989</v>
      </c>
      <c r="E840" t="s">
        <v>2990</v>
      </c>
      <c r="F840" t="s">
        <v>2991</v>
      </c>
      <c r="H840" t="s">
        <v>32</v>
      </c>
      <c r="I840" t="s">
        <v>33</v>
      </c>
      <c r="J840" s="8" t="s">
        <v>34</v>
      </c>
      <c r="L840" s="9">
        <v>0</v>
      </c>
      <c r="N840" s="9">
        <v>0</v>
      </c>
      <c r="P840" s="9">
        <v>0</v>
      </c>
      <c r="Q840" s="10">
        <f>L840+N840+P840</f>
        <v>0</v>
      </c>
      <c r="R840" s="8" t="s">
        <v>90</v>
      </c>
      <c r="S840" s="8" t="s">
        <v>91</v>
      </c>
      <c r="T840" s="11">
        <v>4.2</v>
      </c>
      <c r="U840" s="12">
        <v>86173</v>
      </c>
      <c r="V840" s="12">
        <v>206200</v>
      </c>
      <c r="W840" s="13">
        <v>292373</v>
      </c>
      <c r="X840" s="9">
        <f>W840-Q840</f>
        <v>292373</v>
      </c>
      <c r="Y840" s="14">
        <f>X840*0.0169</f>
        <v>4941.1036999999997</v>
      </c>
      <c r="Z840" s="15"/>
      <c r="AA840" s="16"/>
      <c r="AB840" s="17"/>
    </row>
    <row r="841" spans="1:28" x14ac:dyDescent="0.25">
      <c r="A841" t="s">
        <v>2992</v>
      </c>
      <c r="B841">
        <v>638</v>
      </c>
      <c r="C841" t="s">
        <v>134</v>
      </c>
      <c r="D841" t="s">
        <v>2993</v>
      </c>
      <c r="F841" t="s">
        <v>2994</v>
      </c>
      <c r="H841" t="s">
        <v>32</v>
      </c>
      <c r="I841" t="s">
        <v>33</v>
      </c>
      <c r="J841" s="8" t="s">
        <v>34</v>
      </c>
      <c r="K841" t="s">
        <v>183</v>
      </c>
      <c r="L841" s="9">
        <v>25000</v>
      </c>
      <c r="N841" s="9">
        <v>0</v>
      </c>
      <c r="P841" s="9">
        <v>0</v>
      </c>
      <c r="Q841" s="10">
        <f>L841+N841+P841</f>
        <v>25000</v>
      </c>
      <c r="R841" s="8" t="s">
        <v>909</v>
      </c>
      <c r="S841" s="8" t="s">
        <v>910</v>
      </c>
      <c r="T841" s="11">
        <v>0.84000000000000008</v>
      </c>
      <c r="U841" s="12">
        <v>159300</v>
      </c>
      <c r="V841" s="12">
        <v>617300</v>
      </c>
      <c r="W841" s="13">
        <v>776600</v>
      </c>
      <c r="X841" s="9">
        <f>W841-Q841</f>
        <v>751600</v>
      </c>
      <c r="Y841" s="14">
        <f>X841*0.0169</f>
        <v>12702.039999999999</v>
      </c>
      <c r="Z841" s="15"/>
      <c r="AA841" s="16"/>
      <c r="AB841" s="17"/>
    </row>
    <row r="842" spans="1:28" x14ac:dyDescent="0.25">
      <c r="A842" t="s">
        <v>2995</v>
      </c>
      <c r="B842">
        <v>6</v>
      </c>
      <c r="C842" t="s">
        <v>2539</v>
      </c>
      <c r="D842" t="s">
        <v>2996</v>
      </c>
      <c r="F842" t="s">
        <v>2997</v>
      </c>
      <c r="H842" t="s">
        <v>32</v>
      </c>
      <c r="I842" t="s">
        <v>33</v>
      </c>
      <c r="J842" s="8" t="s">
        <v>34</v>
      </c>
      <c r="K842" t="s">
        <v>183</v>
      </c>
      <c r="L842" s="9">
        <v>25000</v>
      </c>
      <c r="N842" s="9">
        <v>0</v>
      </c>
      <c r="P842" s="9">
        <v>0</v>
      </c>
      <c r="Q842" s="10">
        <f>L842+N842+P842</f>
        <v>25000</v>
      </c>
      <c r="R842" s="8" t="s">
        <v>62</v>
      </c>
      <c r="S842" s="8" t="s">
        <v>63</v>
      </c>
      <c r="T842" s="11">
        <v>0.22999999999999998</v>
      </c>
      <c r="U842" s="12">
        <v>44400</v>
      </c>
      <c r="V842" s="12">
        <v>138300</v>
      </c>
      <c r="W842" s="13">
        <v>182700</v>
      </c>
      <c r="X842" s="9">
        <f>W842-Q842</f>
        <v>157700</v>
      </c>
      <c r="Y842" s="14">
        <f>X842*0.0169</f>
        <v>2665.1299999999997</v>
      </c>
      <c r="Z842" s="15"/>
      <c r="AA842" s="16"/>
      <c r="AB842" s="17"/>
    </row>
    <row r="843" spans="1:28" x14ac:dyDescent="0.25">
      <c r="A843" t="s">
        <v>2998</v>
      </c>
      <c r="B843">
        <v>21</v>
      </c>
      <c r="C843" t="s">
        <v>1814</v>
      </c>
      <c r="D843" t="s">
        <v>2999</v>
      </c>
      <c r="F843" t="s">
        <v>3000</v>
      </c>
      <c r="H843" t="s">
        <v>32</v>
      </c>
      <c r="I843" t="s">
        <v>33</v>
      </c>
      <c r="J843" s="8" t="s">
        <v>1817</v>
      </c>
      <c r="K843" t="s">
        <v>194</v>
      </c>
      <c r="L843" s="9">
        <v>0</v>
      </c>
      <c r="M843" t="s">
        <v>183</v>
      </c>
      <c r="N843" s="9">
        <v>25000</v>
      </c>
      <c r="P843" s="9">
        <v>0</v>
      </c>
      <c r="Q843" s="10">
        <f>L843+N843+P843</f>
        <v>25000</v>
      </c>
      <c r="R843" s="8" t="s">
        <v>62</v>
      </c>
      <c r="S843" s="8" t="s">
        <v>63</v>
      </c>
      <c r="T843" s="11">
        <v>0.37</v>
      </c>
      <c r="U843" s="12">
        <v>46900</v>
      </c>
      <c r="V843" s="12">
        <v>199300</v>
      </c>
      <c r="W843" s="13">
        <v>246200</v>
      </c>
      <c r="X843" s="9">
        <f>W843-Q843</f>
        <v>221200</v>
      </c>
      <c r="Y843" s="14">
        <f>X843*0.0169</f>
        <v>3738.2799999999997</v>
      </c>
      <c r="Z843" s="15"/>
      <c r="AA843" s="20">
        <v>3586.32</v>
      </c>
      <c r="AB843" s="19">
        <f>Y843-AA843</f>
        <v>151.95999999999958</v>
      </c>
    </row>
    <row r="844" spans="1:28" x14ac:dyDescent="0.25">
      <c r="A844" t="s">
        <v>3001</v>
      </c>
      <c r="B844">
        <v>14</v>
      </c>
      <c r="C844" t="s">
        <v>2669</v>
      </c>
      <c r="D844" t="s">
        <v>3002</v>
      </c>
      <c r="F844" t="s">
        <v>3003</v>
      </c>
      <c r="H844" t="s">
        <v>32</v>
      </c>
      <c r="I844" t="s">
        <v>33</v>
      </c>
      <c r="J844" s="8" t="s">
        <v>34</v>
      </c>
      <c r="K844" t="s">
        <v>183</v>
      </c>
      <c r="L844" s="9">
        <v>25000</v>
      </c>
      <c r="N844" s="9">
        <v>0</v>
      </c>
      <c r="P844" s="9">
        <v>0</v>
      </c>
      <c r="Q844" s="10">
        <f>L844+N844+P844</f>
        <v>25000</v>
      </c>
      <c r="R844" s="8" t="s">
        <v>62</v>
      </c>
      <c r="S844" s="8" t="s">
        <v>63</v>
      </c>
      <c r="T844" s="11">
        <v>0.37</v>
      </c>
      <c r="U844" s="12">
        <v>72800</v>
      </c>
      <c r="V844" s="12">
        <v>175300</v>
      </c>
      <c r="W844" s="13">
        <v>248100</v>
      </c>
      <c r="X844" s="9">
        <f>W844-Q844</f>
        <v>223100</v>
      </c>
      <c r="Y844" s="14">
        <f>X844*0.0169</f>
        <v>3770.3899999999994</v>
      </c>
      <c r="Z844" s="15"/>
      <c r="AA844" s="16"/>
      <c r="AB844" s="17"/>
    </row>
    <row r="845" spans="1:28" x14ac:dyDescent="0.25">
      <c r="A845" t="s">
        <v>3004</v>
      </c>
      <c r="B845">
        <v>10</v>
      </c>
      <c r="C845" t="s">
        <v>3005</v>
      </c>
      <c r="D845" t="s">
        <v>3006</v>
      </c>
      <c r="E845" t="s">
        <v>3007</v>
      </c>
      <c r="F845" t="s">
        <v>3008</v>
      </c>
      <c r="G845" t="s">
        <v>3009</v>
      </c>
      <c r="H845" t="s">
        <v>3010</v>
      </c>
      <c r="I845" t="s">
        <v>106</v>
      </c>
      <c r="J845" s="8" t="s">
        <v>3011</v>
      </c>
      <c r="L845" s="9">
        <v>0</v>
      </c>
      <c r="N845" s="9">
        <v>0</v>
      </c>
      <c r="P845" s="9">
        <v>0</v>
      </c>
      <c r="Q845" s="10">
        <f>L845+N845+P845</f>
        <v>0</v>
      </c>
      <c r="R845" s="8" t="s">
        <v>90</v>
      </c>
      <c r="S845" s="8" t="s">
        <v>91</v>
      </c>
      <c r="T845" s="11">
        <v>0.84000000000000008</v>
      </c>
      <c r="U845" s="12">
        <v>178777</v>
      </c>
      <c r="V845" s="12">
        <v>45400</v>
      </c>
      <c r="W845" s="13">
        <v>224177</v>
      </c>
      <c r="X845" s="9">
        <f>W845-Q845</f>
        <v>224177</v>
      </c>
      <c r="Y845" s="14">
        <f>X845*0.0169</f>
        <v>3788.5912999999996</v>
      </c>
      <c r="Z845" s="15"/>
      <c r="AA845" s="16"/>
      <c r="AB845" s="17"/>
    </row>
    <row r="846" spans="1:28" x14ac:dyDescent="0.25">
      <c r="A846" t="s">
        <v>3012</v>
      </c>
      <c r="B846">
        <v>702</v>
      </c>
      <c r="C846" t="s">
        <v>47</v>
      </c>
      <c r="D846" t="s">
        <v>3013</v>
      </c>
      <c r="F846" t="s">
        <v>3014</v>
      </c>
      <c r="H846" t="s">
        <v>32</v>
      </c>
      <c r="I846" t="s">
        <v>33</v>
      </c>
      <c r="J846" s="8" t="s">
        <v>34</v>
      </c>
      <c r="K846" t="s">
        <v>183</v>
      </c>
      <c r="L846" s="9">
        <v>25000</v>
      </c>
      <c r="N846" s="9">
        <v>0</v>
      </c>
      <c r="P846" s="9">
        <v>0</v>
      </c>
      <c r="Q846" s="10">
        <f>L846+N846+P846</f>
        <v>25000</v>
      </c>
      <c r="R846" s="8" t="s">
        <v>62</v>
      </c>
      <c r="S846" s="8" t="s">
        <v>63</v>
      </c>
      <c r="T846" s="11">
        <v>0.11000000000000001</v>
      </c>
      <c r="U846" s="12">
        <v>32600</v>
      </c>
      <c r="V846" s="12">
        <v>54500</v>
      </c>
      <c r="W846" s="13">
        <v>87100</v>
      </c>
      <c r="X846" s="9">
        <f>W846-Q846</f>
        <v>62100</v>
      </c>
      <c r="Y846" s="14">
        <f>X846*0.0169</f>
        <v>1049.49</v>
      </c>
      <c r="Z846" s="15"/>
      <c r="AA846" s="16"/>
      <c r="AB846" s="17"/>
    </row>
    <row r="847" spans="1:28" x14ac:dyDescent="0.25">
      <c r="A847" t="s">
        <v>3015</v>
      </c>
      <c r="B847">
        <v>25</v>
      </c>
      <c r="C847" t="s">
        <v>134</v>
      </c>
      <c r="D847" t="s">
        <v>3016</v>
      </c>
      <c r="F847" t="s">
        <v>3017</v>
      </c>
      <c r="H847" t="s">
        <v>32</v>
      </c>
      <c r="I847" t="s">
        <v>33</v>
      </c>
      <c r="J847" s="8" t="s">
        <v>34</v>
      </c>
      <c r="K847" t="s">
        <v>183</v>
      </c>
      <c r="L847" s="9">
        <v>25000</v>
      </c>
      <c r="N847" s="9">
        <v>0</v>
      </c>
      <c r="P847" s="9">
        <v>0</v>
      </c>
      <c r="Q847" s="10">
        <f>L847+N847+P847</f>
        <v>25000</v>
      </c>
      <c r="R847" s="8" t="s">
        <v>90</v>
      </c>
      <c r="S847" s="8" t="s">
        <v>91</v>
      </c>
      <c r="T847" s="11">
        <v>1.5</v>
      </c>
      <c r="U847" s="12">
        <v>148563</v>
      </c>
      <c r="V847" s="12">
        <v>470100</v>
      </c>
      <c r="W847" s="13">
        <v>618663</v>
      </c>
      <c r="X847" s="9">
        <f>W847-Q847</f>
        <v>593663</v>
      </c>
      <c r="Y847" s="14">
        <f>X847*0.0169</f>
        <v>10032.904699999999</v>
      </c>
      <c r="Z847" s="15"/>
      <c r="AA847" s="16"/>
      <c r="AB847" s="17"/>
    </row>
    <row r="848" spans="1:28" x14ac:dyDescent="0.25">
      <c r="A848" t="s">
        <v>3018</v>
      </c>
      <c r="B848">
        <v>63</v>
      </c>
      <c r="C848" t="s">
        <v>1058</v>
      </c>
      <c r="D848" t="s">
        <v>3019</v>
      </c>
      <c r="F848" t="s">
        <v>3020</v>
      </c>
      <c r="H848" t="s">
        <v>32</v>
      </c>
      <c r="I848" t="s">
        <v>33</v>
      </c>
      <c r="J848" s="8" t="s">
        <v>34</v>
      </c>
      <c r="K848" t="s">
        <v>183</v>
      </c>
      <c r="L848" s="9">
        <v>25000</v>
      </c>
      <c r="N848" s="9">
        <v>0</v>
      </c>
      <c r="P848" s="9">
        <v>0</v>
      </c>
      <c r="Q848" s="10">
        <f>L848+N848+P848</f>
        <v>25000</v>
      </c>
      <c r="R848" s="8" t="s">
        <v>62</v>
      </c>
      <c r="S848" s="8" t="s">
        <v>63</v>
      </c>
      <c r="T848" s="11">
        <v>0.08</v>
      </c>
      <c r="U848" s="12">
        <v>39000</v>
      </c>
      <c r="V848" s="12">
        <v>172400</v>
      </c>
      <c r="W848" s="13">
        <v>211400</v>
      </c>
      <c r="X848" s="9">
        <f>W848-Q848</f>
        <v>186400</v>
      </c>
      <c r="Y848" s="14">
        <f>X848*0.0169</f>
        <v>3150.16</v>
      </c>
      <c r="Z848" s="15"/>
      <c r="AA848" s="16"/>
      <c r="AB848" s="17"/>
    </row>
    <row r="849" spans="1:28" x14ac:dyDescent="0.25">
      <c r="A849" t="s">
        <v>3021</v>
      </c>
      <c r="B849">
        <v>9</v>
      </c>
      <c r="C849" t="s">
        <v>3022</v>
      </c>
      <c r="D849" t="s">
        <v>3023</v>
      </c>
      <c r="F849" t="s">
        <v>3024</v>
      </c>
      <c r="H849" t="s">
        <v>32</v>
      </c>
      <c r="I849" t="s">
        <v>33</v>
      </c>
      <c r="J849" s="8" t="s">
        <v>34</v>
      </c>
      <c r="L849" s="9">
        <v>0</v>
      </c>
      <c r="N849" s="9">
        <v>0</v>
      </c>
      <c r="P849" s="9">
        <v>0</v>
      </c>
      <c r="Q849" s="10">
        <f>L849+N849+P849</f>
        <v>0</v>
      </c>
      <c r="R849" s="8" t="s">
        <v>70</v>
      </c>
      <c r="S849" s="8" t="s">
        <v>71</v>
      </c>
      <c r="T849" s="11">
        <v>0.15</v>
      </c>
      <c r="U849" s="12">
        <v>35100</v>
      </c>
      <c r="V849" s="12">
        <v>180900</v>
      </c>
      <c r="W849" s="13">
        <v>216000</v>
      </c>
      <c r="X849" s="9">
        <f>W849-Q849</f>
        <v>216000</v>
      </c>
      <c r="Y849" s="14">
        <f>X849*0.0169</f>
        <v>3650.3999999999996</v>
      </c>
      <c r="Z849" s="15"/>
      <c r="AA849" s="16"/>
      <c r="AB849" s="17"/>
    </row>
    <row r="850" spans="1:28" x14ac:dyDescent="0.25">
      <c r="A850" t="s">
        <v>3025</v>
      </c>
      <c r="B850">
        <v>2</v>
      </c>
      <c r="C850" t="s">
        <v>610</v>
      </c>
      <c r="D850" t="s">
        <v>3026</v>
      </c>
      <c r="F850" t="s">
        <v>3027</v>
      </c>
      <c r="H850" t="s">
        <v>32</v>
      </c>
      <c r="I850" t="s">
        <v>33</v>
      </c>
      <c r="J850" s="8" t="s">
        <v>34</v>
      </c>
      <c r="L850" s="9">
        <v>0</v>
      </c>
      <c r="N850" s="9">
        <v>0</v>
      </c>
      <c r="P850" s="9">
        <v>0</v>
      </c>
      <c r="Q850" s="10">
        <f>L850+N850+P850</f>
        <v>0</v>
      </c>
      <c r="R850" s="8" t="s">
        <v>62</v>
      </c>
      <c r="S850" s="8" t="s">
        <v>63</v>
      </c>
      <c r="T850" s="11">
        <v>0.16</v>
      </c>
      <c r="U850" s="12">
        <v>47600</v>
      </c>
      <c r="V850" s="12">
        <v>151800</v>
      </c>
      <c r="W850" s="13">
        <v>199400</v>
      </c>
      <c r="X850" s="9">
        <f>W850-Q850</f>
        <v>199400</v>
      </c>
      <c r="Y850" s="14">
        <f>X850*0.0169</f>
        <v>3369.8599999999997</v>
      </c>
      <c r="Z850" s="15"/>
      <c r="AA850" s="16"/>
      <c r="AB850" s="17"/>
    </row>
    <row r="851" spans="1:28" x14ac:dyDescent="0.25">
      <c r="A851" t="s">
        <v>3028</v>
      </c>
      <c r="B851">
        <v>45</v>
      </c>
      <c r="C851" t="s">
        <v>563</v>
      </c>
      <c r="D851" t="s">
        <v>3029</v>
      </c>
      <c r="F851" t="s">
        <v>3030</v>
      </c>
      <c r="H851" t="s">
        <v>3031</v>
      </c>
      <c r="I851" t="s">
        <v>68</v>
      </c>
      <c r="J851" s="8" t="s">
        <v>3032</v>
      </c>
      <c r="L851" s="9">
        <v>0</v>
      </c>
      <c r="N851" s="9">
        <v>0</v>
      </c>
      <c r="P851" s="9">
        <v>0</v>
      </c>
      <c r="Q851" s="10">
        <f>L851+N851+P851</f>
        <v>0</v>
      </c>
      <c r="R851" s="8" t="s">
        <v>90</v>
      </c>
      <c r="S851" s="8" t="s">
        <v>91</v>
      </c>
      <c r="T851" s="11">
        <v>0.73</v>
      </c>
      <c r="U851" s="12">
        <v>170021</v>
      </c>
      <c r="V851" s="12">
        <v>135100</v>
      </c>
      <c r="W851" s="13">
        <v>305121</v>
      </c>
      <c r="X851" s="9">
        <f>W851-Q851</f>
        <v>305121</v>
      </c>
      <c r="Y851" s="14">
        <f>X851*0.0169</f>
        <v>5156.5448999999999</v>
      </c>
      <c r="Z851" s="15"/>
      <c r="AA851" s="16"/>
      <c r="AB851" s="17"/>
    </row>
    <row r="852" spans="1:28" x14ac:dyDescent="0.25">
      <c r="A852" t="s">
        <v>3033</v>
      </c>
      <c r="B852">
        <v>344</v>
      </c>
      <c r="C852" t="s">
        <v>38</v>
      </c>
      <c r="D852" t="s">
        <v>3034</v>
      </c>
      <c r="E852" t="s">
        <v>3035</v>
      </c>
      <c r="F852" t="s">
        <v>3036</v>
      </c>
      <c r="H852" t="s">
        <v>32</v>
      </c>
      <c r="I852" t="s">
        <v>33</v>
      </c>
      <c r="J852" s="8" t="s">
        <v>34</v>
      </c>
      <c r="K852" t="s">
        <v>183</v>
      </c>
      <c r="L852" s="9">
        <v>25000</v>
      </c>
      <c r="N852" s="9">
        <v>0</v>
      </c>
      <c r="P852" s="9">
        <v>0</v>
      </c>
      <c r="Q852" s="10">
        <f>L852+N852+P852</f>
        <v>25000</v>
      </c>
      <c r="R852" s="8" t="s">
        <v>85</v>
      </c>
      <c r="S852" s="8" t="s">
        <v>86</v>
      </c>
      <c r="T852" s="11">
        <v>0.13</v>
      </c>
      <c r="U852" s="12">
        <v>121300</v>
      </c>
      <c r="V852" s="12">
        <v>225000</v>
      </c>
      <c r="W852" s="13">
        <v>346300</v>
      </c>
      <c r="X852" s="9">
        <f>W852-Q852</f>
        <v>321300</v>
      </c>
      <c r="Y852" s="14">
        <f>X852*0.0169</f>
        <v>5429.9699999999993</v>
      </c>
      <c r="Z852" s="15"/>
      <c r="AA852" s="16"/>
      <c r="AB852" s="17"/>
    </row>
    <row r="853" spans="1:28" x14ac:dyDescent="0.25">
      <c r="A853" t="s">
        <v>3037</v>
      </c>
      <c r="B853">
        <v>16</v>
      </c>
      <c r="C853" t="s">
        <v>3038</v>
      </c>
      <c r="D853" t="s">
        <v>3039</v>
      </c>
      <c r="F853" t="s">
        <v>3040</v>
      </c>
      <c r="H853" t="s">
        <v>167</v>
      </c>
      <c r="I853" t="s">
        <v>33</v>
      </c>
      <c r="J853" s="8" t="s">
        <v>3041</v>
      </c>
      <c r="L853" s="9">
        <v>0</v>
      </c>
      <c r="N853" s="9">
        <v>0</v>
      </c>
      <c r="P853" s="9">
        <v>0</v>
      </c>
      <c r="Q853" s="10">
        <f>L853+N853+P853</f>
        <v>0</v>
      </c>
      <c r="R853" s="8" t="s">
        <v>35</v>
      </c>
      <c r="S853" s="8" t="s">
        <v>36</v>
      </c>
      <c r="T853" s="11">
        <v>0.28999999999999998</v>
      </c>
      <c r="U853" s="12">
        <v>54100</v>
      </c>
      <c r="V853" s="12">
        <v>215000</v>
      </c>
      <c r="W853" s="13">
        <v>269100</v>
      </c>
      <c r="X853" s="9">
        <f>W853-Q853</f>
        <v>269100</v>
      </c>
      <c r="Y853" s="14">
        <f>X853*0.0169</f>
        <v>4547.79</v>
      </c>
      <c r="Z853" s="15"/>
      <c r="AA853" s="16"/>
      <c r="AB853" s="17"/>
    </row>
    <row r="854" spans="1:28" x14ac:dyDescent="0.25">
      <c r="A854" t="s">
        <v>3042</v>
      </c>
      <c r="B854">
        <v>7</v>
      </c>
      <c r="C854" t="s">
        <v>1082</v>
      </c>
      <c r="D854" t="s">
        <v>3043</v>
      </c>
      <c r="F854" t="s">
        <v>3044</v>
      </c>
      <c r="H854" t="s">
        <v>32</v>
      </c>
      <c r="I854" t="s">
        <v>33</v>
      </c>
      <c r="J854" s="8" t="s">
        <v>34</v>
      </c>
      <c r="K854" t="s">
        <v>183</v>
      </c>
      <c r="L854" s="9">
        <v>25000</v>
      </c>
      <c r="N854" s="9">
        <v>0</v>
      </c>
      <c r="P854" s="9">
        <v>0</v>
      </c>
      <c r="Q854" s="10">
        <f>L854+N854+P854</f>
        <v>25000</v>
      </c>
      <c r="R854" s="8" t="s">
        <v>62</v>
      </c>
      <c r="S854" s="8" t="s">
        <v>63</v>
      </c>
      <c r="T854" s="11">
        <v>0.12</v>
      </c>
      <c r="U854" s="12">
        <v>36900</v>
      </c>
      <c r="V854" s="12">
        <v>117400</v>
      </c>
      <c r="W854" s="13">
        <v>154300</v>
      </c>
      <c r="X854" s="9">
        <f>W854-Q854</f>
        <v>129300</v>
      </c>
      <c r="Y854" s="14">
        <f>X854*0.0169</f>
        <v>2185.1699999999996</v>
      </c>
      <c r="Z854" s="15"/>
      <c r="AA854" s="16"/>
      <c r="AB854" s="17"/>
    </row>
    <row r="855" spans="1:28" x14ac:dyDescent="0.25">
      <c r="A855" t="s">
        <v>3045</v>
      </c>
      <c r="B855">
        <v>1510</v>
      </c>
      <c r="C855" t="s">
        <v>56</v>
      </c>
      <c r="D855" t="s">
        <v>3046</v>
      </c>
      <c r="F855" t="s">
        <v>3047</v>
      </c>
      <c r="H855" t="s">
        <v>32</v>
      </c>
      <c r="I855" t="s">
        <v>33</v>
      </c>
      <c r="J855" s="8" t="s">
        <v>34</v>
      </c>
      <c r="K855" t="s">
        <v>183</v>
      </c>
      <c r="L855" s="9">
        <v>25000</v>
      </c>
      <c r="N855" s="9">
        <v>0</v>
      </c>
      <c r="P855" s="9">
        <v>0</v>
      </c>
      <c r="Q855" s="10">
        <f>L855+N855+P855</f>
        <v>25000</v>
      </c>
      <c r="R855" s="8" t="s">
        <v>62</v>
      </c>
      <c r="S855" s="8" t="s">
        <v>63</v>
      </c>
      <c r="T855" s="11">
        <v>0.44700000000000001</v>
      </c>
      <c r="U855" s="12">
        <v>131300</v>
      </c>
      <c r="V855" s="12">
        <v>103900</v>
      </c>
      <c r="W855" s="13">
        <v>235200</v>
      </c>
      <c r="X855" s="9">
        <f>W855-Q855</f>
        <v>210200</v>
      </c>
      <c r="Y855" s="14">
        <f>X855*0.0169</f>
        <v>3552.3799999999997</v>
      </c>
      <c r="Z855" s="15"/>
      <c r="AA855" s="16"/>
      <c r="AB855" s="17"/>
    </row>
    <row r="856" spans="1:28" x14ac:dyDescent="0.25">
      <c r="A856" t="s">
        <v>3048</v>
      </c>
      <c r="B856">
        <v>29</v>
      </c>
      <c r="C856" t="s">
        <v>1399</v>
      </c>
      <c r="D856" t="s">
        <v>3049</v>
      </c>
      <c r="F856" t="s">
        <v>3050</v>
      </c>
      <c r="H856" t="s">
        <v>32</v>
      </c>
      <c r="I856" t="s">
        <v>33</v>
      </c>
      <c r="J856" s="8" t="s">
        <v>34</v>
      </c>
      <c r="L856" s="9">
        <v>0</v>
      </c>
      <c r="N856" s="9">
        <v>0</v>
      </c>
      <c r="P856" s="9">
        <v>0</v>
      </c>
      <c r="Q856" s="10">
        <f>L856+N856+P856</f>
        <v>0</v>
      </c>
      <c r="R856" s="8" t="s">
        <v>62</v>
      </c>
      <c r="S856" s="8" t="s">
        <v>63</v>
      </c>
      <c r="T856" s="11">
        <v>0.19</v>
      </c>
      <c r="U856" s="12">
        <v>58300</v>
      </c>
      <c r="V856" s="12">
        <v>244100</v>
      </c>
      <c r="W856" s="13">
        <v>302400</v>
      </c>
      <c r="X856" s="9">
        <f>W856-Q856</f>
        <v>302400</v>
      </c>
      <c r="Y856" s="14">
        <f>X856*0.0169</f>
        <v>5110.5599999999995</v>
      </c>
      <c r="Z856" s="15"/>
      <c r="AA856" s="16"/>
      <c r="AB856" s="17"/>
    </row>
    <row r="857" spans="1:28" x14ac:dyDescent="0.25">
      <c r="A857" t="s">
        <v>3051</v>
      </c>
      <c r="B857">
        <v>62</v>
      </c>
      <c r="C857" t="s">
        <v>633</v>
      </c>
      <c r="D857" t="s">
        <v>3052</v>
      </c>
      <c r="F857" t="s">
        <v>3053</v>
      </c>
      <c r="H857" t="s">
        <v>32</v>
      </c>
      <c r="I857" t="s">
        <v>33</v>
      </c>
      <c r="J857" s="8" t="s">
        <v>34</v>
      </c>
      <c r="L857" s="9">
        <v>0</v>
      </c>
      <c r="N857" s="9">
        <v>0</v>
      </c>
      <c r="P857" s="9">
        <v>0</v>
      </c>
      <c r="Q857" s="10">
        <f>L857+N857+P857</f>
        <v>0</v>
      </c>
      <c r="R857" s="8" t="s">
        <v>62</v>
      </c>
      <c r="S857" s="8" t="s">
        <v>63</v>
      </c>
      <c r="T857" s="11">
        <v>1.8</v>
      </c>
      <c r="U857" s="12">
        <v>63100</v>
      </c>
      <c r="V857" s="12">
        <v>210100</v>
      </c>
      <c r="W857" s="13">
        <v>273200</v>
      </c>
      <c r="X857" s="9">
        <f>W857-Q857</f>
        <v>273200</v>
      </c>
      <c r="Y857" s="14">
        <f>X857*0.0169</f>
        <v>4617.08</v>
      </c>
      <c r="Z857" s="15"/>
      <c r="AA857" s="16"/>
      <c r="AB857" s="17"/>
    </row>
    <row r="858" spans="1:28" x14ac:dyDescent="0.25">
      <c r="A858" t="s">
        <v>3054</v>
      </c>
      <c r="B858">
        <v>2</v>
      </c>
      <c r="C858" t="s">
        <v>1268</v>
      </c>
      <c r="D858" t="s">
        <v>3055</v>
      </c>
      <c r="F858" t="s">
        <v>3056</v>
      </c>
      <c r="H858" t="s">
        <v>32</v>
      </c>
      <c r="I858" t="s">
        <v>33</v>
      </c>
      <c r="J858" s="8" t="s">
        <v>3057</v>
      </c>
      <c r="K858" t="s">
        <v>194</v>
      </c>
      <c r="L858" s="9">
        <v>0</v>
      </c>
      <c r="M858" t="s">
        <v>183</v>
      </c>
      <c r="N858" s="9">
        <v>25000</v>
      </c>
      <c r="P858" s="9">
        <v>0</v>
      </c>
      <c r="Q858" s="10">
        <f>L858+N858+P858</f>
        <v>25000</v>
      </c>
      <c r="R858" s="8" t="s">
        <v>85</v>
      </c>
      <c r="S858" s="8" t="s">
        <v>86</v>
      </c>
      <c r="T858" s="11">
        <v>0.13999999999999999</v>
      </c>
      <c r="U858" s="12">
        <v>38300</v>
      </c>
      <c r="V858" s="12">
        <v>112700</v>
      </c>
      <c r="W858" s="13">
        <v>151000</v>
      </c>
      <c r="X858" s="9">
        <f>W858-Q858</f>
        <v>126000</v>
      </c>
      <c r="Y858" s="14">
        <f>X858*0.0169</f>
        <v>2129.3999999999996</v>
      </c>
      <c r="Z858" s="15"/>
      <c r="AA858" s="20">
        <v>1844.16</v>
      </c>
      <c r="AB858" s="19">
        <f>Y858-AA858</f>
        <v>285.23999999999955</v>
      </c>
    </row>
    <row r="859" spans="1:28" x14ac:dyDescent="0.25">
      <c r="A859" t="s">
        <v>3058</v>
      </c>
      <c r="B859">
        <v>25</v>
      </c>
      <c r="C859" t="s">
        <v>3059</v>
      </c>
      <c r="D859" t="s">
        <v>3060</v>
      </c>
      <c r="F859" t="s">
        <v>3061</v>
      </c>
      <c r="H859" t="s">
        <v>32</v>
      </c>
      <c r="I859" t="s">
        <v>33</v>
      </c>
      <c r="J859" s="8" t="s">
        <v>34</v>
      </c>
      <c r="K859" t="s">
        <v>194</v>
      </c>
      <c r="L859" s="9">
        <v>0</v>
      </c>
      <c r="M859" t="s">
        <v>183</v>
      </c>
      <c r="N859" s="9">
        <v>25000</v>
      </c>
      <c r="P859" s="9">
        <v>0</v>
      </c>
      <c r="Q859" s="10">
        <f>L859+N859+P859</f>
        <v>25000</v>
      </c>
      <c r="R859" s="8" t="s">
        <v>79</v>
      </c>
      <c r="S859" s="8" t="s">
        <v>80</v>
      </c>
      <c r="T859" s="11">
        <v>0</v>
      </c>
      <c r="U859" s="12">
        <v>42500</v>
      </c>
      <c r="V859" s="12">
        <v>165400</v>
      </c>
      <c r="W859" s="13">
        <v>207900</v>
      </c>
      <c r="X859" s="9">
        <f>W859-Q859</f>
        <v>182900</v>
      </c>
      <c r="Y859" s="14">
        <f>X859*0.0169</f>
        <v>3091.0099999999998</v>
      </c>
      <c r="Z859" s="15"/>
      <c r="AA859" s="20">
        <v>2925.36</v>
      </c>
      <c r="AB859" s="19">
        <f>Y859-AA859</f>
        <v>165.64999999999964</v>
      </c>
    </row>
    <row r="860" spans="1:28" x14ac:dyDescent="0.25">
      <c r="A860" t="s">
        <v>3062</v>
      </c>
      <c r="B860">
        <v>5</v>
      </c>
      <c r="C860" t="s">
        <v>1428</v>
      </c>
      <c r="D860" t="s">
        <v>3063</v>
      </c>
      <c r="E860" t="s">
        <v>3064</v>
      </c>
      <c r="F860" t="s">
        <v>3065</v>
      </c>
      <c r="H860" t="s">
        <v>32</v>
      </c>
      <c r="I860" t="s">
        <v>33</v>
      </c>
      <c r="J860" s="8" t="s">
        <v>34</v>
      </c>
      <c r="L860" s="9">
        <v>0</v>
      </c>
      <c r="N860" s="9">
        <v>0</v>
      </c>
      <c r="P860" s="9">
        <v>0</v>
      </c>
      <c r="Q860" s="10">
        <f>L860+N860+P860</f>
        <v>0</v>
      </c>
      <c r="R860" s="8" t="s">
        <v>62</v>
      </c>
      <c r="S860" s="8" t="s">
        <v>63</v>
      </c>
      <c r="T860" s="11">
        <v>0.08</v>
      </c>
      <c r="U860" s="12">
        <v>39000</v>
      </c>
      <c r="V860" s="12">
        <v>192500</v>
      </c>
      <c r="W860" s="13">
        <v>231500</v>
      </c>
      <c r="X860" s="9">
        <f>W860-Q860</f>
        <v>231500</v>
      </c>
      <c r="Y860" s="14">
        <f>X860*0.0169</f>
        <v>3912.3499999999995</v>
      </c>
      <c r="Z860" s="15"/>
      <c r="AA860" s="16"/>
      <c r="AB860" s="17"/>
    </row>
    <row r="861" spans="1:28" x14ac:dyDescent="0.25">
      <c r="A861" t="s">
        <v>3066</v>
      </c>
      <c r="B861">
        <v>922</v>
      </c>
      <c r="C861" t="s">
        <v>47</v>
      </c>
      <c r="D861" t="s">
        <v>3067</v>
      </c>
      <c r="F861" t="s">
        <v>3068</v>
      </c>
      <c r="H861" t="s">
        <v>32</v>
      </c>
      <c r="I861" t="s">
        <v>33</v>
      </c>
      <c r="J861" s="8" t="s">
        <v>34</v>
      </c>
      <c r="K861" t="s">
        <v>183</v>
      </c>
      <c r="L861" s="9">
        <v>25000</v>
      </c>
      <c r="N861" s="9">
        <v>0</v>
      </c>
      <c r="P861" s="9">
        <v>0</v>
      </c>
      <c r="Q861" s="10">
        <f>L861+N861+P861</f>
        <v>25000</v>
      </c>
      <c r="R861" s="8" t="s">
        <v>85</v>
      </c>
      <c r="S861" s="8" t="s">
        <v>86</v>
      </c>
      <c r="T861" s="11">
        <v>0.28999999999999998</v>
      </c>
      <c r="U861" s="12">
        <v>99100</v>
      </c>
      <c r="V861" s="12">
        <v>318300</v>
      </c>
      <c r="W861" s="13">
        <v>417400</v>
      </c>
      <c r="X861" s="9">
        <f>W861-Q861</f>
        <v>392400</v>
      </c>
      <c r="Y861" s="14">
        <f>X861*0.0169</f>
        <v>6631.5599999999995</v>
      </c>
      <c r="Z861" s="15"/>
      <c r="AA861" s="16"/>
      <c r="AB861" s="17"/>
    </row>
    <row r="862" spans="1:28" x14ac:dyDescent="0.25">
      <c r="A862" t="s">
        <v>3069</v>
      </c>
      <c r="B862">
        <v>1492</v>
      </c>
      <c r="C862" t="s">
        <v>134</v>
      </c>
      <c r="D862" t="s">
        <v>3070</v>
      </c>
      <c r="E862" t="s">
        <v>3071</v>
      </c>
      <c r="F862" t="s">
        <v>3072</v>
      </c>
      <c r="H862" t="s">
        <v>32</v>
      </c>
      <c r="I862" t="s">
        <v>33</v>
      </c>
      <c r="J862" s="8" t="s">
        <v>34</v>
      </c>
      <c r="K862" t="s">
        <v>183</v>
      </c>
      <c r="L862" s="9">
        <v>25000</v>
      </c>
      <c r="N862" s="9">
        <v>0</v>
      </c>
      <c r="P862" s="9">
        <v>0</v>
      </c>
      <c r="Q862" s="10">
        <f>L862+N862+P862</f>
        <v>25000</v>
      </c>
      <c r="R862" s="8" t="s">
        <v>62</v>
      </c>
      <c r="S862" s="8" t="s">
        <v>63</v>
      </c>
      <c r="T862" s="11">
        <v>0.3</v>
      </c>
      <c r="U862" s="12">
        <v>78600</v>
      </c>
      <c r="V862" s="12">
        <v>129400</v>
      </c>
      <c r="W862" s="13">
        <v>208000</v>
      </c>
      <c r="X862" s="9">
        <f>W862-Q862</f>
        <v>183000</v>
      </c>
      <c r="Y862" s="14">
        <f>X862*0.0169</f>
        <v>3092.7</v>
      </c>
      <c r="Z862" s="15"/>
      <c r="AA862" s="16"/>
      <c r="AB862" s="17"/>
    </row>
    <row r="863" spans="1:28" x14ac:dyDescent="0.25">
      <c r="A863" t="s">
        <v>3073</v>
      </c>
      <c r="B863">
        <v>1001</v>
      </c>
      <c r="C863" t="s">
        <v>47</v>
      </c>
      <c r="D863" t="s">
        <v>3074</v>
      </c>
      <c r="F863" t="s">
        <v>3075</v>
      </c>
      <c r="H863" t="s">
        <v>32</v>
      </c>
      <c r="I863" t="s">
        <v>33</v>
      </c>
      <c r="J863" s="8" t="s">
        <v>3076</v>
      </c>
      <c r="K863" t="s">
        <v>183</v>
      </c>
      <c r="L863" s="9">
        <v>25000</v>
      </c>
      <c r="N863" s="9">
        <v>0</v>
      </c>
      <c r="P863" s="9">
        <v>0</v>
      </c>
      <c r="Q863" s="10">
        <f>L863+N863+P863</f>
        <v>25000</v>
      </c>
      <c r="R863" s="8" t="s">
        <v>62</v>
      </c>
      <c r="S863" s="8" t="s">
        <v>63</v>
      </c>
      <c r="T863" s="11">
        <v>0.15</v>
      </c>
      <c r="U863" s="12">
        <v>54600</v>
      </c>
      <c r="V863" s="12">
        <v>144600</v>
      </c>
      <c r="W863" s="13">
        <v>199200</v>
      </c>
      <c r="X863" s="9">
        <f>W863-Q863</f>
        <v>174200</v>
      </c>
      <c r="Y863" s="14">
        <f>X863*0.0169</f>
        <v>2943.9799999999996</v>
      </c>
      <c r="Z863" s="15"/>
      <c r="AA863" s="16"/>
      <c r="AB863" s="17"/>
    </row>
    <row r="864" spans="1:28" x14ac:dyDescent="0.25">
      <c r="A864" t="s">
        <v>3077</v>
      </c>
      <c r="B864">
        <v>10</v>
      </c>
      <c r="C864" t="s">
        <v>3078</v>
      </c>
      <c r="D864" t="s">
        <v>3079</v>
      </c>
      <c r="F864" t="s">
        <v>3080</v>
      </c>
      <c r="H864" t="s">
        <v>32</v>
      </c>
      <c r="I864" t="s">
        <v>33</v>
      </c>
      <c r="J864" s="8" t="s">
        <v>34</v>
      </c>
      <c r="K864" t="s">
        <v>194</v>
      </c>
      <c r="L864" s="9">
        <v>0</v>
      </c>
      <c r="M864" t="s">
        <v>183</v>
      </c>
      <c r="N864" s="9">
        <v>25000</v>
      </c>
      <c r="O864" t="s">
        <v>195</v>
      </c>
      <c r="P864" s="9">
        <v>6000</v>
      </c>
      <c r="Q864" s="10">
        <f>L864+N864+P864</f>
        <v>31000</v>
      </c>
      <c r="R864" s="8" t="s">
        <v>62</v>
      </c>
      <c r="S864" s="8" t="s">
        <v>63</v>
      </c>
      <c r="T864" s="11">
        <v>0.28999999999999998</v>
      </c>
      <c r="U864" s="12">
        <v>55300</v>
      </c>
      <c r="V864" s="12">
        <v>160800</v>
      </c>
      <c r="W864" s="13">
        <v>216100</v>
      </c>
      <c r="X864" s="9">
        <f>W864-Q864</f>
        <v>185100</v>
      </c>
      <c r="Y864" s="14">
        <f>X864*0.0169</f>
        <v>3128.1899999999996</v>
      </c>
      <c r="Z864" s="15"/>
      <c r="AA864" s="20">
        <v>2864.16</v>
      </c>
      <c r="AB864" s="19">
        <f>Y864-AA864</f>
        <v>264.02999999999975</v>
      </c>
    </row>
    <row r="865" spans="1:28" x14ac:dyDescent="0.25">
      <c r="A865" t="s">
        <v>3081</v>
      </c>
      <c r="B865">
        <v>1181</v>
      </c>
      <c r="C865" t="s">
        <v>56</v>
      </c>
      <c r="D865" t="s">
        <v>3082</v>
      </c>
      <c r="E865" t="s">
        <v>3083</v>
      </c>
      <c r="F865" t="s">
        <v>3084</v>
      </c>
      <c r="H865" t="s">
        <v>3085</v>
      </c>
      <c r="I865" t="s">
        <v>1508</v>
      </c>
      <c r="J865" s="8" t="s">
        <v>3086</v>
      </c>
      <c r="L865" s="9">
        <v>0</v>
      </c>
      <c r="N865" s="9">
        <v>0</v>
      </c>
      <c r="P865" s="9">
        <v>0</v>
      </c>
      <c r="Q865" s="10">
        <f>L865+N865+P865</f>
        <v>0</v>
      </c>
      <c r="R865" s="8" t="s">
        <v>85</v>
      </c>
      <c r="S865" s="8" t="s">
        <v>86</v>
      </c>
      <c r="T865" s="11">
        <v>0.16</v>
      </c>
      <c r="U865" s="12">
        <v>55500</v>
      </c>
      <c r="V865" s="12">
        <v>163500</v>
      </c>
      <c r="W865" s="13">
        <v>219000</v>
      </c>
      <c r="X865" s="9">
        <f>W865-Q865</f>
        <v>219000</v>
      </c>
      <c r="Y865" s="14">
        <f>X865*0.0169</f>
        <v>3701.0999999999995</v>
      </c>
      <c r="Z865" s="15"/>
      <c r="AA865" s="16"/>
      <c r="AB865" s="17"/>
    </row>
    <row r="866" spans="1:28" x14ac:dyDescent="0.25">
      <c r="A866" t="s">
        <v>3087</v>
      </c>
      <c r="B866">
        <v>65</v>
      </c>
      <c r="C866" t="s">
        <v>3088</v>
      </c>
      <c r="D866" t="s">
        <v>3089</v>
      </c>
      <c r="F866" t="s">
        <v>3090</v>
      </c>
      <c r="G866" t="s">
        <v>3091</v>
      </c>
      <c r="H866" t="s">
        <v>3092</v>
      </c>
      <c r="I866" t="s">
        <v>33</v>
      </c>
      <c r="J866" s="8" t="s">
        <v>34</v>
      </c>
      <c r="L866" s="9">
        <v>0</v>
      </c>
      <c r="N866" s="9">
        <v>0</v>
      </c>
      <c r="P866" s="9">
        <v>0</v>
      </c>
      <c r="Q866" s="10">
        <f>L866+N866+P866</f>
        <v>0</v>
      </c>
      <c r="R866" s="8" t="s">
        <v>991</v>
      </c>
      <c r="S866" s="8" t="s">
        <v>992</v>
      </c>
      <c r="T866" s="11">
        <v>5.6</v>
      </c>
      <c r="U866" s="12">
        <v>764600</v>
      </c>
      <c r="V866" s="12">
        <v>0</v>
      </c>
      <c r="W866" s="13">
        <v>764600</v>
      </c>
      <c r="X866" s="9">
        <f>W866-Q866</f>
        <v>764600</v>
      </c>
      <c r="Y866" s="14">
        <f>X866*0.0169</f>
        <v>12921.739999999998</v>
      </c>
      <c r="Z866" s="15"/>
      <c r="AA866" s="16"/>
      <c r="AB866" s="17"/>
    </row>
    <row r="867" spans="1:28" x14ac:dyDescent="0.25">
      <c r="A867" t="s">
        <v>3093</v>
      </c>
      <c r="B867">
        <v>1298</v>
      </c>
      <c r="C867" t="s">
        <v>56</v>
      </c>
      <c r="D867" t="s">
        <v>3094</v>
      </c>
      <c r="F867" t="s">
        <v>3095</v>
      </c>
      <c r="H867" t="s">
        <v>1582</v>
      </c>
      <c r="I867" t="s">
        <v>33</v>
      </c>
      <c r="J867" s="8" t="s">
        <v>160</v>
      </c>
      <c r="L867" s="9">
        <v>0</v>
      </c>
      <c r="N867" s="9">
        <v>0</v>
      </c>
      <c r="P867" s="9">
        <v>0</v>
      </c>
      <c r="Q867" s="10">
        <f>L867+N867+P867</f>
        <v>0</v>
      </c>
      <c r="R867" s="8" t="s">
        <v>85</v>
      </c>
      <c r="S867" s="8" t="s">
        <v>86</v>
      </c>
      <c r="T867" s="11">
        <v>0.33999999999999997</v>
      </c>
      <c r="U867" s="12">
        <v>58800</v>
      </c>
      <c r="V867" s="12">
        <v>158400</v>
      </c>
      <c r="W867" s="13">
        <v>217200</v>
      </c>
      <c r="X867" s="9">
        <f>W867-Q867</f>
        <v>217200</v>
      </c>
      <c r="Y867" s="14">
        <f>X867*0.0169</f>
        <v>3670.68</v>
      </c>
      <c r="Z867" s="15"/>
      <c r="AA867" s="16"/>
      <c r="AB867" s="17"/>
    </row>
    <row r="868" spans="1:28" x14ac:dyDescent="0.25">
      <c r="A868" t="s">
        <v>3096</v>
      </c>
      <c r="B868">
        <v>6</v>
      </c>
      <c r="C868" t="s">
        <v>1077</v>
      </c>
      <c r="D868" t="s">
        <v>3097</v>
      </c>
      <c r="E868" t="s">
        <v>3098</v>
      </c>
      <c r="F868" t="s">
        <v>3099</v>
      </c>
      <c r="H868" t="s">
        <v>32</v>
      </c>
      <c r="I868" t="s">
        <v>33</v>
      </c>
      <c r="J868" s="8" t="s">
        <v>34</v>
      </c>
      <c r="K868" t="s">
        <v>194</v>
      </c>
      <c r="L868" s="9">
        <v>0</v>
      </c>
      <c r="M868" t="s">
        <v>336</v>
      </c>
      <c r="N868" s="9">
        <v>6000</v>
      </c>
      <c r="O868" t="s">
        <v>183</v>
      </c>
      <c r="P868" s="9">
        <v>25000</v>
      </c>
      <c r="Q868" s="10">
        <f>L868+N868+P868</f>
        <v>31000</v>
      </c>
      <c r="R868" s="8" t="s">
        <v>62</v>
      </c>
      <c r="S868" s="8" t="s">
        <v>63</v>
      </c>
      <c r="T868" s="11">
        <v>1.2</v>
      </c>
      <c r="U868" s="12">
        <v>57000</v>
      </c>
      <c r="V868" s="12">
        <v>375000</v>
      </c>
      <c r="W868" s="13">
        <v>432000</v>
      </c>
      <c r="X868" s="9">
        <f>W868-Q868</f>
        <v>401000</v>
      </c>
      <c r="Y868" s="14">
        <f>X868*0.0169</f>
        <v>6776.9</v>
      </c>
      <c r="Z868" s="15"/>
      <c r="AA868" s="20">
        <v>6483.12</v>
      </c>
      <c r="AB868" s="19">
        <f>Y868-AA868</f>
        <v>293.77999999999975</v>
      </c>
    </row>
    <row r="869" spans="1:28" x14ac:dyDescent="0.25">
      <c r="A869" t="s">
        <v>3100</v>
      </c>
      <c r="B869">
        <v>1037</v>
      </c>
      <c r="C869" t="s">
        <v>56</v>
      </c>
      <c r="D869" t="s">
        <v>3101</v>
      </c>
      <c r="F869" t="s">
        <v>3102</v>
      </c>
      <c r="H869" t="s">
        <v>32</v>
      </c>
      <c r="I869" t="s">
        <v>33</v>
      </c>
      <c r="J869" s="8" t="s">
        <v>34</v>
      </c>
      <c r="K869" t="s">
        <v>183</v>
      </c>
      <c r="L869" s="9">
        <v>25000</v>
      </c>
      <c r="N869" s="9">
        <v>0</v>
      </c>
      <c r="P869" s="9">
        <v>0</v>
      </c>
      <c r="Q869" s="10">
        <f>L869+N869+P869</f>
        <v>25000</v>
      </c>
      <c r="R869" s="8" t="s">
        <v>85</v>
      </c>
      <c r="S869" s="8" t="s">
        <v>86</v>
      </c>
      <c r="T869" s="11">
        <v>0.27999999999999997</v>
      </c>
      <c r="U869" s="12">
        <v>98900</v>
      </c>
      <c r="V869" s="12">
        <v>229300</v>
      </c>
      <c r="W869" s="13">
        <v>328200</v>
      </c>
      <c r="X869" s="9">
        <f>W869-Q869</f>
        <v>303200</v>
      </c>
      <c r="Y869" s="14">
        <f>X869*0.0169</f>
        <v>5124.08</v>
      </c>
      <c r="Z869" s="15"/>
      <c r="AA869" s="16"/>
      <c r="AB869" s="17"/>
    </row>
    <row r="870" spans="1:28" x14ac:dyDescent="0.25">
      <c r="A870" t="s">
        <v>3103</v>
      </c>
      <c r="B870">
        <v>19</v>
      </c>
      <c r="C870" t="s">
        <v>1278</v>
      </c>
      <c r="D870" t="s">
        <v>3104</v>
      </c>
      <c r="F870" t="s">
        <v>3105</v>
      </c>
      <c r="H870" t="s">
        <v>167</v>
      </c>
      <c r="I870" t="s">
        <v>33</v>
      </c>
      <c r="J870" s="8" t="s">
        <v>553</v>
      </c>
      <c r="L870" s="9">
        <v>0</v>
      </c>
      <c r="N870" s="9">
        <v>0</v>
      </c>
      <c r="P870" s="9">
        <v>0</v>
      </c>
      <c r="Q870" s="10">
        <f>L870+N870+P870</f>
        <v>0</v>
      </c>
      <c r="R870" s="8" t="s">
        <v>116</v>
      </c>
      <c r="S870" s="8" t="s">
        <v>117</v>
      </c>
      <c r="T870" s="11">
        <v>0.24</v>
      </c>
      <c r="U870" s="12">
        <v>49500</v>
      </c>
      <c r="V870" s="12">
        <v>198400</v>
      </c>
      <c r="W870" s="13">
        <v>247900</v>
      </c>
      <c r="X870" s="9">
        <f>W870-Q870</f>
        <v>247900</v>
      </c>
      <c r="Y870" s="14">
        <f>X870*0.0169</f>
        <v>4189.5099999999993</v>
      </c>
      <c r="Z870" s="15"/>
      <c r="AA870" s="16"/>
      <c r="AB870" s="17"/>
    </row>
    <row r="871" spans="1:28" x14ac:dyDescent="0.25">
      <c r="A871" t="s">
        <v>3106</v>
      </c>
      <c r="C871" t="s">
        <v>56</v>
      </c>
      <c r="D871" t="s">
        <v>3104</v>
      </c>
      <c r="F871" t="s">
        <v>3105</v>
      </c>
      <c r="H871" t="s">
        <v>167</v>
      </c>
      <c r="I871" t="s">
        <v>33</v>
      </c>
      <c r="J871" s="8" t="s">
        <v>553</v>
      </c>
      <c r="L871" s="9">
        <v>0</v>
      </c>
      <c r="N871" s="9">
        <v>0</v>
      </c>
      <c r="P871" s="9">
        <v>0</v>
      </c>
      <c r="Q871" s="10">
        <f>L871+N871+P871</f>
        <v>0</v>
      </c>
      <c r="R871" s="8" t="s">
        <v>991</v>
      </c>
      <c r="S871" s="8" t="s">
        <v>992</v>
      </c>
      <c r="T871" s="11">
        <v>0.05</v>
      </c>
      <c r="U871" s="12">
        <v>16700</v>
      </c>
      <c r="V871" s="12">
        <v>0</v>
      </c>
      <c r="W871" s="13">
        <v>16700</v>
      </c>
      <c r="X871" s="9">
        <f>W871-Q871</f>
        <v>16700</v>
      </c>
      <c r="Y871" s="14">
        <f>X871*0.0169</f>
        <v>282.22999999999996</v>
      </c>
      <c r="Z871" s="15"/>
      <c r="AA871" s="16"/>
      <c r="AB871" s="17"/>
    </row>
    <row r="872" spans="1:28" x14ac:dyDescent="0.25">
      <c r="A872" t="s">
        <v>3107</v>
      </c>
      <c r="B872">
        <v>460</v>
      </c>
      <c r="C872" t="s">
        <v>56</v>
      </c>
      <c r="D872" t="s">
        <v>3104</v>
      </c>
      <c r="F872" t="s">
        <v>3105</v>
      </c>
      <c r="H872" t="s">
        <v>167</v>
      </c>
      <c r="I872" t="s">
        <v>33</v>
      </c>
      <c r="J872" s="8" t="s">
        <v>553</v>
      </c>
      <c r="L872" s="9">
        <v>0</v>
      </c>
      <c r="N872" s="9">
        <v>0</v>
      </c>
      <c r="P872" s="9">
        <v>0</v>
      </c>
      <c r="Q872" s="10">
        <f>L872+N872+P872</f>
        <v>0</v>
      </c>
      <c r="R872" s="8" t="s">
        <v>35</v>
      </c>
      <c r="S872" s="8" t="s">
        <v>36</v>
      </c>
      <c r="T872" s="11">
        <v>0.13</v>
      </c>
      <c r="U872" s="12">
        <v>80000</v>
      </c>
      <c r="V872" s="12">
        <v>261800</v>
      </c>
      <c r="W872" s="13">
        <v>341800</v>
      </c>
      <c r="X872" s="9">
        <f>W872-Q872</f>
        <v>341800</v>
      </c>
      <c r="Y872" s="14">
        <f>X872*0.0169</f>
        <v>5776.4199999999992</v>
      </c>
      <c r="Z872" s="15"/>
      <c r="AA872" s="16"/>
      <c r="AB872" s="17"/>
    </row>
    <row r="873" spans="1:28" x14ac:dyDescent="0.25">
      <c r="A873" t="s">
        <v>3108</v>
      </c>
      <c r="B873">
        <v>49</v>
      </c>
      <c r="C873" t="s">
        <v>417</v>
      </c>
      <c r="D873" t="s">
        <v>3109</v>
      </c>
      <c r="F873" t="s">
        <v>3110</v>
      </c>
      <c r="H873" t="s">
        <v>3111</v>
      </c>
      <c r="I873" t="s">
        <v>33</v>
      </c>
      <c r="J873" s="8" t="s">
        <v>3112</v>
      </c>
      <c r="L873" s="9">
        <v>0</v>
      </c>
      <c r="N873" s="9">
        <v>0</v>
      </c>
      <c r="P873" s="9">
        <v>0</v>
      </c>
      <c r="Q873" s="10">
        <f>L873+N873+P873</f>
        <v>0</v>
      </c>
      <c r="R873" s="8" t="s">
        <v>79</v>
      </c>
      <c r="S873" s="8" t="s">
        <v>80</v>
      </c>
      <c r="T873" s="11">
        <v>0</v>
      </c>
      <c r="U873" s="12">
        <v>27000</v>
      </c>
      <c r="V873" s="12">
        <v>113900</v>
      </c>
      <c r="W873" s="13">
        <v>140900</v>
      </c>
      <c r="X873" s="9">
        <f>W873-Q873</f>
        <v>140900</v>
      </c>
      <c r="Y873" s="14">
        <f>X873*0.0169</f>
        <v>2381.2099999999996</v>
      </c>
      <c r="Z873" s="15"/>
      <c r="AA873" s="16"/>
      <c r="AB873" s="17"/>
    </row>
    <row r="874" spans="1:28" x14ac:dyDescent="0.25">
      <c r="A874" t="s">
        <v>3113</v>
      </c>
      <c r="B874">
        <v>6</v>
      </c>
      <c r="C874" t="s">
        <v>417</v>
      </c>
      <c r="D874" t="s">
        <v>3114</v>
      </c>
      <c r="F874" t="s">
        <v>3115</v>
      </c>
      <c r="H874" t="s">
        <v>32</v>
      </c>
      <c r="I874" t="s">
        <v>33</v>
      </c>
      <c r="J874" s="8" t="s">
        <v>34</v>
      </c>
      <c r="K874" t="s">
        <v>194</v>
      </c>
      <c r="L874" s="9">
        <v>0</v>
      </c>
      <c r="M874" t="s">
        <v>183</v>
      </c>
      <c r="N874" s="9">
        <v>25000</v>
      </c>
      <c r="P874" s="9">
        <v>0</v>
      </c>
      <c r="Q874" s="10">
        <f>L874+N874+P874</f>
        <v>25000</v>
      </c>
      <c r="R874" s="8" t="s">
        <v>79</v>
      </c>
      <c r="S874" s="8" t="s">
        <v>80</v>
      </c>
      <c r="T874" s="11">
        <v>0</v>
      </c>
      <c r="U874" s="12">
        <v>27000</v>
      </c>
      <c r="V874" s="12">
        <v>114700</v>
      </c>
      <c r="W874" s="13">
        <v>141700</v>
      </c>
      <c r="X874" s="9">
        <f>W874-Q874</f>
        <v>116700</v>
      </c>
      <c r="Y874" s="18">
        <f>X874*0.0169</f>
        <v>1972.2299999999998</v>
      </c>
      <c r="Z874" s="15"/>
      <c r="AA874" s="16">
        <v>2072.64</v>
      </c>
      <c r="AB874" s="19"/>
    </row>
    <row r="875" spans="1:28" x14ac:dyDescent="0.25">
      <c r="A875" t="s">
        <v>3116</v>
      </c>
      <c r="B875">
        <v>7</v>
      </c>
      <c r="C875" t="s">
        <v>180</v>
      </c>
      <c r="D875" t="s">
        <v>3117</v>
      </c>
      <c r="F875" t="s">
        <v>3118</v>
      </c>
      <c r="H875" t="s">
        <v>32</v>
      </c>
      <c r="I875" t="s">
        <v>33</v>
      </c>
      <c r="J875" s="8" t="s">
        <v>3119</v>
      </c>
      <c r="K875" t="s">
        <v>194</v>
      </c>
      <c r="L875" s="9">
        <v>0</v>
      </c>
      <c r="M875" t="s">
        <v>195</v>
      </c>
      <c r="N875" s="9">
        <v>6000</v>
      </c>
      <c r="O875" t="s">
        <v>183</v>
      </c>
      <c r="P875" s="9">
        <v>25000</v>
      </c>
      <c r="Q875" s="10">
        <f>L875+N875+P875</f>
        <v>31000</v>
      </c>
      <c r="R875" s="8" t="s">
        <v>62</v>
      </c>
      <c r="S875" s="8" t="s">
        <v>63</v>
      </c>
      <c r="T875" s="11">
        <v>0.18</v>
      </c>
      <c r="U875" s="12">
        <v>41000</v>
      </c>
      <c r="V875" s="12">
        <v>90700</v>
      </c>
      <c r="W875" s="13">
        <v>131700</v>
      </c>
      <c r="X875" s="9">
        <f>W875-Q875</f>
        <v>100700</v>
      </c>
      <c r="Y875" s="14">
        <f>X875*0.0169</f>
        <v>1701.83</v>
      </c>
      <c r="Z875" s="15"/>
      <c r="AA875" s="20">
        <v>1546.32</v>
      </c>
      <c r="AB875" s="19">
        <f>Y875-AA875</f>
        <v>155.51</v>
      </c>
    </row>
    <row r="876" spans="1:28" x14ac:dyDescent="0.25">
      <c r="A876" t="s">
        <v>3120</v>
      </c>
      <c r="B876">
        <v>343</v>
      </c>
      <c r="C876" t="s">
        <v>38</v>
      </c>
      <c r="D876" t="s">
        <v>3121</v>
      </c>
      <c r="E876" t="s">
        <v>3122</v>
      </c>
      <c r="F876" t="s">
        <v>3123</v>
      </c>
      <c r="H876" t="s">
        <v>3124</v>
      </c>
      <c r="I876" t="s">
        <v>106</v>
      </c>
      <c r="J876" s="8" t="s">
        <v>3125</v>
      </c>
      <c r="L876" s="9">
        <v>0</v>
      </c>
      <c r="N876" s="9">
        <v>0</v>
      </c>
      <c r="P876" s="9">
        <v>0</v>
      </c>
      <c r="Q876" s="10">
        <f>L876+N876+P876</f>
        <v>0</v>
      </c>
      <c r="R876" s="8" t="s">
        <v>90</v>
      </c>
      <c r="S876" s="8" t="s">
        <v>91</v>
      </c>
      <c r="T876" s="11">
        <v>0.49000000000000005</v>
      </c>
      <c r="U876" s="12">
        <v>196882</v>
      </c>
      <c r="V876" s="12">
        <v>143700</v>
      </c>
      <c r="W876" s="13">
        <v>340582</v>
      </c>
      <c r="X876" s="9">
        <f>W876-Q876</f>
        <v>340582</v>
      </c>
      <c r="Y876" s="14">
        <f>X876*0.0169</f>
        <v>5755.8357999999998</v>
      </c>
      <c r="Z876" s="15"/>
      <c r="AA876" s="16"/>
      <c r="AB876" s="17"/>
    </row>
    <row r="877" spans="1:28" x14ac:dyDescent="0.25">
      <c r="A877" t="s">
        <v>3126</v>
      </c>
      <c r="B877">
        <v>48</v>
      </c>
      <c r="C877" t="s">
        <v>981</v>
      </c>
      <c r="D877" t="s">
        <v>3127</v>
      </c>
      <c r="E877" t="s">
        <v>3128</v>
      </c>
      <c r="F877" t="s">
        <v>3129</v>
      </c>
      <c r="H877" t="s">
        <v>3130</v>
      </c>
      <c r="I877" t="s">
        <v>1265</v>
      </c>
      <c r="J877" s="8" t="s">
        <v>3131</v>
      </c>
      <c r="K877" t="s">
        <v>183</v>
      </c>
      <c r="L877" s="9">
        <v>25000</v>
      </c>
      <c r="N877" s="9">
        <v>0</v>
      </c>
      <c r="P877" s="9">
        <v>0</v>
      </c>
      <c r="Q877" s="10">
        <f>L877+N877+P877</f>
        <v>25000</v>
      </c>
      <c r="R877" s="8" t="s">
        <v>62</v>
      </c>
      <c r="S877" s="8" t="s">
        <v>63</v>
      </c>
      <c r="T877" s="11">
        <v>0.18</v>
      </c>
      <c r="U877" s="12">
        <v>45100</v>
      </c>
      <c r="V877" s="12">
        <v>272400</v>
      </c>
      <c r="W877" s="13">
        <v>317500</v>
      </c>
      <c r="X877" s="9">
        <f>W877-Q877</f>
        <v>292500</v>
      </c>
      <c r="Y877" s="14">
        <f>X877*0.0169</f>
        <v>4943.2499999999991</v>
      </c>
      <c r="Z877" s="15"/>
      <c r="AA877" s="16"/>
      <c r="AB877" s="17"/>
    </row>
    <row r="878" spans="1:28" x14ac:dyDescent="0.25">
      <c r="A878" t="s">
        <v>3132</v>
      </c>
      <c r="B878">
        <v>876</v>
      </c>
      <c r="C878" t="s">
        <v>134</v>
      </c>
      <c r="D878" t="s">
        <v>3133</v>
      </c>
      <c r="F878" t="s">
        <v>3134</v>
      </c>
      <c r="H878" t="s">
        <v>32</v>
      </c>
      <c r="I878" t="s">
        <v>33</v>
      </c>
      <c r="J878" s="8" t="s">
        <v>34</v>
      </c>
      <c r="K878" t="s">
        <v>194</v>
      </c>
      <c r="L878" s="9">
        <v>0</v>
      </c>
      <c r="M878" t="s">
        <v>750</v>
      </c>
      <c r="N878" s="9">
        <v>9000</v>
      </c>
      <c r="O878" t="s">
        <v>183</v>
      </c>
      <c r="P878" s="9">
        <v>25000</v>
      </c>
      <c r="Q878" s="10">
        <f>L878+N878+P878</f>
        <v>34000</v>
      </c>
      <c r="R878" s="8" t="s">
        <v>70</v>
      </c>
      <c r="S878" s="8" t="s">
        <v>71</v>
      </c>
      <c r="T878" s="11">
        <v>0.12</v>
      </c>
      <c r="U878" s="12">
        <v>40600</v>
      </c>
      <c r="V878" s="12">
        <v>269200</v>
      </c>
      <c r="W878" s="13">
        <v>309800</v>
      </c>
      <c r="X878" s="9">
        <f>W878-Q878</f>
        <v>275800</v>
      </c>
      <c r="Y878" s="14">
        <f>X878*0.0169</f>
        <v>4661.0199999999995</v>
      </c>
      <c r="Z878" s="15"/>
      <c r="AA878" s="20">
        <v>4300.32</v>
      </c>
      <c r="AB878" s="19">
        <f>Y878-AA878</f>
        <v>360.69999999999982</v>
      </c>
    </row>
    <row r="879" spans="1:28" x14ac:dyDescent="0.25">
      <c r="A879" t="s">
        <v>3135</v>
      </c>
      <c r="B879">
        <v>59</v>
      </c>
      <c r="C879" t="s">
        <v>47</v>
      </c>
      <c r="D879" t="s">
        <v>3136</v>
      </c>
      <c r="E879" t="s">
        <v>3137</v>
      </c>
      <c r="F879" t="s">
        <v>3138</v>
      </c>
      <c r="H879" t="s">
        <v>32</v>
      </c>
      <c r="I879" t="s">
        <v>33</v>
      </c>
      <c r="J879" s="8" t="s">
        <v>34</v>
      </c>
      <c r="K879" t="s">
        <v>194</v>
      </c>
      <c r="L879" s="9">
        <v>0</v>
      </c>
      <c r="M879" t="s">
        <v>183</v>
      </c>
      <c r="N879" s="9">
        <v>25000</v>
      </c>
      <c r="P879" s="9">
        <v>0</v>
      </c>
      <c r="Q879" s="10">
        <f>L879+N879+P879</f>
        <v>25000</v>
      </c>
      <c r="R879" s="8" t="s">
        <v>62</v>
      </c>
      <c r="S879" s="8" t="s">
        <v>63</v>
      </c>
      <c r="T879" s="11">
        <v>0.31</v>
      </c>
      <c r="U879" s="12">
        <v>64900</v>
      </c>
      <c r="V879" s="12">
        <v>141200</v>
      </c>
      <c r="W879" s="13">
        <v>206100</v>
      </c>
      <c r="X879" s="9">
        <f>W879-Q879</f>
        <v>181100</v>
      </c>
      <c r="Y879" s="14">
        <f>X879*0.0169</f>
        <v>3060.5899999999997</v>
      </c>
      <c r="Z879" s="15"/>
      <c r="AA879" s="20">
        <v>2878.44</v>
      </c>
      <c r="AB879" s="19">
        <f>Y879-AA879</f>
        <v>182.14999999999964</v>
      </c>
    </row>
    <row r="880" spans="1:28" x14ac:dyDescent="0.25">
      <c r="A880" t="s">
        <v>3139</v>
      </c>
      <c r="B880">
        <v>45</v>
      </c>
      <c r="C880" t="s">
        <v>245</v>
      </c>
      <c r="D880" t="s">
        <v>3140</v>
      </c>
      <c r="F880" t="s">
        <v>3141</v>
      </c>
      <c r="H880" t="s">
        <v>3142</v>
      </c>
      <c r="I880" t="s">
        <v>106</v>
      </c>
      <c r="J880" s="8" t="s">
        <v>3143</v>
      </c>
      <c r="L880" s="9">
        <v>0</v>
      </c>
      <c r="N880" s="9">
        <v>0</v>
      </c>
      <c r="P880" s="9">
        <v>0</v>
      </c>
      <c r="Q880" s="10">
        <f>L880+N880+P880</f>
        <v>0</v>
      </c>
      <c r="R880" s="8" t="s">
        <v>62</v>
      </c>
      <c r="S880" s="8" t="s">
        <v>63</v>
      </c>
      <c r="T880" s="11">
        <v>0.24</v>
      </c>
      <c r="U880" s="12">
        <v>49500</v>
      </c>
      <c r="V880" s="12">
        <v>460700</v>
      </c>
      <c r="W880" s="13">
        <v>510200</v>
      </c>
      <c r="X880" s="9">
        <f>W880-Q880</f>
        <v>510200</v>
      </c>
      <c r="Y880" s="14">
        <f>X880*0.0169</f>
        <v>8622.3799999999992</v>
      </c>
      <c r="Z880" s="15"/>
      <c r="AA880" s="16"/>
      <c r="AB880" s="17"/>
    </row>
    <row r="881" spans="1:28" x14ac:dyDescent="0.25">
      <c r="A881" t="s">
        <v>3144</v>
      </c>
      <c r="B881">
        <v>4</v>
      </c>
      <c r="C881" t="s">
        <v>202</v>
      </c>
      <c r="D881" t="s">
        <v>3145</v>
      </c>
      <c r="E881" t="s">
        <v>3146</v>
      </c>
      <c r="F881" t="s">
        <v>3147</v>
      </c>
      <c r="H881" t="s">
        <v>32</v>
      </c>
      <c r="I881" t="s">
        <v>33</v>
      </c>
      <c r="J881" s="8" t="s">
        <v>34</v>
      </c>
      <c r="K881" t="s">
        <v>183</v>
      </c>
      <c r="L881" s="9">
        <v>25000</v>
      </c>
      <c r="N881" s="9">
        <v>0</v>
      </c>
      <c r="P881" s="9">
        <v>0</v>
      </c>
      <c r="Q881" s="10">
        <f>L881+N881+P881</f>
        <v>25000</v>
      </c>
      <c r="R881" s="8" t="s">
        <v>62</v>
      </c>
      <c r="S881" s="8" t="s">
        <v>63</v>
      </c>
      <c r="T881" s="11">
        <v>0.22000000000000003</v>
      </c>
      <c r="U881" s="12">
        <v>61200</v>
      </c>
      <c r="V881" s="12">
        <v>260700</v>
      </c>
      <c r="W881" s="13">
        <v>321900</v>
      </c>
      <c r="X881" s="9">
        <f>W881-Q881</f>
        <v>296900</v>
      </c>
      <c r="Y881" s="14">
        <f>X881*0.0169</f>
        <v>5017.6099999999997</v>
      </c>
      <c r="Z881" s="15"/>
      <c r="AA881" s="16"/>
      <c r="AB881" s="17"/>
    </row>
    <row r="882" spans="1:28" x14ac:dyDescent="0.25">
      <c r="A882" t="s">
        <v>3148</v>
      </c>
      <c r="B882">
        <v>11</v>
      </c>
      <c r="C882" t="s">
        <v>2669</v>
      </c>
      <c r="D882" t="s">
        <v>3149</v>
      </c>
      <c r="F882" t="s">
        <v>3150</v>
      </c>
      <c r="H882" t="s">
        <v>32</v>
      </c>
      <c r="I882" t="s">
        <v>33</v>
      </c>
      <c r="J882" s="8" t="s">
        <v>3151</v>
      </c>
      <c r="K882" t="s">
        <v>194</v>
      </c>
      <c r="L882" s="9">
        <v>0</v>
      </c>
      <c r="M882" t="s">
        <v>195</v>
      </c>
      <c r="N882" s="9">
        <v>6000</v>
      </c>
      <c r="O882" t="s">
        <v>183</v>
      </c>
      <c r="P882" s="9">
        <v>25000</v>
      </c>
      <c r="Q882" s="10">
        <f>L882+N882+P882</f>
        <v>31000</v>
      </c>
      <c r="R882" s="8" t="s">
        <v>62</v>
      </c>
      <c r="S882" s="8" t="s">
        <v>63</v>
      </c>
      <c r="T882" s="11">
        <v>0.25</v>
      </c>
      <c r="U882" s="12">
        <v>70800</v>
      </c>
      <c r="V882" s="12">
        <v>145000</v>
      </c>
      <c r="W882" s="13">
        <v>215800</v>
      </c>
      <c r="X882" s="9">
        <f>W882-Q882</f>
        <v>184800</v>
      </c>
      <c r="Y882" s="14">
        <f>X882*0.0169</f>
        <v>3123.12</v>
      </c>
      <c r="Z882" s="15"/>
      <c r="AA882" s="20">
        <v>2611.1999999999998</v>
      </c>
      <c r="AB882" s="19">
        <f>Y882-AA882</f>
        <v>511.92000000000007</v>
      </c>
    </row>
    <row r="883" spans="1:28" x14ac:dyDescent="0.25">
      <c r="A883" t="s">
        <v>3152</v>
      </c>
      <c r="C883" t="s">
        <v>134</v>
      </c>
      <c r="D883" t="s">
        <v>3153</v>
      </c>
      <c r="F883" t="s">
        <v>3154</v>
      </c>
      <c r="H883" t="s">
        <v>137</v>
      </c>
      <c r="I883" t="s">
        <v>33</v>
      </c>
      <c r="J883" s="8" t="s">
        <v>138</v>
      </c>
      <c r="L883" s="9">
        <v>0</v>
      </c>
      <c r="N883" s="9">
        <v>0</v>
      </c>
      <c r="P883" s="9">
        <v>0</v>
      </c>
      <c r="Q883" s="10">
        <f>L883+N883+P883</f>
        <v>0</v>
      </c>
      <c r="R883" s="8" t="s">
        <v>53</v>
      </c>
      <c r="S883" s="8" t="s">
        <v>54</v>
      </c>
      <c r="T883" s="11">
        <v>1.84</v>
      </c>
      <c r="U883" s="12">
        <v>80700</v>
      </c>
      <c r="V883" s="12">
        <v>0</v>
      </c>
      <c r="W883" s="13">
        <v>80700</v>
      </c>
      <c r="X883" s="9">
        <f>W883-Q883</f>
        <v>80700</v>
      </c>
      <c r="Y883" s="14">
        <f>X883*0.0169</f>
        <v>1363.83</v>
      </c>
      <c r="Z883" s="15"/>
      <c r="AA883" s="16"/>
      <c r="AB883" s="17"/>
    </row>
    <row r="884" spans="1:28" x14ac:dyDescent="0.25">
      <c r="A884" t="s">
        <v>3155</v>
      </c>
      <c r="B884">
        <v>22</v>
      </c>
      <c r="C884" t="s">
        <v>539</v>
      </c>
      <c r="D884" t="s">
        <v>3156</v>
      </c>
      <c r="F884" t="s">
        <v>3157</v>
      </c>
      <c r="H884" t="s">
        <v>32</v>
      </c>
      <c r="I884" t="s">
        <v>33</v>
      </c>
      <c r="J884" s="8" t="s">
        <v>3158</v>
      </c>
      <c r="K884" t="s">
        <v>183</v>
      </c>
      <c r="L884" s="9">
        <v>25000</v>
      </c>
      <c r="N884" s="9">
        <v>0</v>
      </c>
      <c r="P884" s="9">
        <v>0</v>
      </c>
      <c r="Q884" s="10">
        <f>L884+N884+P884</f>
        <v>25000</v>
      </c>
      <c r="R884" s="8" t="s">
        <v>62</v>
      </c>
      <c r="S884" s="8" t="s">
        <v>63</v>
      </c>
      <c r="T884" s="11">
        <v>0.21000000000000002</v>
      </c>
      <c r="U884" s="12">
        <v>60200</v>
      </c>
      <c r="V884" s="12">
        <v>184700</v>
      </c>
      <c r="W884" s="13">
        <v>244900</v>
      </c>
      <c r="X884" s="9">
        <f>W884-Q884</f>
        <v>219900</v>
      </c>
      <c r="Y884" s="14">
        <f>X884*0.0169</f>
        <v>3716.3099999999995</v>
      </c>
      <c r="Z884" s="15"/>
      <c r="AA884" s="16"/>
      <c r="AB884" s="17"/>
    </row>
    <row r="885" spans="1:28" x14ac:dyDescent="0.25">
      <c r="A885" t="s">
        <v>3159</v>
      </c>
      <c r="C885" t="s">
        <v>539</v>
      </c>
      <c r="D885" t="s">
        <v>3156</v>
      </c>
      <c r="F885" t="s">
        <v>3157</v>
      </c>
      <c r="H885" t="s">
        <v>32</v>
      </c>
      <c r="I885" t="s">
        <v>33</v>
      </c>
      <c r="J885" s="8" t="s">
        <v>3158</v>
      </c>
      <c r="L885" s="9">
        <v>0</v>
      </c>
      <c r="N885" s="9">
        <v>0</v>
      </c>
      <c r="P885" s="9">
        <v>0</v>
      </c>
      <c r="Q885" s="10">
        <f>L885+N885+P885</f>
        <v>0</v>
      </c>
      <c r="R885" s="8" t="s">
        <v>53</v>
      </c>
      <c r="S885" s="8" t="s">
        <v>54</v>
      </c>
      <c r="T885" s="11">
        <v>0.13</v>
      </c>
      <c r="U885" s="12">
        <v>13200</v>
      </c>
      <c r="V885" s="12">
        <v>0</v>
      </c>
      <c r="W885" s="13">
        <v>13200</v>
      </c>
      <c r="X885" s="9">
        <f>W885-Q885</f>
        <v>13200</v>
      </c>
      <c r="Y885" s="14">
        <f>X885*0.0169</f>
        <v>223.07999999999998</v>
      </c>
      <c r="Z885" s="15"/>
      <c r="AA885" s="16"/>
      <c r="AB885" s="17"/>
    </row>
    <row r="886" spans="1:28" x14ac:dyDescent="0.25">
      <c r="A886" t="s">
        <v>3160</v>
      </c>
      <c r="B886">
        <v>140</v>
      </c>
      <c r="C886" t="s">
        <v>156</v>
      </c>
      <c r="D886" t="s">
        <v>3161</v>
      </c>
      <c r="F886" t="s">
        <v>3162</v>
      </c>
      <c r="H886" t="s">
        <v>114</v>
      </c>
      <c r="I886" t="s">
        <v>33</v>
      </c>
      <c r="J886" s="8" t="s">
        <v>115</v>
      </c>
      <c r="L886" s="9">
        <v>0</v>
      </c>
      <c r="N886" s="9">
        <v>0</v>
      </c>
      <c r="P886" s="9">
        <v>0</v>
      </c>
      <c r="Q886" s="10">
        <f>L886+N886+P886</f>
        <v>0</v>
      </c>
      <c r="R886" s="8" t="s">
        <v>1016</v>
      </c>
      <c r="S886" s="8" t="s">
        <v>1017</v>
      </c>
      <c r="T886" s="11">
        <v>1.91</v>
      </c>
      <c r="U886" s="12">
        <v>1113400</v>
      </c>
      <c r="V886" s="12">
        <v>7953300</v>
      </c>
      <c r="W886" s="13">
        <v>9066700</v>
      </c>
      <c r="X886" s="9">
        <f>W886-Q886</f>
        <v>9066700</v>
      </c>
      <c r="Y886" s="14">
        <f>X886*0.0169</f>
        <v>153227.22999999998</v>
      </c>
      <c r="Z886" s="15"/>
      <c r="AA886" s="16"/>
      <c r="AB886" s="17"/>
    </row>
    <row r="887" spans="1:28" x14ac:dyDescent="0.25">
      <c r="A887" t="s">
        <v>3163</v>
      </c>
      <c r="B887">
        <v>12</v>
      </c>
      <c r="C887" t="s">
        <v>655</v>
      </c>
      <c r="D887" t="s">
        <v>3164</v>
      </c>
      <c r="F887" t="s">
        <v>3165</v>
      </c>
      <c r="H887" t="s">
        <v>3166</v>
      </c>
      <c r="I887" t="s">
        <v>33</v>
      </c>
      <c r="J887" s="8" t="s">
        <v>3167</v>
      </c>
      <c r="K887" t="s">
        <v>183</v>
      </c>
      <c r="L887" s="9">
        <v>25000</v>
      </c>
      <c r="N887" s="9">
        <v>0</v>
      </c>
      <c r="P887" s="9">
        <v>0</v>
      </c>
      <c r="Q887" s="10">
        <f>L887+N887+P887</f>
        <v>25000</v>
      </c>
      <c r="R887" s="8" t="s">
        <v>62</v>
      </c>
      <c r="S887" s="8" t="s">
        <v>63</v>
      </c>
      <c r="T887" s="11">
        <v>0.21000000000000002</v>
      </c>
      <c r="U887" s="12">
        <v>60200</v>
      </c>
      <c r="V887" s="12">
        <v>176700</v>
      </c>
      <c r="W887" s="13">
        <v>236900</v>
      </c>
      <c r="X887" s="9">
        <f>W887-Q887</f>
        <v>211900</v>
      </c>
      <c r="Y887" s="14">
        <f>X887*0.0169</f>
        <v>3581.1099999999997</v>
      </c>
      <c r="Z887" s="15"/>
      <c r="AA887" s="16"/>
      <c r="AB887" s="17"/>
    </row>
    <row r="888" spans="1:28" x14ac:dyDescent="0.25">
      <c r="A888" t="s">
        <v>3168</v>
      </c>
      <c r="B888">
        <v>211</v>
      </c>
      <c r="C888" t="s">
        <v>252</v>
      </c>
      <c r="D888" t="s">
        <v>3169</v>
      </c>
      <c r="F888" t="s">
        <v>3170</v>
      </c>
      <c r="H888" t="s">
        <v>32</v>
      </c>
      <c r="I888" t="s">
        <v>33</v>
      </c>
      <c r="J888" s="8" t="s">
        <v>34</v>
      </c>
      <c r="K888" t="s">
        <v>183</v>
      </c>
      <c r="L888" s="9">
        <v>25000</v>
      </c>
      <c r="N888" s="9">
        <v>0</v>
      </c>
      <c r="P888" s="9">
        <v>0</v>
      </c>
      <c r="Q888" s="10">
        <f>L888+N888+P888</f>
        <v>25000</v>
      </c>
      <c r="R888" s="8" t="s">
        <v>62</v>
      </c>
      <c r="S888" s="8" t="s">
        <v>63</v>
      </c>
      <c r="T888" s="11">
        <v>0.19</v>
      </c>
      <c r="U888" s="12">
        <v>45800</v>
      </c>
      <c r="V888" s="12">
        <v>288800</v>
      </c>
      <c r="W888" s="13">
        <v>334600</v>
      </c>
      <c r="X888" s="9">
        <f>W888-Q888</f>
        <v>309600</v>
      </c>
      <c r="Y888" s="14">
        <f>X888*0.0169</f>
        <v>5232.24</v>
      </c>
      <c r="Z888" s="15"/>
      <c r="AA888" s="16"/>
      <c r="AB888" s="17"/>
    </row>
    <row r="889" spans="1:28" x14ac:dyDescent="0.25">
      <c r="A889" t="s">
        <v>3171</v>
      </c>
      <c r="B889">
        <v>498</v>
      </c>
      <c r="C889" t="s">
        <v>134</v>
      </c>
      <c r="D889" t="s">
        <v>3172</v>
      </c>
      <c r="E889" t="s">
        <v>3173</v>
      </c>
      <c r="F889" t="s">
        <v>3174</v>
      </c>
      <c r="H889" t="s">
        <v>32</v>
      </c>
      <c r="I889" t="s">
        <v>33</v>
      </c>
      <c r="J889" s="8" t="s">
        <v>34</v>
      </c>
      <c r="L889" s="9">
        <v>0</v>
      </c>
      <c r="N889" s="9">
        <v>0</v>
      </c>
      <c r="P889" s="9">
        <v>0</v>
      </c>
      <c r="Q889" s="10">
        <f>L889+N889+P889</f>
        <v>0</v>
      </c>
      <c r="R889" s="8" t="s">
        <v>62</v>
      </c>
      <c r="S889" s="8" t="s">
        <v>63</v>
      </c>
      <c r="T889" s="11">
        <v>0.57000000000000006</v>
      </c>
      <c r="U889" s="12">
        <v>44100</v>
      </c>
      <c r="V889" s="12">
        <v>104600</v>
      </c>
      <c r="W889" s="13">
        <v>148700</v>
      </c>
      <c r="X889" s="9">
        <f>W889-Q889</f>
        <v>148700</v>
      </c>
      <c r="Y889" s="14">
        <f>X889*0.0169</f>
        <v>2513.0299999999997</v>
      </c>
      <c r="Z889" s="15"/>
      <c r="AA889" s="16"/>
      <c r="AB889" s="17"/>
    </row>
    <row r="890" spans="1:28" x14ac:dyDescent="0.25">
      <c r="A890" t="s">
        <v>3175</v>
      </c>
      <c r="B890">
        <v>21</v>
      </c>
      <c r="C890" t="s">
        <v>202</v>
      </c>
      <c r="D890" t="s">
        <v>3176</v>
      </c>
      <c r="E890" t="s">
        <v>3177</v>
      </c>
      <c r="F890" t="s">
        <v>3178</v>
      </c>
      <c r="H890" t="s">
        <v>32</v>
      </c>
      <c r="I890" t="s">
        <v>33</v>
      </c>
      <c r="J890" s="8" t="s">
        <v>34</v>
      </c>
      <c r="K890" t="s">
        <v>183</v>
      </c>
      <c r="L890" s="9">
        <v>25000</v>
      </c>
      <c r="N890" s="9">
        <v>0</v>
      </c>
      <c r="P890" s="9">
        <v>0</v>
      </c>
      <c r="Q890" s="10">
        <f>L890+N890+P890</f>
        <v>25000</v>
      </c>
      <c r="R890" s="8" t="s">
        <v>62</v>
      </c>
      <c r="S890" s="8" t="s">
        <v>63</v>
      </c>
      <c r="T890" s="11">
        <v>0.84000000000000008</v>
      </c>
      <c r="U890" s="12">
        <v>72400</v>
      </c>
      <c r="V890" s="12">
        <v>163300</v>
      </c>
      <c r="W890" s="13">
        <v>235700</v>
      </c>
      <c r="X890" s="9">
        <f>W890-Q890</f>
        <v>210700</v>
      </c>
      <c r="Y890" s="14">
        <f>X890*0.0169</f>
        <v>3560.8299999999995</v>
      </c>
      <c r="Z890" s="15"/>
      <c r="AA890" s="16"/>
      <c r="AB890" s="17"/>
    </row>
    <row r="891" spans="1:28" x14ac:dyDescent="0.25">
      <c r="A891" t="s">
        <v>3179</v>
      </c>
      <c r="B891">
        <v>436</v>
      </c>
      <c r="C891" t="s">
        <v>56</v>
      </c>
      <c r="D891" t="s">
        <v>3180</v>
      </c>
      <c r="F891" t="s">
        <v>3181</v>
      </c>
      <c r="H891" t="s">
        <v>32</v>
      </c>
      <c r="I891" t="s">
        <v>33</v>
      </c>
      <c r="J891" s="8" t="s">
        <v>34</v>
      </c>
      <c r="K891" t="s">
        <v>183</v>
      </c>
      <c r="L891" s="9">
        <v>25000</v>
      </c>
      <c r="N891" s="9">
        <v>0</v>
      </c>
      <c r="P891" s="9">
        <v>0</v>
      </c>
      <c r="Q891" s="10">
        <f>L891+N891+P891</f>
        <v>25000</v>
      </c>
      <c r="R891" s="8" t="s">
        <v>85</v>
      </c>
      <c r="S891" s="8" t="s">
        <v>86</v>
      </c>
      <c r="T891" s="11">
        <v>0.38</v>
      </c>
      <c r="U891" s="12">
        <v>46600</v>
      </c>
      <c r="V891" s="12">
        <v>180500</v>
      </c>
      <c r="W891" s="13">
        <v>227100</v>
      </c>
      <c r="X891" s="9">
        <f>W891-Q891</f>
        <v>202100</v>
      </c>
      <c r="Y891" s="14">
        <f>X891*0.0169</f>
        <v>3415.49</v>
      </c>
      <c r="Z891" s="15"/>
      <c r="AA891" s="16"/>
      <c r="AB891" s="17"/>
    </row>
    <row r="892" spans="1:28" x14ac:dyDescent="0.25">
      <c r="A892" t="s">
        <v>3182</v>
      </c>
      <c r="B892">
        <v>80</v>
      </c>
      <c r="C892" t="s">
        <v>981</v>
      </c>
      <c r="D892" t="s">
        <v>3183</v>
      </c>
      <c r="F892" t="s">
        <v>3184</v>
      </c>
      <c r="H892" t="s">
        <v>32</v>
      </c>
      <c r="I892" t="s">
        <v>33</v>
      </c>
      <c r="J892" s="8" t="s">
        <v>34</v>
      </c>
      <c r="K892" t="s">
        <v>183</v>
      </c>
      <c r="L892" s="9">
        <v>25000</v>
      </c>
      <c r="N892" s="9">
        <v>0</v>
      </c>
      <c r="P892" s="9">
        <v>0</v>
      </c>
      <c r="Q892" s="10">
        <f>L892+N892+P892</f>
        <v>25000</v>
      </c>
      <c r="R892" s="8" t="s">
        <v>62</v>
      </c>
      <c r="S892" s="8" t="s">
        <v>63</v>
      </c>
      <c r="T892" s="11">
        <v>0.09</v>
      </c>
      <c r="U892" s="12">
        <v>40900</v>
      </c>
      <c r="V892" s="12">
        <v>142600</v>
      </c>
      <c r="W892" s="13">
        <v>183500</v>
      </c>
      <c r="X892" s="9">
        <f>W892-Q892</f>
        <v>158500</v>
      </c>
      <c r="Y892" s="14">
        <f>X892*0.0169</f>
        <v>2678.6499999999996</v>
      </c>
      <c r="Z892" s="15"/>
      <c r="AA892" s="16"/>
      <c r="AB892" s="17"/>
    </row>
    <row r="893" spans="1:28" x14ac:dyDescent="0.25">
      <c r="A893" t="s">
        <v>3185</v>
      </c>
      <c r="B893">
        <v>185</v>
      </c>
      <c r="C893" t="s">
        <v>633</v>
      </c>
      <c r="D893" t="s">
        <v>3186</v>
      </c>
      <c r="F893" t="s">
        <v>3187</v>
      </c>
      <c r="H893" t="s">
        <v>32</v>
      </c>
      <c r="I893" t="s">
        <v>33</v>
      </c>
      <c r="J893" s="8" t="s">
        <v>34</v>
      </c>
      <c r="K893" t="s">
        <v>194</v>
      </c>
      <c r="L893" s="9">
        <v>0</v>
      </c>
      <c r="M893" t="s">
        <v>183</v>
      </c>
      <c r="N893" s="9">
        <v>25000</v>
      </c>
      <c r="P893" s="9">
        <v>0</v>
      </c>
      <c r="Q893" s="10">
        <f>L893+N893+P893</f>
        <v>25000</v>
      </c>
      <c r="R893" s="8" t="s">
        <v>62</v>
      </c>
      <c r="S893" s="8" t="s">
        <v>63</v>
      </c>
      <c r="T893" s="11">
        <v>3.2</v>
      </c>
      <c r="U893" s="12">
        <v>103100</v>
      </c>
      <c r="V893" s="12">
        <v>352800</v>
      </c>
      <c r="W893" s="13">
        <v>455900</v>
      </c>
      <c r="X893" s="9">
        <f>W893-Q893</f>
        <v>430900</v>
      </c>
      <c r="Y893" s="14">
        <f>X893*0.0169</f>
        <v>7282.2099999999991</v>
      </c>
      <c r="Z893" s="15"/>
      <c r="AA893" s="20">
        <v>7044.12</v>
      </c>
      <c r="AB893" s="19">
        <f>Y893-AA893</f>
        <v>238.08999999999924</v>
      </c>
    </row>
    <row r="894" spans="1:28" x14ac:dyDescent="0.25">
      <c r="A894" t="s">
        <v>3188</v>
      </c>
      <c r="B894">
        <v>3</v>
      </c>
      <c r="C894" t="s">
        <v>1953</v>
      </c>
      <c r="D894" t="s">
        <v>3189</v>
      </c>
      <c r="F894" t="s">
        <v>3190</v>
      </c>
      <c r="H894" t="s">
        <v>32</v>
      </c>
      <c r="I894" t="s">
        <v>33</v>
      </c>
      <c r="J894" s="8" t="s">
        <v>34</v>
      </c>
      <c r="K894" t="s">
        <v>194</v>
      </c>
      <c r="L894" s="9">
        <v>0</v>
      </c>
      <c r="M894" t="s">
        <v>183</v>
      </c>
      <c r="N894" s="9">
        <v>25000</v>
      </c>
      <c r="P894" s="9">
        <v>0</v>
      </c>
      <c r="Q894" s="10">
        <f>L894+N894+P894</f>
        <v>25000</v>
      </c>
      <c r="R894" s="8" t="s">
        <v>62</v>
      </c>
      <c r="S894" s="8" t="s">
        <v>63</v>
      </c>
      <c r="T894" s="11">
        <v>0.08</v>
      </c>
      <c r="U894" s="12">
        <v>69900</v>
      </c>
      <c r="V894" s="12">
        <v>235900</v>
      </c>
      <c r="W894" s="13">
        <v>305800</v>
      </c>
      <c r="X894" s="9">
        <f>W894-Q894</f>
        <v>280800</v>
      </c>
      <c r="Y894" s="14">
        <f>X894*0.0169</f>
        <v>4745.5199999999995</v>
      </c>
      <c r="Z894" s="15"/>
      <c r="AA894" s="20">
        <v>4410.4799999999996</v>
      </c>
      <c r="AB894" s="19">
        <f>Y894-AA894</f>
        <v>335.03999999999996</v>
      </c>
    </row>
    <row r="895" spans="1:28" x14ac:dyDescent="0.25">
      <c r="A895" t="s">
        <v>3191</v>
      </c>
      <c r="B895">
        <v>14</v>
      </c>
      <c r="C895" t="s">
        <v>3192</v>
      </c>
      <c r="D895" t="s">
        <v>3193</v>
      </c>
      <c r="E895" t="s">
        <v>3194</v>
      </c>
      <c r="F895" t="s">
        <v>3195</v>
      </c>
      <c r="H895" t="s">
        <v>32</v>
      </c>
      <c r="I895" t="s">
        <v>33</v>
      </c>
      <c r="J895" s="8" t="s">
        <v>34</v>
      </c>
      <c r="K895" t="s">
        <v>183</v>
      </c>
      <c r="L895" s="9">
        <v>25000</v>
      </c>
      <c r="N895" s="9">
        <v>0</v>
      </c>
      <c r="P895" s="9">
        <v>0</v>
      </c>
      <c r="Q895" s="10">
        <f>L895+N895+P895</f>
        <v>25000</v>
      </c>
      <c r="R895" s="8" t="s">
        <v>62</v>
      </c>
      <c r="S895" s="8" t="s">
        <v>63</v>
      </c>
      <c r="T895" s="11">
        <v>0.12</v>
      </c>
      <c r="U895" s="12">
        <v>40600</v>
      </c>
      <c r="V895" s="12">
        <v>145200</v>
      </c>
      <c r="W895" s="13">
        <v>185800</v>
      </c>
      <c r="X895" s="9">
        <f>W895-Q895</f>
        <v>160800</v>
      </c>
      <c r="Y895" s="14">
        <f>X895*0.0169</f>
        <v>2717.5199999999995</v>
      </c>
      <c r="Z895" s="15"/>
      <c r="AA895" s="16"/>
      <c r="AB895" s="17"/>
    </row>
    <row r="896" spans="1:28" x14ac:dyDescent="0.25">
      <c r="A896" t="s">
        <v>3196</v>
      </c>
      <c r="B896">
        <v>16</v>
      </c>
      <c r="C896" t="s">
        <v>796</v>
      </c>
      <c r="D896" t="s">
        <v>3197</v>
      </c>
      <c r="E896" t="s">
        <v>3198</v>
      </c>
      <c r="F896" t="s">
        <v>3199</v>
      </c>
      <c r="H896" t="s">
        <v>3200</v>
      </c>
      <c r="I896" t="s">
        <v>106</v>
      </c>
      <c r="J896" s="8" t="s">
        <v>3201</v>
      </c>
      <c r="L896" s="9">
        <v>0</v>
      </c>
      <c r="N896" s="9">
        <v>0</v>
      </c>
      <c r="P896" s="9">
        <v>0</v>
      </c>
      <c r="Q896" s="10">
        <f>L896+N896+P896</f>
        <v>0</v>
      </c>
      <c r="R896" s="8" t="s">
        <v>53</v>
      </c>
      <c r="S896" s="8" t="s">
        <v>54</v>
      </c>
      <c r="T896" s="11">
        <v>2.1</v>
      </c>
      <c r="U896" s="12">
        <v>202633</v>
      </c>
      <c r="V896" s="12">
        <v>0</v>
      </c>
      <c r="W896" s="13">
        <v>202633</v>
      </c>
      <c r="X896" s="9">
        <f>W896-Q896</f>
        <v>202633</v>
      </c>
      <c r="Y896" s="14">
        <f>X896*0.0169</f>
        <v>3424.4976999999994</v>
      </c>
      <c r="Z896" s="15"/>
      <c r="AA896" s="16"/>
      <c r="AB896" s="17"/>
    </row>
    <row r="897" spans="1:28" x14ac:dyDescent="0.25">
      <c r="A897" t="s">
        <v>3202</v>
      </c>
      <c r="B897">
        <v>19</v>
      </c>
      <c r="C897" t="s">
        <v>407</v>
      </c>
      <c r="D897" t="s">
        <v>3203</v>
      </c>
      <c r="F897" t="s">
        <v>3204</v>
      </c>
      <c r="H897" t="s">
        <v>32</v>
      </c>
      <c r="I897" t="s">
        <v>33</v>
      </c>
      <c r="J897" s="8" t="s">
        <v>3205</v>
      </c>
      <c r="K897" t="s">
        <v>194</v>
      </c>
      <c r="L897" s="9">
        <v>0</v>
      </c>
      <c r="M897" t="s">
        <v>183</v>
      </c>
      <c r="N897" s="9">
        <v>25000</v>
      </c>
      <c r="P897" s="9">
        <v>0</v>
      </c>
      <c r="Q897" s="10">
        <f>L897+N897+P897</f>
        <v>25000</v>
      </c>
      <c r="R897" s="8" t="s">
        <v>62</v>
      </c>
      <c r="S897" s="8" t="s">
        <v>63</v>
      </c>
      <c r="T897" s="11">
        <v>0.16999999999999998</v>
      </c>
      <c r="U897" s="12">
        <v>44300</v>
      </c>
      <c r="V897" s="12">
        <v>130200</v>
      </c>
      <c r="W897" s="13">
        <v>174500</v>
      </c>
      <c r="X897" s="9">
        <f>W897-Q897</f>
        <v>149500</v>
      </c>
      <c r="Y897" s="14">
        <f>X897*0.0169</f>
        <v>2526.5499999999997</v>
      </c>
      <c r="Z897" s="15"/>
      <c r="AA897" s="20">
        <v>2331.7199999999998</v>
      </c>
      <c r="AB897" s="19">
        <f>Y897-AA897</f>
        <v>194.82999999999993</v>
      </c>
    </row>
    <row r="898" spans="1:28" x14ac:dyDescent="0.25">
      <c r="A898" t="s">
        <v>3206</v>
      </c>
      <c r="B898">
        <v>17</v>
      </c>
      <c r="C898" t="s">
        <v>202</v>
      </c>
      <c r="D898" t="s">
        <v>3207</v>
      </c>
      <c r="E898" t="s">
        <v>3208</v>
      </c>
      <c r="F898" t="s">
        <v>3209</v>
      </c>
      <c r="H898" t="s">
        <v>3210</v>
      </c>
      <c r="I898" t="s">
        <v>2213</v>
      </c>
      <c r="J898" s="8" t="s">
        <v>3211</v>
      </c>
      <c r="L898" s="9">
        <v>0</v>
      </c>
      <c r="N898" s="9">
        <v>0</v>
      </c>
      <c r="P898" s="9">
        <v>0</v>
      </c>
      <c r="Q898" s="10">
        <f>L898+N898+P898</f>
        <v>0</v>
      </c>
      <c r="R898" s="8" t="s">
        <v>62</v>
      </c>
      <c r="S898" s="8" t="s">
        <v>63</v>
      </c>
      <c r="T898" s="11">
        <v>0.13</v>
      </c>
      <c r="U898" s="12">
        <v>46300</v>
      </c>
      <c r="V898" s="12">
        <v>152300</v>
      </c>
      <c r="W898" s="13">
        <v>198600</v>
      </c>
      <c r="X898" s="9">
        <f>W898-Q898</f>
        <v>198600</v>
      </c>
      <c r="Y898" s="14">
        <f>X898*0.0169</f>
        <v>3356.3399999999997</v>
      </c>
      <c r="Z898" s="15"/>
      <c r="AA898" s="16"/>
      <c r="AB898" s="17"/>
    </row>
    <row r="899" spans="1:28" x14ac:dyDescent="0.25">
      <c r="A899" t="s">
        <v>3212</v>
      </c>
      <c r="C899" t="s">
        <v>202</v>
      </c>
      <c r="D899" t="s">
        <v>3207</v>
      </c>
      <c r="E899" t="s">
        <v>3208</v>
      </c>
      <c r="F899" t="s">
        <v>3209</v>
      </c>
      <c r="H899" t="s">
        <v>3210</v>
      </c>
      <c r="I899" t="s">
        <v>2213</v>
      </c>
      <c r="J899" s="8" t="s">
        <v>3211</v>
      </c>
      <c r="L899" s="9">
        <v>0</v>
      </c>
      <c r="N899" s="9">
        <v>0</v>
      </c>
      <c r="P899" s="9">
        <v>0</v>
      </c>
      <c r="Q899" s="10">
        <f>L899+N899+P899</f>
        <v>0</v>
      </c>
      <c r="R899" s="8" t="s">
        <v>53</v>
      </c>
      <c r="S899" s="8" t="s">
        <v>54</v>
      </c>
      <c r="T899" s="11">
        <v>0.15</v>
      </c>
      <c r="U899" s="12">
        <v>11500</v>
      </c>
      <c r="V899" s="12">
        <v>0</v>
      </c>
      <c r="W899" s="13">
        <v>11500</v>
      </c>
      <c r="X899" s="9">
        <f>W899-Q899</f>
        <v>11500</v>
      </c>
      <c r="Y899" s="14">
        <f>X899*0.0169</f>
        <v>194.35</v>
      </c>
      <c r="Z899" s="15"/>
      <c r="AA899" s="16"/>
      <c r="AB899" s="17"/>
    </row>
    <row r="900" spans="1:28" x14ac:dyDescent="0.25">
      <c r="A900" t="s">
        <v>3213</v>
      </c>
      <c r="B900">
        <v>8</v>
      </c>
      <c r="C900" t="s">
        <v>734</v>
      </c>
      <c r="D900" t="s">
        <v>3214</v>
      </c>
      <c r="F900" t="s">
        <v>3215</v>
      </c>
      <c r="H900" t="s">
        <v>3216</v>
      </c>
      <c r="I900" t="s">
        <v>33</v>
      </c>
      <c r="J900" s="8" t="s">
        <v>3217</v>
      </c>
      <c r="K900" t="s">
        <v>1558</v>
      </c>
      <c r="L900" s="9">
        <v>6000</v>
      </c>
      <c r="M900" t="s">
        <v>183</v>
      </c>
      <c r="N900" s="9">
        <v>25000</v>
      </c>
      <c r="P900" s="9">
        <v>0</v>
      </c>
      <c r="Q900" s="10">
        <f>L900+N900+P900</f>
        <v>31000</v>
      </c>
      <c r="R900" s="8" t="s">
        <v>62</v>
      </c>
      <c r="S900" s="8" t="s">
        <v>63</v>
      </c>
      <c r="T900" s="11">
        <v>0.06</v>
      </c>
      <c r="U900" s="12">
        <v>26500</v>
      </c>
      <c r="V900" s="12">
        <v>123200</v>
      </c>
      <c r="W900" s="13">
        <v>149700</v>
      </c>
      <c r="X900" s="9">
        <f>W900-Q900</f>
        <v>118700</v>
      </c>
      <c r="Y900" s="14">
        <f>X900*0.0169</f>
        <v>2006.0299999999997</v>
      </c>
      <c r="Z900" s="15"/>
      <c r="AA900" s="16"/>
      <c r="AB900" s="17"/>
    </row>
    <row r="901" spans="1:28" x14ac:dyDescent="0.25">
      <c r="A901" t="s">
        <v>3218</v>
      </c>
      <c r="B901">
        <v>490</v>
      </c>
      <c r="C901" t="s">
        <v>47</v>
      </c>
      <c r="D901" t="s">
        <v>3219</v>
      </c>
      <c r="F901" t="s">
        <v>3220</v>
      </c>
      <c r="H901" t="s">
        <v>32</v>
      </c>
      <c r="I901" t="s">
        <v>33</v>
      </c>
      <c r="J901" s="8" t="s">
        <v>34</v>
      </c>
      <c r="K901" t="s">
        <v>194</v>
      </c>
      <c r="L901" s="9">
        <v>0</v>
      </c>
      <c r="M901" t="s">
        <v>183</v>
      </c>
      <c r="N901" s="9">
        <v>25000</v>
      </c>
      <c r="P901" s="9">
        <v>0</v>
      </c>
      <c r="Q901" s="10">
        <f>L901+N901+P901</f>
        <v>25000</v>
      </c>
      <c r="R901" s="8" t="s">
        <v>62</v>
      </c>
      <c r="S901" s="8" t="s">
        <v>63</v>
      </c>
      <c r="T901" s="11">
        <v>0.06</v>
      </c>
      <c r="U901" s="12">
        <v>26500</v>
      </c>
      <c r="V901" s="12">
        <v>120100</v>
      </c>
      <c r="W901" s="13">
        <v>146600</v>
      </c>
      <c r="X901" s="9">
        <f>W901-Q901</f>
        <v>121600</v>
      </c>
      <c r="Y901" s="14">
        <f>X901*0.0169</f>
        <v>2055.04</v>
      </c>
      <c r="Z901" s="15"/>
      <c r="AA901" s="20">
        <v>1793.16</v>
      </c>
      <c r="AB901" s="19">
        <f>Y901-AA901</f>
        <v>261.87999999999988</v>
      </c>
    </row>
    <row r="902" spans="1:28" x14ac:dyDescent="0.25">
      <c r="A902" t="s">
        <v>3221</v>
      </c>
      <c r="B902">
        <v>20</v>
      </c>
      <c r="C902" t="s">
        <v>397</v>
      </c>
      <c r="D902" t="s">
        <v>3222</v>
      </c>
      <c r="F902" t="s">
        <v>3223</v>
      </c>
      <c r="H902" t="s">
        <v>32</v>
      </c>
      <c r="I902" t="s">
        <v>33</v>
      </c>
      <c r="J902" s="8" t="s">
        <v>34</v>
      </c>
      <c r="L902" s="9">
        <v>0</v>
      </c>
      <c r="N902" s="9">
        <v>0</v>
      </c>
      <c r="P902" s="9">
        <v>0</v>
      </c>
      <c r="Q902" s="10">
        <f>L902+N902+P902</f>
        <v>0</v>
      </c>
      <c r="R902" s="8" t="s">
        <v>139</v>
      </c>
      <c r="S902" s="8" t="s">
        <v>140</v>
      </c>
      <c r="T902" s="11">
        <v>0.74</v>
      </c>
      <c r="U902" s="12">
        <v>78600</v>
      </c>
      <c r="V902" s="12">
        <v>247900</v>
      </c>
      <c r="W902" s="13">
        <v>326500</v>
      </c>
      <c r="X902" s="9">
        <f>W902-Q902</f>
        <v>326500</v>
      </c>
      <c r="Y902" s="14">
        <f>X902*0.0169</f>
        <v>5517.8499999999995</v>
      </c>
      <c r="Z902" s="15"/>
      <c r="AA902" s="16"/>
      <c r="AB902" s="17"/>
    </row>
    <row r="903" spans="1:28" x14ac:dyDescent="0.25">
      <c r="A903" t="s">
        <v>3224</v>
      </c>
      <c r="B903">
        <v>1071</v>
      </c>
      <c r="C903" t="s">
        <v>56</v>
      </c>
      <c r="D903" t="s">
        <v>3225</v>
      </c>
      <c r="F903" t="s">
        <v>3226</v>
      </c>
      <c r="H903" t="s">
        <v>32</v>
      </c>
      <c r="I903" t="s">
        <v>33</v>
      </c>
      <c r="J903" s="8" t="s">
        <v>34</v>
      </c>
      <c r="K903" t="s">
        <v>183</v>
      </c>
      <c r="L903" s="9">
        <v>25000</v>
      </c>
      <c r="N903" s="9">
        <v>0</v>
      </c>
      <c r="P903" s="9">
        <v>0</v>
      </c>
      <c r="Q903" s="10">
        <f>L903+N903+P903</f>
        <v>25000</v>
      </c>
      <c r="R903" s="8" t="s">
        <v>62</v>
      </c>
      <c r="S903" s="8" t="s">
        <v>63</v>
      </c>
      <c r="T903" s="11">
        <v>0.13</v>
      </c>
      <c r="U903" s="12">
        <v>80900</v>
      </c>
      <c r="V903" s="12">
        <v>447400</v>
      </c>
      <c r="W903" s="13">
        <v>528300</v>
      </c>
      <c r="X903" s="9">
        <f>W903-Q903</f>
        <v>503300</v>
      </c>
      <c r="Y903" s="14">
        <f>X903*0.0169</f>
        <v>8505.7699999999986</v>
      </c>
      <c r="Z903" s="15"/>
      <c r="AA903" s="16"/>
      <c r="AB903" s="17"/>
    </row>
    <row r="904" spans="1:28" x14ac:dyDescent="0.25">
      <c r="A904" t="s">
        <v>3227</v>
      </c>
      <c r="B904">
        <v>54</v>
      </c>
      <c r="C904" t="s">
        <v>170</v>
      </c>
      <c r="D904" t="s">
        <v>3228</v>
      </c>
      <c r="F904" t="s">
        <v>3229</v>
      </c>
      <c r="H904" t="s">
        <v>32</v>
      </c>
      <c r="I904" t="s">
        <v>33</v>
      </c>
      <c r="J904" s="8" t="s">
        <v>34</v>
      </c>
      <c r="K904" t="s">
        <v>194</v>
      </c>
      <c r="L904" s="9">
        <v>0</v>
      </c>
      <c r="M904" t="s">
        <v>183</v>
      </c>
      <c r="N904" s="9">
        <v>25000</v>
      </c>
      <c r="O904" t="s">
        <v>336</v>
      </c>
      <c r="P904" s="9">
        <v>6000</v>
      </c>
      <c r="Q904" s="10">
        <f>L904+N904+P904</f>
        <v>31000</v>
      </c>
      <c r="R904" s="8" t="s">
        <v>62</v>
      </c>
      <c r="S904" s="8" t="s">
        <v>63</v>
      </c>
      <c r="T904" s="11">
        <v>0.22000000000000003</v>
      </c>
      <c r="U904" s="12">
        <v>93900</v>
      </c>
      <c r="V904" s="12">
        <v>174500</v>
      </c>
      <c r="W904" s="13">
        <v>268400</v>
      </c>
      <c r="X904" s="9">
        <f>W904-Q904</f>
        <v>237400</v>
      </c>
      <c r="Y904" s="14">
        <f>X904*0.0169</f>
        <v>4012.0599999999995</v>
      </c>
      <c r="Z904" s="15"/>
      <c r="AA904" s="20">
        <v>3751.56</v>
      </c>
      <c r="AB904" s="19">
        <f>Y904-AA904</f>
        <v>260.49999999999955</v>
      </c>
    </row>
    <row r="905" spans="1:28" x14ac:dyDescent="0.25">
      <c r="A905" t="s">
        <v>3230</v>
      </c>
      <c r="B905">
        <v>3</v>
      </c>
      <c r="C905" t="s">
        <v>610</v>
      </c>
      <c r="D905" t="s">
        <v>3231</v>
      </c>
      <c r="F905" t="s">
        <v>3232</v>
      </c>
      <c r="H905" t="s">
        <v>32</v>
      </c>
      <c r="I905" t="s">
        <v>33</v>
      </c>
      <c r="J905" s="8" t="s">
        <v>3233</v>
      </c>
      <c r="K905" t="s">
        <v>194</v>
      </c>
      <c r="L905" s="9">
        <v>0</v>
      </c>
      <c r="M905" t="s">
        <v>183</v>
      </c>
      <c r="N905" s="9">
        <v>25000</v>
      </c>
      <c r="P905" s="9">
        <v>0</v>
      </c>
      <c r="Q905" s="10">
        <f>L905+N905+P905</f>
        <v>25000</v>
      </c>
      <c r="R905" s="8" t="s">
        <v>62</v>
      </c>
      <c r="S905" s="8" t="s">
        <v>63</v>
      </c>
      <c r="T905" s="11">
        <v>0.09</v>
      </c>
      <c r="U905" s="12">
        <v>40900</v>
      </c>
      <c r="V905" s="12">
        <v>141700</v>
      </c>
      <c r="W905" s="13">
        <v>182600</v>
      </c>
      <c r="X905" s="9">
        <f>W905-Q905</f>
        <v>157600</v>
      </c>
      <c r="Y905" s="14">
        <f>X905*0.0169</f>
        <v>2663.4399999999996</v>
      </c>
      <c r="Z905" s="15"/>
      <c r="AA905" s="20">
        <v>2433.7199999999998</v>
      </c>
      <c r="AB905" s="19">
        <f>Y905-AA905</f>
        <v>229.7199999999998</v>
      </c>
    </row>
    <row r="906" spans="1:28" x14ac:dyDescent="0.25">
      <c r="A906" t="s">
        <v>3234</v>
      </c>
      <c r="B906">
        <v>19</v>
      </c>
      <c r="C906" t="s">
        <v>3235</v>
      </c>
      <c r="D906" t="s">
        <v>3236</v>
      </c>
      <c r="F906" t="s">
        <v>3237</v>
      </c>
      <c r="H906" t="s">
        <v>32</v>
      </c>
      <c r="I906" t="s">
        <v>33</v>
      </c>
      <c r="J906" s="8" t="s">
        <v>3238</v>
      </c>
      <c r="K906" t="s">
        <v>194</v>
      </c>
      <c r="L906" s="9">
        <v>0</v>
      </c>
      <c r="M906" t="s">
        <v>183</v>
      </c>
      <c r="N906" s="9">
        <v>25000</v>
      </c>
      <c r="P906" s="9">
        <v>0</v>
      </c>
      <c r="Q906" s="10">
        <f>L906+N906+P906</f>
        <v>25000</v>
      </c>
      <c r="R906" s="8" t="s">
        <v>62</v>
      </c>
      <c r="S906" s="8" t="s">
        <v>63</v>
      </c>
      <c r="T906" s="11">
        <v>0.12</v>
      </c>
      <c r="U906" s="12">
        <v>33300</v>
      </c>
      <c r="V906" s="12">
        <v>99300</v>
      </c>
      <c r="W906" s="13">
        <v>132600</v>
      </c>
      <c r="X906" s="9">
        <f>W906-Q906</f>
        <v>107600</v>
      </c>
      <c r="Y906" s="14">
        <f>X906*0.0169</f>
        <v>1818.4399999999998</v>
      </c>
      <c r="Z906" s="15"/>
      <c r="AA906" s="20">
        <v>1736.04</v>
      </c>
      <c r="AB906" s="19">
        <f>Y906-AA906</f>
        <v>82.399999999999864</v>
      </c>
    </row>
    <row r="907" spans="1:28" x14ac:dyDescent="0.25">
      <c r="A907" t="s">
        <v>3239</v>
      </c>
      <c r="B907">
        <v>134</v>
      </c>
      <c r="C907" t="s">
        <v>170</v>
      </c>
      <c r="D907" t="s">
        <v>3240</v>
      </c>
      <c r="E907" t="s">
        <v>3241</v>
      </c>
      <c r="F907" t="s">
        <v>3242</v>
      </c>
      <c r="H907" t="s">
        <v>32</v>
      </c>
      <c r="I907" t="s">
        <v>33</v>
      </c>
      <c r="J907" s="8" t="s">
        <v>34</v>
      </c>
      <c r="K907" t="s">
        <v>183</v>
      </c>
      <c r="L907" s="9">
        <v>25000</v>
      </c>
      <c r="N907" s="9">
        <v>0</v>
      </c>
      <c r="P907" s="9">
        <v>0</v>
      </c>
      <c r="Q907" s="10">
        <f>L907+N907+P907</f>
        <v>25000</v>
      </c>
      <c r="R907" s="8" t="s">
        <v>62</v>
      </c>
      <c r="S907" s="8" t="s">
        <v>63</v>
      </c>
      <c r="T907" s="11">
        <v>0.18</v>
      </c>
      <c r="U907" s="12">
        <v>45100</v>
      </c>
      <c r="V907" s="12">
        <v>306900</v>
      </c>
      <c r="W907" s="13">
        <v>352000</v>
      </c>
      <c r="X907" s="9">
        <f>W907-Q907</f>
        <v>327000</v>
      </c>
      <c r="Y907" s="14">
        <f>X907*0.0169</f>
        <v>5526.2999999999993</v>
      </c>
      <c r="Z907" s="15"/>
      <c r="AA907" s="16"/>
      <c r="AB907" s="17"/>
    </row>
    <row r="908" spans="1:28" x14ac:dyDescent="0.25">
      <c r="A908" t="s">
        <v>3243</v>
      </c>
      <c r="B908">
        <v>4</v>
      </c>
      <c r="C908" t="s">
        <v>3244</v>
      </c>
      <c r="D908" t="s">
        <v>3245</v>
      </c>
      <c r="F908" t="s">
        <v>3246</v>
      </c>
      <c r="H908" t="s">
        <v>32</v>
      </c>
      <c r="I908" t="s">
        <v>33</v>
      </c>
      <c r="J908" s="8" t="s">
        <v>34</v>
      </c>
      <c r="K908" t="s">
        <v>183</v>
      </c>
      <c r="L908" s="9">
        <v>25000</v>
      </c>
      <c r="N908" s="9">
        <v>0</v>
      </c>
      <c r="P908" s="9">
        <v>0</v>
      </c>
      <c r="Q908" s="10">
        <f>L908+N908+P908</f>
        <v>25000</v>
      </c>
      <c r="R908" s="8" t="s">
        <v>62</v>
      </c>
      <c r="S908" s="8" t="s">
        <v>63</v>
      </c>
      <c r="T908" s="11">
        <v>1.5</v>
      </c>
      <c r="U908" s="12">
        <v>62600</v>
      </c>
      <c r="V908" s="12">
        <v>189800</v>
      </c>
      <c r="W908" s="13">
        <v>252400</v>
      </c>
      <c r="X908" s="9">
        <f>W908-Q908</f>
        <v>227400</v>
      </c>
      <c r="Y908" s="14">
        <f>X908*0.0169</f>
        <v>3843.0599999999995</v>
      </c>
      <c r="Z908" s="15"/>
      <c r="AA908" s="16"/>
      <c r="AB908" s="17"/>
    </row>
    <row r="909" spans="1:28" x14ac:dyDescent="0.25">
      <c r="A909" t="s">
        <v>3247</v>
      </c>
      <c r="B909">
        <v>18</v>
      </c>
      <c r="C909" t="s">
        <v>1632</v>
      </c>
      <c r="D909" t="s">
        <v>3248</v>
      </c>
      <c r="E909" t="s">
        <v>3249</v>
      </c>
      <c r="F909" t="s">
        <v>3250</v>
      </c>
      <c r="H909" t="s">
        <v>32</v>
      </c>
      <c r="I909" t="s">
        <v>33</v>
      </c>
      <c r="J909" s="8" t="s">
        <v>34</v>
      </c>
      <c r="L909" s="9">
        <v>0</v>
      </c>
      <c r="N909" s="9">
        <v>0</v>
      </c>
      <c r="P909" s="9">
        <v>0</v>
      </c>
      <c r="Q909" s="10">
        <f>L909+N909+P909</f>
        <v>0</v>
      </c>
      <c r="R909" s="8" t="s">
        <v>62</v>
      </c>
      <c r="S909" s="8" t="s">
        <v>63</v>
      </c>
      <c r="T909" s="11">
        <v>0.08</v>
      </c>
      <c r="U909" s="12">
        <v>35800</v>
      </c>
      <c r="V909" s="12">
        <v>177900</v>
      </c>
      <c r="W909" s="13">
        <v>213700</v>
      </c>
      <c r="X909" s="9">
        <f>W909-Q909</f>
        <v>213700</v>
      </c>
      <c r="Y909" s="14">
        <f>X909*0.0169</f>
        <v>3611.5299999999997</v>
      </c>
      <c r="Z909" s="15"/>
      <c r="AA909" s="16"/>
      <c r="AB909" s="17"/>
    </row>
    <row r="910" spans="1:28" x14ac:dyDescent="0.25">
      <c r="A910" t="s">
        <v>3251</v>
      </c>
      <c r="B910">
        <v>20</v>
      </c>
      <c r="C910" t="s">
        <v>922</v>
      </c>
      <c r="D910" t="s">
        <v>3252</v>
      </c>
      <c r="F910" t="s">
        <v>3253</v>
      </c>
      <c r="H910" t="s">
        <v>32</v>
      </c>
      <c r="I910" t="s">
        <v>33</v>
      </c>
      <c r="J910" s="8" t="s">
        <v>34</v>
      </c>
      <c r="K910" t="s">
        <v>183</v>
      </c>
      <c r="L910" s="9">
        <v>25000</v>
      </c>
      <c r="N910" s="9">
        <v>0</v>
      </c>
      <c r="P910" s="9">
        <v>0</v>
      </c>
      <c r="Q910" s="10">
        <f>L910+N910+P910</f>
        <v>25000</v>
      </c>
      <c r="R910" s="8" t="s">
        <v>62</v>
      </c>
      <c r="S910" s="8" t="s">
        <v>63</v>
      </c>
      <c r="T910" s="11">
        <v>0.16999999999999998</v>
      </c>
      <c r="U910" s="12">
        <v>29000</v>
      </c>
      <c r="V910" s="12">
        <v>140100</v>
      </c>
      <c r="W910" s="13">
        <v>169100</v>
      </c>
      <c r="X910" s="9">
        <f>W910-Q910</f>
        <v>144100</v>
      </c>
      <c r="Y910" s="14">
        <f>X910*0.0169</f>
        <v>2435.29</v>
      </c>
      <c r="Z910" s="15"/>
      <c r="AA910" s="16"/>
      <c r="AB910" s="17"/>
    </row>
    <row r="911" spans="1:28" x14ac:dyDescent="0.25">
      <c r="A911" t="s">
        <v>3254</v>
      </c>
      <c r="C911" t="s">
        <v>354</v>
      </c>
      <c r="D911" t="s">
        <v>3255</v>
      </c>
      <c r="F911" t="s">
        <v>3256</v>
      </c>
      <c r="G911" t="s">
        <v>3257</v>
      </c>
      <c r="H911" t="s">
        <v>32</v>
      </c>
      <c r="I911" t="s">
        <v>33</v>
      </c>
      <c r="J911" s="8" t="s">
        <v>34</v>
      </c>
      <c r="L911" s="9">
        <v>0</v>
      </c>
      <c r="N911" s="9">
        <v>0</v>
      </c>
      <c r="P911" s="9">
        <v>0</v>
      </c>
      <c r="Q911" s="10">
        <f>L911+N911+P911</f>
        <v>0</v>
      </c>
      <c r="R911" s="8" t="s">
        <v>53</v>
      </c>
      <c r="S911" s="8" t="s">
        <v>54</v>
      </c>
      <c r="T911" s="11">
        <v>0.05</v>
      </c>
      <c r="U911" s="12">
        <v>5000</v>
      </c>
      <c r="V911" s="12">
        <v>0</v>
      </c>
      <c r="W911" s="13">
        <v>5000</v>
      </c>
      <c r="X911" s="9">
        <f>W911-Q911</f>
        <v>5000</v>
      </c>
      <c r="Y911" s="14">
        <f>X911*0.0169</f>
        <v>84.499999999999986</v>
      </c>
      <c r="Z911" s="15"/>
      <c r="AA911" s="16"/>
      <c r="AB911" s="17"/>
    </row>
    <row r="912" spans="1:28" x14ac:dyDescent="0.25">
      <c r="A912" t="s">
        <v>3258</v>
      </c>
      <c r="B912">
        <v>38</v>
      </c>
      <c r="C912" t="s">
        <v>354</v>
      </c>
      <c r="D912" t="s">
        <v>3255</v>
      </c>
      <c r="F912" t="s">
        <v>3256</v>
      </c>
      <c r="G912" t="s">
        <v>3257</v>
      </c>
      <c r="H912" t="s">
        <v>32</v>
      </c>
      <c r="I912" t="s">
        <v>33</v>
      </c>
      <c r="J912" s="8" t="s">
        <v>34</v>
      </c>
      <c r="K912" t="s">
        <v>183</v>
      </c>
      <c r="L912" s="9">
        <v>25000</v>
      </c>
      <c r="N912" s="9">
        <v>0</v>
      </c>
      <c r="P912" s="9">
        <v>0</v>
      </c>
      <c r="Q912" s="10">
        <f>L912+N912+P912</f>
        <v>25000</v>
      </c>
      <c r="R912" s="8" t="s">
        <v>85</v>
      </c>
      <c r="S912" s="8" t="s">
        <v>86</v>
      </c>
      <c r="T912" s="11">
        <v>0.21000000000000002</v>
      </c>
      <c r="U912" s="12">
        <v>32900</v>
      </c>
      <c r="V912" s="12">
        <v>150500</v>
      </c>
      <c r="W912" s="13">
        <v>183400</v>
      </c>
      <c r="X912" s="9">
        <f>W912-Q912</f>
        <v>158400</v>
      </c>
      <c r="Y912" s="14">
        <f>X912*0.0169</f>
        <v>2676.9599999999996</v>
      </c>
      <c r="Z912" s="15"/>
      <c r="AA912" s="16"/>
      <c r="AB912" s="17"/>
    </row>
    <row r="913" spans="1:28" x14ac:dyDescent="0.25">
      <c r="A913" t="s">
        <v>3259</v>
      </c>
      <c r="B913">
        <v>16</v>
      </c>
      <c r="C913" t="s">
        <v>760</v>
      </c>
      <c r="D913" t="s">
        <v>3260</v>
      </c>
      <c r="F913" t="s">
        <v>3261</v>
      </c>
      <c r="H913" t="s">
        <v>32</v>
      </c>
      <c r="I913" t="s">
        <v>33</v>
      </c>
      <c r="J913" s="8" t="s">
        <v>34</v>
      </c>
      <c r="L913" s="9">
        <v>0</v>
      </c>
      <c r="N913" s="9">
        <v>0</v>
      </c>
      <c r="P913" s="9">
        <v>0</v>
      </c>
      <c r="Q913" s="10">
        <f>L913+N913+P913</f>
        <v>0</v>
      </c>
      <c r="R913" s="8" t="s">
        <v>62</v>
      </c>
      <c r="S913" s="8" t="s">
        <v>63</v>
      </c>
      <c r="T913" s="11">
        <v>0.1</v>
      </c>
      <c r="U913" s="12">
        <v>32000</v>
      </c>
      <c r="V913" s="12">
        <v>178000</v>
      </c>
      <c r="W913" s="13">
        <v>210000</v>
      </c>
      <c r="X913" s="9">
        <f>W913-Q913</f>
        <v>210000</v>
      </c>
      <c r="Y913" s="14">
        <f>X913*0.0169</f>
        <v>3548.9999999999995</v>
      </c>
      <c r="Z913" s="15"/>
      <c r="AA913" s="16"/>
      <c r="AB913" s="17"/>
    </row>
    <row r="914" spans="1:28" x14ac:dyDescent="0.25">
      <c r="A914" t="s">
        <v>3262</v>
      </c>
      <c r="B914">
        <v>153</v>
      </c>
      <c r="C914" t="s">
        <v>320</v>
      </c>
      <c r="D914" t="s">
        <v>3263</v>
      </c>
      <c r="F914" t="s">
        <v>3264</v>
      </c>
      <c r="H914" t="s">
        <v>32</v>
      </c>
      <c r="I914" t="s">
        <v>33</v>
      </c>
      <c r="J914" s="8" t="s">
        <v>34</v>
      </c>
      <c r="K914" t="s">
        <v>183</v>
      </c>
      <c r="L914" s="9">
        <v>25000</v>
      </c>
      <c r="N914" s="9">
        <v>0</v>
      </c>
      <c r="P914" s="9">
        <v>0</v>
      </c>
      <c r="Q914" s="10">
        <f>L914+N914+P914</f>
        <v>25000</v>
      </c>
      <c r="R914" s="8" t="s">
        <v>90</v>
      </c>
      <c r="S914" s="8" t="s">
        <v>91</v>
      </c>
      <c r="T914" s="11">
        <v>0.78</v>
      </c>
      <c r="U914" s="12">
        <v>176702</v>
      </c>
      <c r="V914" s="12">
        <v>363000</v>
      </c>
      <c r="W914" s="13">
        <v>539702</v>
      </c>
      <c r="X914" s="9">
        <f>W914-Q914</f>
        <v>514702</v>
      </c>
      <c r="Y914" s="14">
        <f>X914*0.0169</f>
        <v>8698.4637999999995</v>
      </c>
      <c r="Z914" s="15"/>
      <c r="AA914" s="16"/>
      <c r="AB914" s="17"/>
    </row>
    <row r="915" spans="1:28" x14ac:dyDescent="0.25">
      <c r="A915" t="s">
        <v>3265</v>
      </c>
      <c r="B915">
        <v>402</v>
      </c>
      <c r="C915" t="s">
        <v>29</v>
      </c>
      <c r="D915" t="s">
        <v>3266</v>
      </c>
      <c r="F915" t="s">
        <v>3267</v>
      </c>
      <c r="H915" t="s">
        <v>32</v>
      </c>
      <c r="I915" t="s">
        <v>33</v>
      </c>
      <c r="J915" s="8" t="s">
        <v>34</v>
      </c>
      <c r="L915" s="9">
        <v>0</v>
      </c>
      <c r="N915" s="9">
        <v>0</v>
      </c>
      <c r="P915" s="9">
        <v>0</v>
      </c>
      <c r="Q915" s="10">
        <f>L915+N915+P915</f>
        <v>0</v>
      </c>
      <c r="R915" s="8" t="s">
        <v>62</v>
      </c>
      <c r="S915" s="8" t="s">
        <v>63</v>
      </c>
      <c r="T915" s="11">
        <v>0.13999999999999999</v>
      </c>
      <c r="U915" s="12">
        <v>30600</v>
      </c>
      <c r="V915" s="12">
        <v>88700</v>
      </c>
      <c r="W915" s="13">
        <v>119300</v>
      </c>
      <c r="X915" s="9">
        <f>W915-Q915</f>
        <v>119300</v>
      </c>
      <c r="Y915" s="14">
        <f>X915*0.0169</f>
        <v>2016.1699999999998</v>
      </c>
      <c r="Z915" s="15"/>
      <c r="AA915" s="16"/>
      <c r="AB915" s="17"/>
    </row>
    <row r="916" spans="1:28" x14ac:dyDescent="0.25">
      <c r="A916" t="s">
        <v>3268</v>
      </c>
      <c r="B916">
        <v>414</v>
      </c>
      <c r="C916" t="s">
        <v>29</v>
      </c>
      <c r="D916" t="s">
        <v>3269</v>
      </c>
      <c r="F916" t="s">
        <v>3267</v>
      </c>
      <c r="H916" t="s">
        <v>32</v>
      </c>
      <c r="I916" t="s">
        <v>33</v>
      </c>
      <c r="J916" s="8" t="s">
        <v>2675</v>
      </c>
      <c r="K916" t="s">
        <v>1558</v>
      </c>
      <c r="L916" s="9">
        <v>6000</v>
      </c>
      <c r="M916" t="s">
        <v>183</v>
      </c>
      <c r="N916" s="9">
        <v>25000</v>
      </c>
      <c r="P916" s="9">
        <v>0</v>
      </c>
      <c r="Q916" s="10">
        <f>L916+N916+P916</f>
        <v>31000</v>
      </c>
      <c r="R916" s="8" t="s">
        <v>62</v>
      </c>
      <c r="S916" s="8" t="s">
        <v>63</v>
      </c>
      <c r="T916" s="11">
        <v>0.26</v>
      </c>
      <c r="U916" s="12">
        <v>36600</v>
      </c>
      <c r="V916" s="12">
        <v>163800</v>
      </c>
      <c r="W916" s="13">
        <v>200400</v>
      </c>
      <c r="X916" s="9">
        <f>W916-Q916</f>
        <v>169400</v>
      </c>
      <c r="Y916" s="14">
        <f>X916*0.0169</f>
        <v>2862.8599999999997</v>
      </c>
      <c r="Z916" s="15"/>
      <c r="AA916" s="16"/>
      <c r="AB916" s="17"/>
    </row>
    <row r="917" spans="1:28" x14ac:dyDescent="0.25">
      <c r="A917" t="s">
        <v>3270</v>
      </c>
      <c r="B917">
        <v>404</v>
      </c>
      <c r="C917" t="s">
        <v>29</v>
      </c>
      <c r="D917" t="s">
        <v>3271</v>
      </c>
      <c r="F917" t="s">
        <v>3272</v>
      </c>
      <c r="H917" t="s">
        <v>3273</v>
      </c>
      <c r="I917" t="s">
        <v>51</v>
      </c>
      <c r="J917" s="8" t="s">
        <v>3274</v>
      </c>
      <c r="L917" s="9">
        <v>0</v>
      </c>
      <c r="N917" s="9">
        <v>0</v>
      </c>
      <c r="P917" s="9">
        <v>0</v>
      </c>
      <c r="Q917" s="10">
        <f>L917+N917+P917</f>
        <v>0</v>
      </c>
      <c r="R917" s="8" t="s">
        <v>62</v>
      </c>
      <c r="S917" s="8" t="s">
        <v>63</v>
      </c>
      <c r="T917" s="11">
        <v>0.12</v>
      </c>
      <c r="U917" s="12">
        <v>29600</v>
      </c>
      <c r="V917" s="12">
        <v>85500</v>
      </c>
      <c r="W917" s="13">
        <v>115100</v>
      </c>
      <c r="X917" s="9">
        <f>W917-Q917</f>
        <v>115100</v>
      </c>
      <c r="Y917" s="14">
        <f>X917*0.0169</f>
        <v>1945.1899999999998</v>
      </c>
      <c r="Z917" s="15"/>
      <c r="AA917" s="16"/>
      <c r="AB917" s="17"/>
    </row>
    <row r="918" spans="1:28" x14ac:dyDescent="0.25">
      <c r="A918" t="s">
        <v>3275</v>
      </c>
      <c r="B918">
        <v>65</v>
      </c>
      <c r="C918" t="s">
        <v>1058</v>
      </c>
      <c r="D918" t="s">
        <v>3276</v>
      </c>
      <c r="F918" t="s">
        <v>3277</v>
      </c>
      <c r="H918" t="s">
        <v>32</v>
      </c>
      <c r="I918" t="s">
        <v>33</v>
      </c>
      <c r="J918" s="8" t="s">
        <v>3278</v>
      </c>
      <c r="K918" t="s">
        <v>183</v>
      </c>
      <c r="L918" s="9">
        <v>25000</v>
      </c>
      <c r="N918" s="9">
        <v>0</v>
      </c>
      <c r="P918" s="9">
        <v>0</v>
      </c>
      <c r="Q918" s="10">
        <f>L918+N918+P918</f>
        <v>25000</v>
      </c>
      <c r="R918" s="8" t="s">
        <v>62</v>
      </c>
      <c r="S918" s="8" t="s">
        <v>63</v>
      </c>
      <c r="T918" s="11">
        <v>6.9999999999999993E-2</v>
      </c>
      <c r="U918" s="12">
        <v>37200</v>
      </c>
      <c r="V918" s="12">
        <v>115200</v>
      </c>
      <c r="W918" s="13">
        <v>152400</v>
      </c>
      <c r="X918" s="9">
        <f>W918-Q918</f>
        <v>127400</v>
      </c>
      <c r="Y918" s="14">
        <f>X918*0.0169</f>
        <v>2153.06</v>
      </c>
      <c r="Z918" s="15"/>
      <c r="AA918" s="16"/>
      <c r="AB918" s="17"/>
    </row>
    <row r="919" spans="1:28" x14ac:dyDescent="0.25">
      <c r="A919" t="s">
        <v>3279</v>
      </c>
      <c r="B919">
        <v>63</v>
      </c>
      <c r="C919" t="s">
        <v>633</v>
      </c>
      <c r="D919" t="s">
        <v>3280</v>
      </c>
      <c r="E919" t="s">
        <v>3281</v>
      </c>
      <c r="F919" t="s">
        <v>3282</v>
      </c>
      <c r="H919" t="s">
        <v>3283</v>
      </c>
      <c r="I919" t="s">
        <v>106</v>
      </c>
      <c r="J919" s="8" t="s">
        <v>3284</v>
      </c>
      <c r="L919" s="9">
        <v>0</v>
      </c>
      <c r="N919" s="9">
        <v>0</v>
      </c>
      <c r="P919" s="9">
        <v>0</v>
      </c>
      <c r="Q919" s="10">
        <f>L919+N919+P919</f>
        <v>0</v>
      </c>
      <c r="R919" s="8" t="s">
        <v>90</v>
      </c>
      <c r="S919" s="8" t="s">
        <v>91</v>
      </c>
      <c r="T919" s="11">
        <v>4.5</v>
      </c>
      <c r="U919" s="12">
        <v>136050</v>
      </c>
      <c r="V919" s="12">
        <v>157500</v>
      </c>
      <c r="W919" s="13">
        <v>293550</v>
      </c>
      <c r="X919" s="9">
        <f>W919-Q919</f>
        <v>293550</v>
      </c>
      <c r="Y919" s="14">
        <f>X919*0.0169</f>
        <v>4960.9949999999999</v>
      </c>
      <c r="Z919" s="15"/>
      <c r="AA919" s="16"/>
      <c r="AB919" s="17"/>
    </row>
    <row r="920" spans="1:28" x14ac:dyDescent="0.25">
      <c r="A920" t="s">
        <v>3285</v>
      </c>
      <c r="B920">
        <v>904</v>
      </c>
      <c r="C920" t="s">
        <v>56</v>
      </c>
      <c r="D920" t="s">
        <v>3286</v>
      </c>
      <c r="E920" t="s">
        <v>3287</v>
      </c>
      <c r="F920" t="s">
        <v>3288</v>
      </c>
      <c r="H920" t="s">
        <v>3289</v>
      </c>
      <c r="I920" t="s">
        <v>1343</v>
      </c>
      <c r="J920" s="8" t="s">
        <v>3290</v>
      </c>
      <c r="L920" s="9">
        <v>0</v>
      </c>
      <c r="N920" s="9">
        <v>0</v>
      </c>
      <c r="P920" s="9">
        <v>0</v>
      </c>
      <c r="Q920" s="10">
        <f>L920+N920+P920</f>
        <v>0</v>
      </c>
      <c r="R920" s="8" t="s">
        <v>62</v>
      </c>
      <c r="S920" s="8" t="s">
        <v>63</v>
      </c>
      <c r="T920" s="11">
        <v>0.13999999999999999</v>
      </c>
      <c r="U920" s="12">
        <v>74100</v>
      </c>
      <c r="V920" s="12">
        <v>177900</v>
      </c>
      <c r="W920" s="13">
        <v>252000</v>
      </c>
      <c r="X920" s="9">
        <f>W920-Q920</f>
        <v>252000</v>
      </c>
      <c r="Y920" s="14">
        <f>X920*0.0169</f>
        <v>4258.7999999999993</v>
      </c>
      <c r="Z920" s="15"/>
      <c r="AA920" s="16"/>
      <c r="AB920" s="17"/>
    </row>
    <row r="921" spans="1:28" x14ac:dyDescent="0.25">
      <c r="A921" t="s">
        <v>3291</v>
      </c>
      <c r="B921">
        <v>160</v>
      </c>
      <c r="C921" t="s">
        <v>981</v>
      </c>
      <c r="D921" t="s">
        <v>3292</v>
      </c>
      <c r="F921" t="s">
        <v>3293</v>
      </c>
      <c r="H921" t="s">
        <v>32</v>
      </c>
      <c r="I921" t="s">
        <v>33</v>
      </c>
      <c r="J921" s="8" t="s">
        <v>34</v>
      </c>
      <c r="L921" s="9">
        <v>0</v>
      </c>
      <c r="N921" s="9">
        <v>0</v>
      </c>
      <c r="P921" s="9">
        <v>0</v>
      </c>
      <c r="Q921" s="10">
        <f>L921+N921+P921</f>
        <v>0</v>
      </c>
      <c r="R921" s="8" t="s">
        <v>62</v>
      </c>
      <c r="S921" s="8" t="s">
        <v>63</v>
      </c>
      <c r="T921" s="11">
        <v>0.12</v>
      </c>
      <c r="U921" s="12">
        <v>40600</v>
      </c>
      <c r="V921" s="12">
        <v>164600</v>
      </c>
      <c r="W921" s="13">
        <v>205200</v>
      </c>
      <c r="X921" s="9">
        <f>W921-Q921</f>
        <v>205200</v>
      </c>
      <c r="Y921" s="14">
        <f>X921*0.0169</f>
        <v>3467.8799999999997</v>
      </c>
      <c r="Z921" s="15"/>
      <c r="AA921" s="16"/>
      <c r="AB921" s="17"/>
    </row>
    <row r="922" spans="1:28" x14ac:dyDescent="0.25">
      <c r="A922" t="s">
        <v>3294</v>
      </c>
      <c r="B922">
        <v>11</v>
      </c>
      <c r="C922" t="s">
        <v>393</v>
      </c>
      <c r="D922" t="s">
        <v>3295</v>
      </c>
      <c r="F922" t="s">
        <v>3296</v>
      </c>
      <c r="H922" t="s">
        <v>32</v>
      </c>
      <c r="I922" t="s">
        <v>33</v>
      </c>
      <c r="J922" s="8" t="s">
        <v>34</v>
      </c>
      <c r="K922" t="s">
        <v>183</v>
      </c>
      <c r="L922" s="9">
        <v>25000</v>
      </c>
      <c r="N922" s="9">
        <v>0</v>
      </c>
      <c r="P922" s="9">
        <v>0</v>
      </c>
      <c r="Q922" s="10">
        <f>L922+N922+P922</f>
        <v>25000</v>
      </c>
      <c r="R922" s="8" t="s">
        <v>62</v>
      </c>
      <c r="S922" s="8" t="s">
        <v>63</v>
      </c>
      <c r="T922" s="11">
        <v>0.08</v>
      </c>
      <c r="U922" s="12">
        <v>45500</v>
      </c>
      <c r="V922" s="12">
        <v>190800</v>
      </c>
      <c r="W922" s="13">
        <v>236300</v>
      </c>
      <c r="X922" s="9">
        <f>W922-Q922</f>
        <v>211300</v>
      </c>
      <c r="Y922" s="14">
        <f>X922*0.0169</f>
        <v>3570.97</v>
      </c>
      <c r="Z922" s="15"/>
      <c r="AA922" s="16"/>
      <c r="AB922" s="17"/>
    </row>
    <row r="923" spans="1:28" x14ac:dyDescent="0.25">
      <c r="A923" t="s">
        <v>3297</v>
      </c>
      <c r="C923" t="s">
        <v>3298</v>
      </c>
      <c r="D923" t="s">
        <v>3295</v>
      </c>
      <c r="F923" t="s">
        <v>3296</v>
      </c>
      <c r="H923" t="s">
        <v>32</v>
      </c>
      <c r="I923" t="s">
        <v>33</v>
      </c>
      <c r="J923" s="8" t="s">
        <v>34</v>
      </c>
      <c r="L923" s="9">
        <v>0</v>
      </c>
      <c r="N923" s="9">
        <v>0</v>
      </c>
      <c r="P923" s="9">
        <v>0</v>
      </c>
      <c r="Q923" s="10">
        <f>L923+N923+P923</f>
        <v>0</v>
      </c>
      <c r="R923" s="8" t="s">
        <v>719</v>
      </c>
      <c r="S923" s="8" t="s">
        <v>720</v>
      </c>
      <c r="T923" s="11">
        <v>0.08</v>
      </c>
      <c r="U923" s="12">
        <v>11400</v>
      </c>
      <c r="V923" s="12">
        <v>6200</v>
      </c>
      <c r="W923" s="13">
        <v>17600</v>
      </c>
      <c r="X923" s="9">
        <f>W923-Q923</f>
        <v>17600</v>
      </c>
      <c r="Y923" s="14">
        <f>X923*0.0169</f>
        <v>297.44</v>
      </c>
      <c r="Z923" s="15"/>
      <c r="AA923" s="16"/>
      <c r="AB923" s="17"/>
    </row>
    <row r="924" spans="1:28" x14ac:dyDescent="0.25">
      <c r="A924" t="s">
        <v>3299</v>
      </c>
      <c r="B924">
        <v>57</v>
      </c>
      <c r="C924" t="s">
        <v>245</v>
      </c>
      <c r="D924" t="s">
        <v>3300</v>
      </c>
      <c r="E924" t="s">
        <v>3301</v>
      </c>
      <c r="F924" t="s">
        <v>3302</v>
      </c>
      <c r="H924" t="s">
        <v>32</v>
      </c>
      <c r="I924" t="s">
        <v>33</v>
      </c>
      <c r="J924" s="8" t="s">
        <v>34</v>
      </c>
      <c r="K924" t="s">
        <v>183</v>
      </c>
      <c r="L924" s="9">
        <v>25000</v>
      </c>
      <c r="N924" s="9">
        <v>0</v>
      </c>
      <c r="P924" s="9">
        <v>0</v>
      </c>
      <c r="Q924" s="10">
        <f>L924+N924+P924</f>
        <v>25000</v>
      </c>
      <c r="R924" s="8" t="s">
        <v>62</v>
      </c>
      <c r="S924" s="8" t="s">
        <v>63</v>
      </c>
      <c r="T924" s="11">
        <v>0.17199999999999999</v>
      </c>
      <c r="U924" s="12">
        <v>44500</v>
      </c>
      <c r="V924" s="12">
        <v>219900</v>
      </c>
      <c r="W924" s="13">
        <v>264400</v>
      </c>
      <c r="X924" s="9">
        <f>W924-Q924</f>
        <v>239400</v>
      </c>
      <c r="Y924" s="14">
        <f>X924*0.0169</f>
        <v>4045.8599999999997</v>
      </c>
      <c r="Z924" s="15"/>
      <c r="AA924" s="16"/>
      <c r="AB924" s="17"/>
    </row>
    <row r="925" spans="1:28" x14ac:dyDescent="0.25">
      <c r="A925" t="s">
        <v>3303</v>
      </c>
      <c r="B925">
        <v>47</v>
      </c>
      <c r="C925" t="s">
        <v>836</v>
      </c>
      <c r="D925" t="s">
        <v>3304</v>
      </c>
      <c r="F925" t="s">
        <v>3305</v>
      </c>
      <c r="H925" t="s">
        <v>32</v>
      </c>
      <c r="I925" t="s">
        <v>33</v>
      </c>
      <c r="J925" s="8" t="s">
        <v>34</v>
      </c>
      <c r="K925" t="s">
        <v>183</v>
      </c>
      <c r="L925" s="9">
        <v>25000</v>
      </c>
      <c r="N925" s="9">
        <v>0</v>
      </c>
      <c r="P925" s="9">
        <v>0</v>
      </c>
      <c r="Q925" s="10">
        <f>L925+N925+P925</f>
        <v>25000</v>
      </c>
      <c r="R925" s="8" t="s">
        <v>62</v>
      </c>
      <c r="S925" s="8" t="s">
        <v>63</v>
      </c>
      <c r="T925" s="11">
        <v>0.21000000000000002</v>
      </c>
      <c r="U925" s="12">
        <v>43000</v>
      </c>
      <c r="V925" s="12">
        <v>136900</v>
      </c>
      <c r="W925" s="13">
        <v>179900</v>
      </c>
      <c r="X925" s="9">
        <f>W925-Q925</f>
        <v>154900</v>
      </c>
      <c r="Y925" s="14">
        <f>X925*0.0169</f>
        <v>2617.81</v>
      </c>
      <c r="Z925" s="15"/>
      <c r="AA925" s="16"/>
      <c r="AB925" s="17"/>
    </row>
    <row r="926" spans="1:28" x14ac:dyDescent="0.25">
      <c r="A926" t="s">
        <v>3306</v>
      </c>
      <c r="B926">
        <v>54</v>
      </c>
      <c r="C926" t="s">
        <v>347</v>
      </c>
      <c r="D926" t="s">
        <v>3307</v>
      </c>
      <c r="F926" t="s">
        <v>3308</v>
      </c>
      <c r="H926" t="s">
        <v>32</v>
      </c>
      <c r="I926" t="s">
        <v>33</v>
      </c>
      <c r="J926" s="8" t="s">
        <v>34</v>
      </c>
      <c r="K926" t="s">
        <v>194</v>
      </c>
      <c r="L926" s="9">
        <v>0</v>
      </c>
      <c r="M926" t="s">
        <v>336</v>
      </c>
      <c r="N926" s="9">
        <v>6000</v>
      </c>
      <c r="O926" t="s">
        <v>183</v>
      </c>
      <c r="P926" s="9">
        <v>25000</v>
      </c>
      <c r="Q926" s="10">
        <f>L926+N926+P926</f>
        <v>31000</v>
      </c>
      <c r="R926" s="8" t="s">
        <v>62</v>
      </c>
      <c r="S926" s="8" t="s">
        <v>63</v>
      </c>
      <c r="T926" s="11">
        <v>0.1</v>
      </c>
      <c r="U926" s="12">
        <v>35600</v>
      </c>
      <c r="V926" s="12">
        <v>136600</v>
      </c>
      <c r="W926" s="13">
        <v>172200</v>
      </c>
      <c r="X926" s="9">
        <f>W926-Q926</f>
        <v>141200</v>
      </c>
      <c r="Y926" s="14">
        <f>X926*0.0169</f>
        <v>2386.2799999999997</v>
      </c>
      <c r="Z926" s="15"/>
      <c r="AA926" s="20">
        <v>2125.6799999999998</v>
      </c>
      <c r="AB926" s="19">
        <f>Y926-AA926</f>
        <v>260.59999999999991</v>
      </c>
    </row>
    <row r="927" spans="1:28" x14ac:dyDescent="0.25">
      <c r="A927" t="s">
        <v>3309</v>
      </c>
      <c r="B927">
        <v>69</v>
      </c>
      <c r="C927" t="s">
        <v>1936</v>
      </c>
      <c r="D927" t="s">
        <v>3310</v>
      </c>
      <c r="F927" t="s">
        <v>3311</v>
      </c>
      <c r="H927" t="s">
        <v>32</v>
      </c>
      <c r="I927" t="s">
        <v>33</v>
      </c>
      <c r="J927" s="8" t="s">
        <v>34</v>
      </c>
      <c r="K927" t="s">
        <v>183</v>
      </c>
      <c r="L927" s="9">
        <v>25000</v>
      </c>
      <c r="N927" s="9">
        <v>0</v>
      </c>
      <c r="P927" s="9">
        <v>0</v>
      </c>
      <c r="Q927" s="10">
        <f>L927+N927+P927</f>
        <v>25000</v>
      </c>
      <c r="R927" s="8" t="s">
        <v>62</v>
      </c>
      <c r="S927" s="8" t="s">
        <v>63</v>
      </c>
      <c r="T927" s="11">
        <v>0.2</v>
      </c>
      <c r="U927" s="12">
        <v>38100</v>
      </c>
      <c r="V927" s="12">
        <v>135200</v>
      </c>
      <c r="W927" s="13">
        <v>173300</v>
      </c>
      <c r="X927" s="9">
        <f>W927-Q927</f>
        <v>148300</v>
      </c>
      <c r="Y927" s="14">
        <f>X927*0.0169</f>
        <v>2506.27</v>
      </c>
      <c r="Z927" s="15"/>
      <c r="AA927" s="16"/>
      <c r="AB927" s="17"/>
    </row>
    <row r="928" spans="1:28" x14ac:dyDescent="0.25">
      <c r="A928" t="s">
        <v>3312</v>
      </c>
      <c r="B928">
        <v>979</v>
      </c>
      <c r="C928" t="s">
        <v>47</v>
      </c>
      <c r="D928" t="s">
        <v>3313</v>
      </c>
      <c r="F928" t="s">
        <v>3314</v>
      </c>
      <c r="H928" t="s">
        <v>32</v>
      </c>
      <c r="I928" t="s">
        <v>33</v>
      </c>
      <c r="J928" s="8" t="s">
        <v>34</v>
      </c>
      <c r="K928" t="s">
        <v>183</v>
      </c>
      <c r="L928" s="9">
        <v>25000</v>
      </c>
      <c r="N928" s="9">
        <v>0</v>
      </c>
      <c r="P928" s="9">
        <v>0</v>
      </c>
      <c r="Q928" s="10">
        <f>L928+N928+P928</f>
        <v>25000</v>
      </c>
      <c r="R928" s="8" t="s">
        <v>85</v>
      </c>
      <c r="S928" s="8" t="s">
        <v>86</v>
      </c>
      <c r="T928" s="11">
        <v>0.16</v>
      </c>
      <c r="U928" s="12">
        <v>55500</v>
      </c>
      <c r="V928" s="12">
        <v>243800</v>
      </c>
      <c r="W928" s="13">
        <v>299300</v>
      </c>
      <c r="X928" s="9">
        <f>W928-Q928</f>
        <v>274300</v>
      </c>
      <c r="Y928" s="14">
        <f>X928*0.0169</f>
        <v>4635.6699999999992</v>
      </c>
      <c r="Z928" s="15"/>
      <c r="AA928" s="16"/>
      <c r="AB928" s="17"/>
    </row>
    <row r="929" spans="1:28" x14ac:dyDescent="0.25">
      <c r="A929" t="s">
        <v>3315</v>
      </c>
      <c r="B929">
        <v>9</v>
      </c>
      <c r="C929" t="s">
        <v>2669</v>
      </c>
      <c r="D929" t="s">
        <v>3316</v>
      </c>
      <c r="F929" t="s">
        <v>3317</v>
      </c>
      <c r="H929" t="s">
        <v>32</v>
      </c>
      <c r="I929" t="s">
        <v>33</v>
      </c>
      <c r="J929" s="8" t="s">
        <v>34</v>
      </c>
      <c r="K929" t="s">
        <v>194</v>
      </c>
      <c r="L929" s="9">
        <v>0</v>
      </c>
      <c r="M929" t="s">
        <v>195</v>
      </c>
      <c r="N929" s="9">
        <v>6000</v>
      </c>
      <c r="O929" t="s">
        <v>183</v>
      </c>
      <c r="P929" s="9">
        <v>25000</v>
      </c>
      <c r="Q929" s="10">
        <f>L929+N929+P929</f>
        <v>31000</v>
      </c>
      <c r="R929" s="8" t="s">
        <v>62</v>
      </c>
      <c r="S929" s="8" t="s">
        <v>63</v>
      </c>
      <c r="T929" s="11">
        <v>0.57999999999999996</v>
      </c>
      <c r="U929" s="12">
        <v>76100</v>
      </c>
      <c r="V929" s="12">
        <v>248300</v>
      </c>
      <c r="W929" s="13">
        <v>324400</v>
      </c>
      <c r="X929" s="9">
        <f>W929-Q929</f>
        <v>293400</v>
      </c>
      <c r="Y929" s="14">
        <f>X929*0.0169</f>
        <v>4958.4599999999991</v>
      </c>
      <c r="Z929" s="15"/>
      <c r="AA929" s="20">
        <v>4451.28</v>
      </c>
      <c r="AB929" s="19">
        <f>Y929-AA929</f>
        <v>507.17999999999938</v>
      </c>
    </row>
    <row r="930" spans="1:28" x14ac:dyDescent="0.25">
      <c r="A930" t="s">
        <v>3318</v>
      </c>
      <c r="C930" t="s">
        <v>3088</v>
      </c>
      <c r="D930" t="s">
        <v>3319</v>
      </c>
      <c r="E930" t="s">
        <v>3320</v>
      </c>
      <c r="F930" t="s">
        <v>3321</v>
      </c>
      <c r="H930" t="s">
        <v>32</v>
      </c>
      <c r="I930" t="s">
        <v>33</v>
      </c>
      <c r="J930" s="8" t="s">
        <v>34</v>
      </c>
      <c r="L930" s="9">
        <v>0</v>
      </c>
      <c r="N930" s="9">
        <v>0</v>
      </c>
      <c r="P930" s="9">
        <v>0</v>
      </c>
      <c r="Q930" s="10">
        <f>L930+N930+P930</f>
        <v>0</v>
      </c>
      <c r="R930" s="8" t="s">
        <v>53</v>
      </c>
      <c r="S930" s="8" t="s">
        <v>54</v>
      </c>
      <c r="T930" s="11">
        <v>0.18</v>
      </c>
      <c r="U930" s="12">
        <v>23000</v>
      </c>
      <c r="V930" s="12">
        <v>0</v>
      </c>
      <c r="W930" s="13">
        <v>23000</v>
      </c>
      <c r="X930" s="9">
        <f>W930-Q930</f>
        <v>23000</v>
      </c>
      <c r="Y930" s="14">
        <f>X930*0.0169</f>
        <v>388.7</v>
      </c>
      <c r="Z930" s="15"/>
      <c r="AA930" s="16"/>
      <c r="AB930" s="17"/>
    </row>
    <row r="931" spans="1:28" x14ac:dyDescent="0.25">
      <c r="A931" t="s">
        <v>3322</v>
      </c>
      <c r="B931">
        <v>24</v>
      </c>
      <c r="C931" t="s">
        <v>289</v>
      </c>
      <c r="D931" t="s">
        <v>3319</v>
      </c>
      <c r="E931" t="s">
        <v>3320</v>
      </c>
      <c r="F931" t="s">
        <v>3321</v>
      </c>
      <c r="H931" t="s">
        <v>32</v>
      </c>
      <c r="I931" t="s">
        <v>33</v>
      </c>
      <c r="J931" s="8" t="s">
        <v>34</v>
      </c>
      <c r="K931" t="s">
        <v>194</v>
      </c>
      <c r="L931" s="9">
        <v>0</v>
      </c>
      <c r="M931" t="s">
        <v>183</v>
      </c>
      <c r="N931" s="9">
        <v>25000</v>
      </c>
      <c r="P931" s="9">
        <v>0</v>
      </c>
      <c r="Q931" s="10">
        <f>L931+N931+P931</f>
        <v>25000</v>
      </c>
      <c r="R931" s="8" t="s">
        <v>62</v>
      </c>
      <c r="S931" s="8" t="s">
        <v>63</v>
      </c>
      <c r="T931" s="11">
        <v>0.31</v>
      </c>
      <c r="U931" s="12">
        <v>110300</v>
      </c>
      <c r="V931" s="12">
        <v>265300</v>
      </c>
      <c r="W931" s="13">
        <v>375600</v>
      </c>
      <c r="X931" s="9">
        <f>W931-Q931</f>
        <v>350600</v>
      </c>
      <c r="Y931" s="14">
        <f>X931*0.0169</f>
        <v>5925.1399999999994</v>
      </c>
      <c r="Z931" s="15"/>
      <c r="AA931" s="20">
        <v>5314.2</v>
      </c>
      <c r="AB931" s="19">
        <f>Y931-AA931</f>
        <v>610.9399999999996</v>
      </c>
    </row>
    <row r="932" spans="1:28" x14ac:dyDescent="0.25">
      <c r="A932" t="s">
        <v>3323</v>
      </c>
      <c r="B932">
        <v>1539</v>
      </c>
      <c r="C932" t="s">
        <v>56</v>
      </c>
      <c r="D932" t="s">
        <v>3324</v>
      </c>
      <c r="F932" t="s">
        <v>3325</v>
      </c>
      <c r="H932" t="s">
        <v>32</v>
      </c>
      <c r="I932" t="s">
        <v>33</v>
      </c>
      <c r="J932" s="8" t="s">
        <v>3326</v>
      </c>
      <c r="K932" t="s">
        <v>194</v>
      </c>
      <c r="L932" s="9">
        <v>0</v>
      </c>
      <c r="M932" t="s">
        <v>183</v>
      </c>
      <c r="N932" s="9">
        <v>25000</v>
      </c>
      <c r="P932" s="9">
        <v>0</v>
      </c>
      <c r="Q932" s="10">
        <f>L932+N932+P932</f>
        <v>25000</v>
      </c>
      <c r="R932" s="8" t="s">
        <v>90</v>
      </c>
      <c r="S932" s="8" t="s">
        <v>91</v>
      </c>
      <c r="T932" s="11">
        <v>0.6</v>
      </c>
      <c r="U932" s="12">
        <v>234177</v>
      </c>
      <c r="V932" s="12">
        <v>653300</v>
      </c>
      <c r="W932" s="13">
        <v>887477</v>
      </c>
      <c r="X932" s="9">
        <f>W932-Q932</f>
        <v>862477</v>
      </c>
      <c r="Y932" s="14">
        <f>X932*0.0169</f>
        <v>14575.861299999999</v>
      </c>
      <c r="Z932" s="15"/>
      <c r="AA932" s="20">
        <v>13206.96</v>
      </c>
      <c r="AB932" s="19">
        <f>Y932-AA932</f>
        <v>1368.9012999999995</v>
      </c>
    </row>
    <row r="933" spans="1:28" x14ac:dyDescent="0.25">
      <c r="A933" t="s">
        <v>3327</v>
      </c>
      <c r="B933">
        <v>5</v>
      </c>
      <c r="C933" t="s">
        <v>1160</v>
      </c>
      <c r="D933" t="s">
        <v>3328</v>
      </c>
      <c r="F933" t="s">
        <v>3329</v>
      </c>
      <c r="H933" t="s">
        <v>32</v>
      </c>
      <c r="I933" t="s">
        <v>33</v>
      </c>
      <c r="J933" s="8" t="s">
        <v>34</v>
      </c>
      <c r="L933" s="9">
        <v>0</v>
      </c>
      <c r="N933" s="9">
        <v>0</v>
      </c>
      <c r="P933" s="9">
        <v>0</v>
      </c>
      <c r="Q933" s="10">
        <f>L933+N933+P933</f>
        <v>0</v>
      </c>
      <c r="R933" s="8" t="s">
        <v>62</v>
      </c>
      <c r="S933" s="8" t="s">
        <v>63</v>
      </c>
      <c r="T933" s="11">
        <v>0.20789990817263546</v>
      </c>
      <c r="U933" s="12">
        <v>42900</v>
      </c>
      <c r="V933" s="12">
        <v>176400</v>
      </c>
      <c r="W933" s="13">
        <v>219300</v>
      </c>
      <c r="X933" s="9">
        <f>W933-Q933</f>
        <v>219300</v>
      </c>
      <c r="Y933" s="14">
        <f>X933*0.0169</f>
        <v>3706.1699999999996</v>
      </c>
      <c r="Z933" s="15"/>
      <c r="AA933" s="16"/>
      <c r="AB933" s="17"/>
    </row>
    <row r="934" spans="1:28" x14ac:dyDescent="0.25">
      <c r="A934" t="s">
        <v>3330</v>
      </c>
      <c r="B934">
        <v>37</v>
      </c>
      <c r="C934" t="s">
        <v>1063</v>
      </c>
      <c r="D934" t="s">
        <v>3331</v>
      </c>
      <c r="F934" t="s">
        <v>3332</v>
      </c>
      <c r="H934" t="s">
        <v>32</v>
      </c>
      <c r="I934" t="s">
        <v>33</v>
      </c>
      <c r="J934" s="8" t="s">
        <v>34</v>
      </c>
      <c r="K934" t="s">
        <v>183</v>
      </c>
      <c r="L934" s="9">
        <v>25000</v>
      </c>
      <c r="N934" s="9">
        <v>0</v>
      </c>
      <c r="P934" s="9">
        <v>0</v>
      </c>
      <c r="Q934" s="10">
        <f>L934+N934+P934</f>
        <v>25000</v>
      </c>
      <c r="R934" s="8" t="s">
        <v>62</v>
      </c>
      <c r="S934" s="8" t="s">
        <v>63</v>
      </c>
      <c r="T934" s="11">
        <v>0.09</v>
      </c>
      <c r="U934" s="12">
        <v>47700</v>
      </c>
      <c r="V934" s="12">
        <v>149800</v>
      </c>
      <c r="W934" s="13">
        <v>197500</v>
      </c>
      <c r="X934" s="9">
        <f>W934-Q934</f>
        <v>172500</v>
      </c>
      <c r="Y934" s="14">
        <f>X934*0.0169</f>
        <v>2915.2499999999995</v>
      </c>
      <c r="Z934" s="15"/>
      <c r="AA934" s="16"/>
      <c r="AB934" s="17"/>
    </row>
    <row r="935" spans="1:28" x14ac:dyDescent="0.25">
      <c r="A935" t="s">
        <v>3333</v>
      </c>
      <c r="B935">
        <v>1324</v>
      </c>
      <c r="C935" t="s">
        <v>134</v>
      </c>
      <c r="D935" t="s">
        <v>3334</v>
      </c>
      <c r="F935" t="s">
        <v>3335</v>
      </c>
      <c r="H935" t="s">
        <v>32</v>
      </c>
      <c r="I935" t="s">
        <v>33</v>
      </c>
      <c r="J935" s="8" t="s">
        <v>3336</v>
      </c>
      <c r="K935" t="s">
        <v>194</v>
      </c>
      <c r="L935" s="9">
        <v>0</v>
      </c>
      <c r="M935" t="s">
        <v>183</v>
      </c>
      <c r="N935" s="9">
        <v>25000</v>
      </c>
      <c r="P935" s="9">
        <v>0</v>
      </c>
      <c r="Q935" s="10">
        <f>L935+N935+P935</f>
        <v>25000</v>
      </c>
      <c r="R935" s="8" t="s">
        <v>62</v>
      </c>
      <c r="S935" s="8" t="s">
        <v>63</v>
      </c>
      <c r="T935" s="11">
        <v>0.55999999999999994</v>
      </c>
      <c r="U935" s="12">
        <v>68500</v>
      </c>
      <c r="V935" s="12">
        <v>316600</v>
      </c>
      <c r="W935" s="13">
        <v>385100</v>
      </c>
      <c r="X935" s="9">
        <f>W935-Q935</f>
        <v>360100</v>
      </c>
      <c r="Y935" s="14">
        <f>X935*0.0169</f>
        <v>6085.69</v>
      </c>
      <c r="Z935" s="15"/>
      <c r="AA935" s="20">
        <v>5644.68</v>
      </c>
      <c r="AB935" s="19">
        <f>Y935-AA935</f>
        <v>441.00999999999931</v>
      </c>
    </row>
    <row r="936" spans="1:28" x14ac:dyDescent="0.25">
      <c r="A936" t="s">
        <v>3337</v>
      </c>
      <c r="C936" t="s">
        <v>56</v>
      </c>
      <c r="D936" t="s">
        <v>3338</v>
      </c>
      <c r="F936" t="s">
        <v>3339</v>
      </c>
      <c r="H936" t="s">
        <v>131</v>
      </c>
      <c r="I936" t="s">
        <v>33</v>
      </c>
      <c r="J936" s="8" t="s">
        <v>1337</v>
      </c>
      <c r="L936" s="9">
        <v>0</v>
      </c>
      <c r="N936" s="9">
        <v>0</v>
      </c>
      <c r="P936" s="9">
        <v>0</v>
      </c>
      <c r="Q936" s="10">
        <f>L936+N936+P936</f>
        <v>0</v>
      </c>
      <c r="R936" s="8" t="s">
        <v>613</v>
      </c>
      <c r="S936" s="8" t="s">
        <v>54</v>
      </c>
      <c r="T936" s="11">
        <v>6.9999999999999993E-2</v>
      </c>
      <c r="U936" s="12">
        <v>9300</v>
      </c>
      <c r="V936" s="12">
        <v>0</v>
      </c>
      <c r="W936" s="13">
        <v>9300</v>
      </c>
      <c r="X936" s="9">
        <f>W936-Q936</f>
        <v>9300</v>
      </c>
      <c r="Y936" s="14">
        <f>X936*0.0169</f>
        <v>157.16999999999999</v>
      </c>
      <c r="Z936" s="15"/>
      <c r="AA936" s="16"/>
      <c r="AB936" s="17"/>
    </row>
    <row r="937" spans="1:28" x14ac:dyDescent="0.25">
      <c r="A937" t="s">
        <v>3340</v>
      </c>
      <c r="B937">
        <v>25</v>
      </c>
      <c r="C937" t="s">
        <v>3341</v>
      </c>
      <c r="D937" t="s">
        <v>3342</v>
      </c>
      <c r="F937" t="s">
        <v>3343</v>
      </c>
      <c r="H937" t="s">
        <v>32</v>
      </c>
      <c r="I937" t="s">
        <v>33</v>
      </c>
      <c r="J937" s="8" t="s">
        <v>34</v>
      </c>
      <c r="K937" t="s">
        <v>183</v>
      </c>
      <c r="L937" s="9">
        <v>25000</v>
      </c>
      <c r="N937" s="9">
        <v>0</v>
      </c>
      <c r="P937" s="9">
        <v>0</v>
      </c>
      <c r="Q937" s="10">
        <f>L937+N937+P937</f>
        <v>25000</v>
      </c>
      <c r="R937" s="8" t="s">
        <v>62</v>
      </c>
      <c r="S937" s="8" t="s">
        <v>63</v>
      </c>
      <c r="T937" s="11">
        <v>0.19</v>
      </c>
      <c r="U937" s="12">
        <v>50000</v>
      </c>
      <c r="V937" s="12">
        <v>142200</v>
      </c>
      <c r="W937" s="13">
        <v>192200</v>
      </c>
      <c r="X937" s="9">
        <f>W937-Q937</f>
        <v>167200</v>
      </c>
      <c r="Y937" s="14">
        <f>X937*0.0169</f>
        <v>2825.68</v>
      </c>
      <c r="Z937" s="15"/>
      <c r="AA937" s="16"/>
      <c r="AB937" s="17"/>
    </row>
    <row r="938" spans="1:28" x14ac:dyDescent="0.25">
      <c r="A938" t="s">
        <v>3344</v>
      </c>
      <c r="B938">
        <v>1222</v>
      </c>
      <c r="C938" t="s">
        <v>56</v>
      </c>
      <c r="D938" t="s">
        <v>3345</v>
      </c>
      <c r="F938" t="s">
        <v>3346</v>
      </c>
      <c r="H938" t="s">
        <v>3347</v>
      </c>
      <c r="I938" t="s">
        <v>33</v>
      </c>
      <c r="J938" s="8" t="s">
        <v>3348</v>
      </c>
      <c r="L938" s="9">
        <v>0</v>
      </c>
      <c r="N938" s="9">
        <v>0</v>
      </c>
      <c r="P938" s="9">
        <v>0</v>
      </c>
      <c r="Q938" s="10">
        <f>L938+N938+P938</f>
        <v>0</v>
      </c>
      <c r="R938" s="8" t="s">
        <v>2659</v>
      </c>
      <c r="S938" s="8" t="s">
        <v>36</v>
      </c>
      <c r="T938" s="11">
        <v>0.28999999999999998</v>
      </c>
      <c r="U938" s="12">
        <v>54900</v>
      </c>
      <c r="V938" s="12">
        <v>329100</v>
      </c>
      <c r="W938" s="13">
        <v>384000</v>
      </c>
      <c r="X938" s="9">
        <f>W938-Q938</f>
        <v>384000</v>
      </c>
      <c r="Y938" s="14">
        <f>X938*0.0169</f>
        <v>6489.5999999999995</v>
      </c>
      <c r="Z938" s="15"/>
      <c r="AA938" s="16"/>
      <c r="AB938" s="17"/>
    </row>
    <row r="939" spans="1:28" x14ac:dyDescent="0.25">
      <c r="A939" t="s">
        <v>3349</v>
      </c>
      <c r="B939">
        <v>651</v>
      </c>
      <c r="C939" t="s">
        <v>47</v>
      </c>
      <c r="D939" t="s">
        <v>3350</v>
      </c>
      <c r="F939" t="s">
        <v>3351</v>
      </c>
      <c r="H939" t="s">
        <v>32</v>
      </c>
      <c r="I939" t="s">
        <v>33</v>
      </c>
      <c r="J939" s="8" t="s">
        <v>34</v>
      </c>
      <c r="L939" s="9">
        <v>0</v>
      </c>
      <c r="N939" s="9">
        <v>0</v>
      </c>
      <c r="P939" s="9">
        <v>0</v>
      </c>
      <c r="Q939" s="10">
        <f>L939+N939+P939</f>
        <v>0</v>
      </c>
      <c r="R939" s="8" t="s">
        <v>62</v>
      </c>
      <c r="S939" s="8" t="s">
        <v>63</v>
      </c>
      <c r="T939" s="11">
        <v>0.06</v>
      </c>
      <c r="U939" s="12">
        <v>26500</v>
      </c>
      <c r="V939" s="12">
        <v>180000</v>
      </c>
      <c r="W939" s="13">
        <v>206500</v>
      </c>
      <c r="X939" s="9">
        <f>W939-Q939</f>
        <v>206500</v>
      </c>
      <c r="Y939" s="14">
        <f>X939*0.0169</f>
        <v>3489.8499999999995</v>
      </c>
      <c r="Z939" s="15"/>
      <c r="AA939" s="16"/>
      <c r="AB939" s="17"/>
    </row>
    <row r="940" spans="1:28" x14ac:dyDescent="0.25">
      <c r="A940" t="s">
        <v>3352</v>
      </c>
      <c r="B940">
        <v>1552</v>
      </c>
      <c r="C940" t="s">
        <v>56</v>
      </c>
      <c r="D940" t="s">
        <v>3353</v>
      </c>
      <c r="E940" t="s">
        <v>3354</v>
      </c>
      <c r="F940" t="s">
        <v>3355</v>
      </c>
      <c r="H940" t="s">
        <v>32</v>
      </c>
      <c r="I940" t="s">
        <v>33</v>
      </c>
      <c r="J940" s="8" t="s">
        <v>3356</v>
      </c>
      <c r="K940" t="s">
        <v>194</v>
      </c>
      <c r="L940" s="9">
        <v>0</v>
      </c>
      <c r="M940" t="s">
        <v>183</v>
      </c>
      <c r="N940" s="9">
        <v>25000</v>
      </c>
      <c r="P940" s="9">
        <v>0</v>
      </c>
      <c r="Q940" s="10">
        <f>L940+N940+P940</f>
        <v>25000</v>
      </c>
      <c r="R940" s="8" t="s">
        <v>62</v>
      </c>
      <c r="S940" s="8" t="s">
        <v>63</v>
      </c>
      <c r="T940" s="11">
        <v>20.23</v>
      </c>
      <c r="U940" s="12">
        <v>269800</v>
      </c>
      <c r="V940" s="12">
        <v>235000</v>
      </c>
      <c r="W940" s="13">
        <v>504800</v>
      </c>
      <c r="X940" s="9">
        <f>W940-Q940</f>
        <v>479800</v>
      </c>
      <c r="Y940" s="14">
        <f>X940*0.0169</f>
        <v>8108.619999999999</v>
      </c>
      <c r="Z940" s="15"/>
      <c r="AA940" s="20">
        <v>6978.84</v>
      </c>
      <c r="AB940" s="19">
        <f>Y940-AA940</f>
        <v>1129.7799999999988</v>
      </c>
    </row>
    <row r="941" spans="1:28" x14ac:dyDescent="0.25">
      <c r="A941" t="s">
        <v>3357</v>
      </c>
      <c r="C941" t="s">
        <v>56</v>
      </c>
      <c r="D941" t="s">
        <v>3353</v>
      </c>
      <c r="E941" t="s">
        <v>3358</v>
      </c>
      <c r="F941" t="s">
        <v>3355</v>
      </c>
      <c r="H941" t="s">
        <v>32</v>
      </c>
      <c r="I941" t="s">
        <v>33</v>
      </c>
      <c r="J941" s="8" t="s">
        <v>3356</v>
      </c>
      <c r="L941" s="9">
        <v>0</v>
      </c>
      <c r="N941" s="9">
        <v>0</v>
      </c>
      <c r="P941" s="9">
        <v>0</v>
      </c>
      <c r="Q941" s="10">
        <f>L941+N941+P941</f>
        <v>0</v>
      </c>
      <c r="R941" s="8" t="s">
        <v>719</v>
      </c>
      <c r="S941" s="8" t="s">
        <v>720</v>
      </c>
      <c r="T941" s="11">
        <v>0.41</v>
      </c>
      <c r="U941" s="12">
        <v>89992</v>
      </c>
      <c r="V941" s="12">
        <v>1700</v>
      </c>
      <c r="W941" s="13">
        <v>91692</v>
      </c>
      <c r="X941" s="9">
        <f>W941-Q941</f>
        <v>91692</v>
      </c>
      <c r="Y941" s="14">
        <f>X941*0.0169</f>
        <v>1549.5947999999999</v>
      </c>
      <c r="Z941" s="15"/>
      <c r="AA941" s="16"/>
      <c r="AB941" s="17"/>
    </row>
    <row r="942" spans="1:28" x14ac:dyDescent="0.25">
      <c r="A942" t="s">
        <v>3359</v>
      </c>
      <c r="B942">
        <v>1535</v>
      </c>
      <c r="C942" t="s">
        <v>56</v>
      </c>
      <c r="D942" t="s">
        <v>3353</v>
      </c>
      <c r="E942" t="s">
        <v>3358</v>
      </c>
      <c r="F942" t="s">
        <v>3355</v>
      </c>
      <c r="H942" t="s">
        <v>32</v>
      </c>
      <c r="I942" t="s">
        <v>33</v>
      </c>
      <c r="J942" s="8" t="s">
        <v>3356</v>
      </c>
      <c r="L942" s="9">
        <v>0</v>
      </c>
      <c r="N942" s="9">
        <v>0</v>
      </c>
      <c r="P942" s="9">
        <v>0</v>
      </c>
      <c r="Q942" s="10">
        <f>L942+N942+P942</f>
        <v>0</v>
      </c>
      <c r="R942" s="8" t="s">
        <v>53</v>
      </c>
      <c r="S942" s="8" t="s">
        <v>54</v>
      </c>
      <c r="T942" s="11">
        <v>0.53</v>
      </c>
      <c r="U942" s="12">
        <v>115423</v>
      </c>
      <c r="V942" s="12">
        <v>0</v>
      </c>
      <c r="W942" s="13">
        <v>115423</v>
      </c>
      <c r="X942" s="9">
        <f>W942-Q942</f>
        <v>115423</v>
      </c>
      <c r="Y942" s="14">
        <f>X942*0.0169</f>
        <v>1950.6486999999997</v>
      </c>
      <c r="Z942" s="15"/>
      <c r="AA942" s="16"/>
      <c r="AB942" s="17"/>
    </row>
    <row r="943" spans="1:28" x14ac:dyDescent="0.25">
      <c r="A943" t="s">
        <v>3360</v>
      </c>
      <c r="C943" t="s">
        <v>56</v>
      </c>
      <c r="D943" t="s">
        <v>3361</v>
      </c>
      <c r="E943" t="s">
        <v>3362</v>
      </c>
      <c r="F943" t="s">
        <v>3355</v>
      </c>
      <c r="H943" t="s">
        <v>32</v>
      </c>
      <c r="I943" t="s">
        <v>33</v>
      </c>
      <c r="J943" s="8" t="s">
        <v>34</v>
      </c>
      <c r="L943" s="9">
        <v>0</v>
      </c>
      <c r="N943" s="9">
        <v>0</v>
      </c>
      <c r="P943" s="9">
        <v>0</v>
      </c>
      <c r="Q943" s="10">
        <f>L943+N943+P943</f>
        <v>0</v>
      </c>
      <c r="R943" s="8" t="s">
        <v>53</v>
      </c>
      <c r="S943" s="8" t="s">
        <v>54</v>
      </c>
      <c r="T943" s="11">
        <v>5.25</v>
      </c>
      <c r="U943" s="12">
        <v>114400</v>
      </c>
      <c r="V943" s="12">
        <v>0</v>
      </c>
      <c r="W943" s="13">
        <v>114400</v>
      </c>
      <c r="X943" s="9">
        <f>W943-Q943</f>
        <v>114400</v>
      </c>
      <c r="Y943" s="14">
        <f>X943*0.0169</f>
        <v>1933.36</v>
      </c>
      <c r="Z943" s="15"/>
      <c r="AA943" s="16"/>
      <c r="AB943" s="17"/>
    </row>
    <row r="944" spans="1:28" x14ac:dyDescent="0.25">
      <c r="A944" t="s">
        <v>3363</v>
      </c>
      <c r="B944">
        <v>1282</v>
      </c>
      <c r="C944" t="s">
        <v>134</v>
      </c>
      <c r="D944" t="s">
        <v>3364</v>
      </c>
      <c r="F944" t="s">
        <v>3365</v>
      </c>
      <c r="H944" t="s">
        <v>32</v>
      </c>
      <c r="I944" t="s">
        <v>33</v>
      </c>
      <c r="J944" s="8" t="s">
        <v>3366</v>
      </c>
      <c r="K944" t="s">
        <v>194</v>
      </c>
      <c r="L944" s="9">
        <v>0</v>
      </c>
      <c r="M944" t="s">
        <v>183</v>
      </c>
      <c r="N944" s="9">
        <v>25000</v>
      </c>
      <c r="P944" s="9">
        <v>0</v>
      </c>
      <c r="Q944" s="10">
        <f>L944+N944+P944</f>
        <v>25000</v>
      </c>
      <c r="R944" s="8" t="s">
        <v>62</v>
      </c>
      <c r="S944" s="8" t="s">
        <v>63</v>
      </c>
      <c r="T944" s="11">
        <v>0.13</v>
      </c>
      <c r="U944" s="12">
        <v>52700</v>
      </c>
      <c r="V944" s="12">
        <v>238200</v>
      </c>
      <c r="W944" s="13">
        <v>290900</v>
      </c>
      <c r="X944" s="9">
        <f>W944-Q944</f>
        <v>265900</v>
      </c>
      <c r="Y944" s="14">
        <f>X944*0.0169</f>
        <v>4493.7099999999991</v>
      </c>
      <c r="Z944" s="15"/>
      <c r="AA944" s="20">
        <v>3957.6</v>
      </c>
      <c r="AB944" s="19">
        <f>Y944-AA944</f>
        <v>536.10999999999922</v>
      </c>
    </row>
    <row r="945" spans="1:28" x14ac:dyDescent="0.25">
      <c r="A945" t="s">
        <v>3367</v>
      </c>
      <c r="C945" t="s">
        <v>1636</v>
      </c>
      <c r="D945" t="s">
        <v>3368</v>
      </c>
      <c r="F945" t="s">
        <v>3369</v>
      </c>
      <c r="H945" t="s">
        <v>32</v>
      </c>
      <c r="I945" t="s">
        <v>33</v>
      </c>
      <c r="J945" s="8" t="s">
        <v>34</v>
      </c>
      <c r="L945" s="9">
        <v>0</v>
      </c>
      <c r="N945" s="9">
        <v>0</v>
      </c>
      <c r="P945" s="9">
        <v>0</v>
      </c>
      <c r="Q945" s="10">
        <f>L945+N945+P945</f>
        <v>0</v>
      </c>
      <c r="R945" s="8" t="s">
        <v>53</v>
      </c>
      <c r="S945" s="8" t="s">
        <v>54</v>
      </c>
      <c r="T945" s="11">
        <v>0.16</v>
      </c>
      <c r="U945" s="12">
        <v>3300</v>
      </c>
      <c r="V945" s="12">
        <v>0</v>
      </c>
      <c r="W945" s="13">
        <v>3300</v>
      </c>
      <c r="X945" s="9">
        <f>W945-Q945</f>
        <v>3300</v>
      </c>
      <c r="Y945" s="14">
        <f>X945*0.0169</f>
        <v>55.769999999999996</v>
      </c>
      <c r="Z945" s="15"/>
      <c r="AA945" s="16"/>
      <c r="AB945" s="17"/>
    </row>
    <row r="946" spans="1:28" x14ac:dyDescent="0.25">
      <c r="A946" t="s">
        <v>3370</v>
      </c>
      <c r="B946">
        <v>20</v>
      </c>
      <c r="C946" t="s">
        <v>1301</v>
      </c>
      <c r="D946" t="s">
        <v>3368</v>
      </c>
      <c r="F946" t="s">
        <v>3369</v>
      </c>
      <c r="H946" t="s">
        <v>32</v>
      </c>
      <c r="I946" t="s">
        <v>33</v>
      </c>
      <c r="J946" s="8" t="s">
        <v>34</v>
      </c>
      <c r="K946" t="s">
        <v>194</v>
      </c>
      <c r="L946" s="9">
        <v>0</v>
      </c>
      <c r="N946" s="9">
        <v>0</v>
      </c>
      <c r="P946" s="9">
        <v>0</v>
      </c>
      <c r="Q946" s="10">
        <f>L946+N946+P946</f>
        <v>0</v>
      </c>
      <c r="R946" s="8" t="s">
        <v>173</v>
      </c>
      <c r="S946" s="8" t="s">
        <v>174</v>
      </c>
      <c r="T946" s="11">
        <v>0.37</v>
      </c>
      <c r="U946" s="12">
        <v>65700</v>
      </c>
      <c r="V946" s="12">
        <v>85100</v>
      </c>
      <c r="W946" s="13">
        <v>150800</v>
      </c>
      <c r="X946" s="9">
        <f>W946-Q946</f>
        <v>150800</v>
      </c>
      <c r="Y946" s="18">
        <f>X946*0.0169</f>
        <v>2548.5199999999995</v>
      </c>
      <c r="Z946" s="18"/>
      <c r="AA946" s="16">
        <v>2698.92</v>
      </c>
      <c r="AB946" s="19"/>
    </row>
    <row r="947" spans="1:28" x14ac:dyDescent="0.25">
      <c r="A947" t="s">
        <v>3371</v>
      </c>
      <c r="B947">
        <v>276</v>
      </c>
      <c r="C947" t="s">
        <v>56</v>
      </c>
      <c r="D947" t="s">
        <v>3372</v>
      </c>
      <c r="F947" t="s">
        <v>3373</v>
      </c>
      <c r="H947" t="s">
        <v>32</v>
      </c>
      <c r="I947" t="s">
        <v>33</v>
      </c>
      <c r="J947" s="8" t="s">
        <v>34</v>
      </c>
      <c r="K947" t="s">
        <v>194</v>
      </c>
      <c r="L947" s="9">
        <v>0</v>
      </c>
      <c r="M947" t="s">
        <v>183</v>
      </c>
      <c r="N947" s="9">
        <v>25000</v>
      </c>
      <c r="P947" s="9">
        <v>0</v>
      </c>
      <c r="Q947" s="10">
        <f>L947+N947+P947</f>
        <v>25000</v>
      </c>
      <c r="R947" s="8" t="s">
        <v>62</v>
      </c>
      <c r="S947" s="8" t="s">
        <v>63</v>
      </c>
      <c r="T947" s="11">
        <v>0.38</v>
      </c>
      <c r="U947" s="12">
        <v>72500</v>
      </c>
      <c r="V947" s="12">
        <v>172800</v>
      </c>
      <c r="W947" s="13">
        <v>245300</v>
      </c>
      <c r="X947" s="9">
        <f>W947-Q947</f>
        <v>220300</v>
      </c>
      <c r="Y947" s="14">
        <f>X947*0.0169</f>
        <v>3723.0699999999997</v>
      </c>
      <c r="Z947" s="15"/>
      <c r="AA947" s="20">
        <v>3443.52</v>
      </c>
      <c r="AB947" s="19">
        <f>Y947-AA947</f>
        <v>279.54999999999973</v>
      </c>
    </row>
    <row r="948" spans="1:28" x14ac:dyDescent="0.25">
      <c r="A948" t="s">
        <v>3374</v>
      </c>
      <c r="B948">
        <v>286</v>
      </c>
      <c r="C948" t="s">
        <v>134</v>
      </c>
      <c r="D948" t="s">
        <v>3375</v>
      </c>
      <c r="E948" t="s">
        <v>3376</v>
      </c>
      <c r="F948" t="s">
        <v>3377</v>
      </c>
      <c r="H948" t="s">
        <v>32</v>
      </c>
      <c r="I948" t="s">
        <v>33</v>
      </c>
      <c r="J948" s="8" t="s">
        <v>34</v>
      </c>
      <c r="K948" t="s">
        <v>183</v>
      </c>
      <c r="L948" s="9">
        <v>25000</v>
      </c>
      <c r="N948" s="9">
        <v>0</v>
      </c>
      <c r="P948" s="9">
        <v>0</v>
      </c>
      <c r="Q948" s="10">
        <f>L948+N948+P948</f>
        <v>25000</v>
      </c>
      <c r="R948" s="8" t="s">
        <v>62</v>
      </c>
      <c r="S948" s="8" t="s">
        <v>63</v>
      </c>
      <c r="T948" s="11">
        <v>0.31</v>
      </c>
      <c r="U948" s="12">
        <v>58400</v>
      </c>
      <c r="V948" s="12">
        <v>135500</v>
      </c>
      <c r="W948" s="13">
        <v>193900</v>
      </c>
      <c r="X948" s="9">
        <f>W948-Q948</f>
        <v>168900</v>
      </c>
      <c r="Y948" s="14">
        <f>X948*0.0169</f>
        <v>2854.41</v>
      </c>
      <c r="Z948" s="15"/>
      <c r="AA948" s="16"/>
      <c r="AB948" s="17"/>
    </row>
    <row r="949" spans="1:28" x14ac:dyDescent="0.25">
      <c r="A949" t="s">
        <v>3378</v>
      </c>
      <c r="B949">
        <v>186</v>
      </c>
      <c r="C949" t="s">
        <v>981</v>
      </c>
      <c r="D949" t="s">
        <v>3379</v>
      </c>
      <c r="F949" t="s">
        <v>3380</v>
      </c>
      <c r="H949" t="s">
        <v>32</v>
      </c>
      <c r="I949" t="s">
        <v>33</v>
      </c>
      <c r="J949" s="8" t="s">
        <v>3381</v>
      </c>
      <c r="K949" t="s">
        <v>194</v>
      </c>
      <c r="L949" s="9">
        <v>0</v>
      </c>
      <c r="M949" t="s">
        <v>183</v>
      </c>
      <c r="N949" s="9">
        <v>25000</v>
      </c>
      <c r="P949" s="9">
        <v>0</v>
      </c>
      <c r="Q949" s="10">
        <f>L949+N949+P949</f>
        <v>25000</v>
      </c>
      <c r="R949" s="8" t="s">
        <v>62</v>
      </c>
      <c r="S949" s="8" t="s">
        <v>63</v>
      </c>
      <c r="T949" s="11">
        <v>0.16999999999999998</v>
      </c>
      <c r="U949" s="12">
        <v>44300</v>
      </c>
      <c r="V949" s="12">
        <v>158300</v>
      </c>
      <c r="W949" s="13">
        <v>202600</v>
      </c>
      <c r="X949" s="9">
        <f>W949-Q949</f>
        <v>177600</v>
      </c>
      <c r="Y949" s="18">
        <f>X949*0.0169</f>
        <v>3001.4399999999996</v>
      </c>
      <c r="Z949" s="18"/>
      <c r="AA949" s="16">
        <v>3015.12</v>
      </c>
      <c r="AB949" s="19"/>
    </row>
    <row r="950" spans="1:28" x14ac:dyDescent="0.25">
      <c r="A950" t="s">
        <v>3382</v>
      </c>
      <c r="B950">
        <v>69</v>
      </c>
      <c r="C950" t="s">
        <v>1058</v>
      </c>
      <c r="D950" t="s">
        <v>3383</v>
      </c>
      <c r="F950" t="s">
        <v>3384</v>
      </c>
      <c r="H950" t="s">
        <v>32</v>
      </c>
      <c r="I950" t="s">
        <v>33</v>
      </c>
      <c r="J950" s="8" t="s">
        <v>34</v>
      </c>
      <c r="K950" t="s">
        <v>183</v>
      </c>
      <c r="L950" s="9">
        <v>25000</v>
      </c>
      <c r="N950" s="9">
        <v>0</v>
      </c>
      <c r="P950" s="9">
        <v>0</v>
      </c>
      <c r="Q950" s="10">
        <f>L950+N950+P950</f>
        <v>25000</v>
      </c>
      <c r="R950" s="8" t="s">
        <v>62</v>
      </c>
      <c r="S950" s="8" t="s">
        <v>63</v>
      </c>
      <c r="T950" s="11">
        <v>0.08</v>
      </c>
      <c r="U950" s="12">
        <v>39000</v>
      </c>
      <c r="V950" s="12">
        <v>133700</v>
      </c>
      <c r="W950" s="13">
        <v>172700</v>
      </c>
      <c r="X950" s="9">
        <f>W950-Q950</f>
        <v>147700</v>
      </c>
      <c r="Y950" s="14">
        <f>X950*0.0169</f>
        <v>2496.1299999999997</v>
      </c>
      <c r="Z950" s="15"/>
      <c r="AA950" s="16"/>
      <c r="AB950" s="17"/>
    </row>
    <row r="951" spans="1:28" x14ac:dyDescent="0.25">
      <c r="A951" t="s">
        <v>3385</v>
      </c>
      <c r="B951">
        <v>36</v>
      </c>
      <c r="C951" t="s">
        <v>417</v>
      </c>
      <c r="D951" t="s">
        <v>3386</v>
      </c>
      <c r="E951" t="s">
        <v>3387</v>
      </c>
      <c r="F951" t="s">
        <v>3388</v>
      </c>
      <c r="H951" t="s">
        <v>32</v>
      </c>
      <c r="I951" t="s">
        <v>33</v>
      </c>
      <c r="J951" s="8" t="s">
        <v>34</v>
      </c>
      <c r="L951" s="9">
        <v>0</v>
      </c>
      <c r="N951" s="9">
        <v>0</v>
      </c>
      <c r="P951" s="9">
        <v>0</v>
      </c>
      <c r="Q951" s="10">
        <f>L951+N951+P951</f>
        <v>0</v>
      </c>
      <c r="R951" s="8" t="s">
        <v>79</v>
      </c>
      <c r="S951" s="8" t="s">
        <v>80</v>
      </c>
      <c r="T951" s="11">
        <v>0</v>
      </c>
      <c r="U951" s="12">
        <v>33800</v>
      </c>
      <c r="V951" s="12">
        <v>113100</v>
      </c>
      <c r="W951" s="13">
        <v>146900</v>
      </c>
      <c r="X951" s="9">
        <f>W951-Q951</f>
        <v>146900</v>
      </c>
      <c r="Y951" s="14">
        <f>X951*0.0169</f>
        <v>2482.6099999999997</v>
      </c>
      <c r="Z951" s="15"/>
      <c r="AA951" s="16"/>
      <c r="AB951" s="17"/>
    </row>
    <row r="952" spans="1:28" x14ac:dyDescent="0.25">
      <c r="A952" t="s">
        <v>3389</v>
      </c>
      <c r="B952">
        <v>5</v>
      </c>
      <c r="C952" t="s">
        <v>1043</v>
      </c>
      <c r="D952" t="s">
        <v>3390</v>
      </c>
      <c r="F952" t="s">
        <v>3391</v>
      </c>
      <c r="H952" t="s">
        <v>3392</v>
      </c>
      <c r="I952" t="s">
        <v>2213</v>
      </c>
      <c r="J952" s="8" t="s">
        <v>3393</v>
      </c>
      <c r="L952" s="9">
        <v>0</v>
      </c>
      <c r="N952" s="9">
        <v>0</v>
      </c>
      <c r="P952" s="9">
        <v>0</v>
      </c>
      <c r="Q952" s="10">
        <f>L952+N952+P952</f>
        <v>0</v>
      </c>
      <c r="R952" s="8" t="s">
        <v>62</v>
      </c>
      <c r="S952" s="8" t="s">
        <v>63</v>
      </c>
      <c r="T952" s="11">
        <v>0.4</v>
      </c>
      <c r="U952" s="12">
        <v>44900</v>
      </c>
      <c r="V952" s="12">
        <v>280100</v>
      </c>
      <c r="W952" s="13">
        <v>325000</v>
      </c>
      <c r="X952" s="9">
        <f>W952-Q952</f>
        <v>325000</v>
      </c>
      <c r="Y952" s="14">
        <f>X952*0.0169</f>
        <v>5492.4999999999991</v>
      </c>
      <c r="Z952" s="15"/>
      <c r="AA952" s="16"/>
      <c r="AB952" s="17"/>
    </row>
    <row r="953" spans="1:28" x14ac:dyDescent="0.25">
      <c r="A953" t="s">
        <v>3394</v>
      </c>
      <c r="B953">
        <v>35</v>
      </c>
      <c r="C953" t="s">
        <v>417</v>
      </c>
      <c r="D953" t="s">
        <v>3395</v>
      </c>
      <c r="F953" t="s">
        <v>3396</v>
      </c>
      <c r="H953" t="s">
        <v>32</v>
      </c>
      <c r="I953" t="s">
        <v>33</v>
      </c>
      <c r="J953" s="8" t="s">
        <v>34</v>
      </c>
      <c r="K953" t="s">
        <v>183</v>
      </c>
      <c r="L953" s="9">
        <v>25000</v>
      </c>
      <c r="N953" s="9">
        <v>0</v>
      </c>
      <c r="P953" s="9">
        <v>0</v>
      </c>
      <c r="Q953" s="10">
        <f>L953+N953+P953</f>
        <v>25000</v>
      </c>
      <c r="R953" s="8" t="s">
        <v>79</v>
      </c>
      <c r="S953" s="8" t="s">
        <v>80</v>
      </c>
      <c r="T953" s="11">
        <v>0</v>
      </c>
      <c r="U953" s="12">
        <v>27000</v>
      </c>
      <c r="V953" s="12">
        <v>113700</v>
      </c>
      <c r="W953" s="13">
        <v>140700</v>
      </c>
      <c r="X953" s="9">
        <f>W953-Q953</f>
        <v>115700</v>
      </c>
      <c r="Y953" s="14">
        <f>X953*0.0169</f>
        <v>1955.3299999999997</v>
      </c>
      <c r="Z953" s="15"/>
      <c r="AA953" s="16"/>
      <c r="AB953" s="17"/>
    </row>
    <row r="954" spans="1:28" x14ac:dyDescent="0.25">
      <c r="A954" t="s">
        <v>3397</v>
      </c>
      <c r="B954">
        <v>35</v>
      </c>
      <c r="C954" t="s">
        <v>571</v>
      </c>
      <c r="D954" t="s">
        <v>3398</v>
      </c>
      <c r="F954" t="s">
        <v>3399</v>
      </c>
      <c r="H954" t="s">
        <v>32</v>
      </c>
      <c r="I954" t="s">
        <v>33</v>
      </c>
      <c r="J954" s="8" t="s">
        <v>3400</v>
      </c>
      <c r="K954" t="s">
        <v>194</v>
      </c>
      <c r="L954" s="9">
        <v>0</v>
      </c>
      <c r="M954" t="s">
        <v>183</v>
      </c>
      <c r="N954" s="9">
        <v>25000</v>
      </c>
      <c r="P954" s="9">
        <v>0</v>
      </c>
      <c r="Q954" s="10">
        <f>L954+N954+P954</f>
        <v>25000</v>
      </c>
      <c r="R954" s="8" t="s">
        <v>62</v>
      </c>
      <c r="S954" s="8" t="s">
        <v>63</v>
      </c>
      <c r="T954" s="11">
        <v>0.44000000000000006</v>
      </c>
      <c r="U954" s="12">
        <v>66700</v>
      </c>
      <c r="V954" s="12">
        <v>264500</v>
      </c>
      <c r="W954" s="13">
        <v>331200</v>
      </c>
      <c r="X954" s="9">
        <f>W954-Q954</f>
        <v>306200</v>
      </c>
      <c r="Y954" s="14">
        <f>X954*0.0169</f>
        <v>5174.78</v>
      </c>
      <c r="Z954" s="15"/>
      <c r="AA954" s="20">
        <v>4694.04</v>
      </c>
      <c r="AB954" s="19">
        <f>Y954-AA954</f>
        <v>480.73999999999978</v>
      </c>
    </row>
    <row r="955" spans="1:28" x14ac:dyDescent="0.25">
      <c r="A955" t="s">
        <v>3401</v>
      </c>
      <c r="B955">
        <v>51</v>
      </c>
      <c r="C955" t="s">
        <v>571</v>
      </c>
      <c r="D955" t="s">
        <v>3402</v>
      </c>
      <c r="F955" t="s">
        <v>3399</v>
      </c>
      <c r="H955" t="s">
        <v>32</v>
      </c>
      <c r="I955" t="s">
        <v>33</v>
      </c>
      <c r="J955" s="8" t="s">
        <v>34</v>
      </c>
      <c r="L955" s="9">
        <v>0</v>
      </c>
      <c r="N955" s="9">
        <v>0</v>
      </c>
      <c r="P955" s="9">
        <v>0</v>
      </c>
      <c r="Q955" s="10">
        <f>L955+N955+P955</f>
        <v>0</v>
      </c>
      <c r="R955" s="8" t="s">
        <v>719</v>
      </c>
      <c r="S955" s="8" t="s">
        <v>720</v>
      </c>
      <c r="T955" s="11">
        <v>0.13999999999999999</v>
      </c>
      <c r="U955" s="12">
        <v>13400</v>
      </c>
      <c r="V955" s="12">
        <v>13700</v>
      </c>
      <c r="W955" s="13">
        <v>27100</v>
      </c>
      <c r="X955" s="9">
        <f>W955-Q955</f>
        <v>27100</v>
      </c>
      <c r="Y955" s="14">
        <f>X955*0.0169</f>
        <v>457.98999999999995</v>
      </c>
      <c r="Z955" s="15"/>
      <c r="AA955" s="16"/>
      <c r="AB955" s="17"/>
    </row>
    <row r="956" spans="1:28" x14ac:dyDescent="0.25">
      <c r="A956" t="s">
        <v>3403</v>
      </c>
      <c r="B956">
        <v>16</v>
      </c>
      <c r="C956" t="s">
        <v>147</v>
      </c>
      <c r="D956" t="s">
        <v>3404</v>
      </c>
      <c r="F956" t="s">
        <v>3405</v>
      </c>
      <c r="G956" t="s">
        <v>3406</v>
      </c>
      <c r="H956" t="s">
        <v>32</v>
      </c>
      <c r="I956" t="s">
        <v>33</v>
      </c>
      <c r="J956" s="8" t="s">
        <v>34</v>
      </c>
      <c r="L956" s="9">
        <v>0</v>
      </c>
      <c r="N956" s="9">
        <v>0</v>
      </c>
      <c r="P956" s="9">
        <v>0</v>
      </c>
      <c r="Q956" s="10">
        <f>L956+N956+P956</f>
        <v>0</v>
      </c>
      <c r="R956" s="8" t="s">
        <v>62</v>
      </c>
      <c r="S956" s="8" t="s">
        <v>63</v>
      </c>
      <c r="T956" s="11">
        <v>0.09</v>
      </c>
      <c r="U956" s="12">
        <v>47700</v>
      </c>
      <c r="V956" s="12">
        <v>122700</v>
      </c>
      <c r="W956" s="13">
        <v>170400</v>
      </c>
      <c r="X956" s="9">
        <f>W956-Q956</f>
        <v>170400</v>
      </c>
      <c r="Y956" s="14">
        <f>X956*0.0169</f>
        <v>2879.7599999999998</v>
      </c>
      <c r="Z956" s="15"/>
      <c r="AA956" s="16"/>
      <c r="AB956" s="17"/>
    </row>
    <row r="957" spans="1:28" x14ac:dyDescent="0.25">
      <c r="A957" t="s">
        <v>3407</v>
      </c>
      <c r="B957">
        <v>60</v>
      </c>
      <c r="C957" t="s">
        <v>805</v>
      </c>
      <c r="D957" t="s">
        <v>3408</v>
      </c>
      <c r="E957" t="s">
        <v>3409</v>
      </c>
      <c r="F957" t="s">
        <v>3410</v>
      </c>
      <c r="H957" t="s">
        <v>32</v>
      </c>
      <c r="I957" t="s">
        <v>33</v>
      </c>
      <c r="J957" s="8" t="s">
        <v>34</v>
      </c>
      <c r="L957" s="9">
        <v>0</v>
      </c>
      <c r="N957" s="9">
        <v>0</v>
      </c>
      <c r="P957" s="9">
        <v>0</v>
      </c>
      <c r="Q957" s="10">
        <f>L957+N957+P957</f>
        <v>0</v>
      </c>
      <c r="R957" s="8" t="s">
        <v>62</v>
      </c>
      <c r="S957" s="8" t="s">
        <v>63</v>
      </c>
      <c r="T957" s="11">
        <v>0.27999999999999997</v>
      </c>
      <c r="U957" s="12">
        <v>64400</v>
      </c>
      <c r="V957" s="12">
        <v>306700</v>
      </c>
      <c r="W957" s="13">
        <v>371100</v>
      </c>
      <c r="X957" s="9">
        <f>W957-Q957</f>
        <v>371100</v>
      </c>
      <c r="Y957" s="14">
        <f>X957*0.0169</f>
        <v>6271.5899999999992</v>
      </c>
      <c r="Z957" s="15"/>
      <c r="AA957" s="16"/>
      <c r="AB957" s="17"/>
    </row>
    <row r="958" spans="1:28" x14ac:dyDescent="0.25">
      <c r="A958" t="s">
        <v>3411</v>
      </c>
      <c r="B958">
        <v>1163</v>
      </c>
      <c r="C958" t="s">
        <v>134</v>
      </c>
      <c r="D958" t="s">
        <v>3412</v>
      </c>
      <c r="F958" t="s">
        <v>3413</v>
      </c>
      <c r="H958" t="s">
        <v>32</v>
      </c>
      <c r="I958" t="s">
        <v>33</v>
      </c>
      <c r="J958" s="8" t="s">
        <v>34</v>
      </c>
      <c r="K958" t="s">
        <v>183</v>
      </c>
      <c r="L958" s="9">
        <v>25000</v>
      </c>
      <c r="N958" s="9">
        <v>0</v>
      </c>
      <c r="P958" s="9">
        <v>0</v>
      </c>
      <c r="Q958" s="10">
        <f>L958+N958+P958</f>
        <v>25000</v>
      </c>
      <c r="R958" s="8" t="s">
        <v>62</v>
      </c>
      <c r="S958" s="8" t="s">
        <v>63</v>
      </c>
      <c r="T958" s="11">
        <v>0.39</v>
      </c>
      <c r="U958" s="12">
        <v>49300</v>
      </c>
      <c r="V958" s="12">
        <v>114100</v>
      </c>
      <c r="W958" s="13">
        <v>163400</v>
      </c>
      <c r="X958" s="9">
        <f>W958-Q958</f>
        <v>138400</v>
      </c>
      <c r="Y958" s="14">
        <f>X958*0.0169</f>
        <v>2338.9599999999996</v>
      </c>
      <c r="Z958" s="15"/>
      <c r="AA958" s="16"/>
      <c r="AB958" s="17"/>
    </row>
    <row r="959" spans="1:28" x14ac:dyDescent="0.25">
      <c r="A959" t="s">
        <v>3414</v>
      </c>
      <c r="B959">
        <v>1155</v>
      </c>
      <c r="C959" t="s">
        <v>134</v>
      </c>
      <c r="D959" t="s">
        <v>3412</v>
      </c>
      <c r="F959" t="s">
        <v>3413</v>
      </c>
      <c r="H959" t="s">
        <v>32</v>
      </c>
      <c r="I959" t="s">
        <v>33</v>
      </c>
      <c r="J959" s="8" t="s">
        <v>34</v>
      </c>
      <c r="L959" s="9">
        <v>0</v>
      </c>
      <c r="N959" s="9">
        <v>0</v>
      </c>
      <c r="P959" s="9">
        <v>0</v>
      </c>
      <c r="Q959" s="10">
        <f>L959+N959+P959</f>
        <v>0</v>
      </c>
      <c r="R959" s="8" t="s">
        <v>139</v>
      </c>
      <c r="S959" s="8" t="s">
        <v>140</v>
      </c>
      <c r="T959" s="11">
        <v>0.19</v>
      </c>
      <c r="U959" s="12">
        <v>45800</v>
      </c>
      <c r="V959" s="12">
        <v>165600</v>
      </c>
      <c r="W959" s="13">
        <v>211400</v>
      </c>
      <c r="X959" s="9">
        <f>W959-Q959</f>
        <v>211400</v>
      </c>
      <c r="Y959" s="14">
        <f>X959*0.0169</f>
        <v>3572.66</v>
      </c>
      <c r="Z959" s="15"/>
      <c r="AA959" s="16"/>
      <c r="AB959" s="17"/>
    </row>
    <row r="960" spans="1:28" x14ac:dyDescent="0.25">
      <c r="A960" t="s">
        <v>3415</v>
      </c>
      <c r="B960">
        <v>859</v>
      </c>
      <c r="C960" t="s">
        <v>47</v>
      </c>
      <c r="D960" t="s">
        <v>3416</v>
      </c>
      <c r="F960" t="s">
        <v>3417</v>
      </c>
      <c r="H960" t="s">
        <v>32</v>
      </c>
      <c r="I960" t="s">
        <v>33</v>
      </c>
      <c r="J960" s="8" t="s">
        <v>34</v>
      </c>
      <c r="K960" t="s">
        <v>183</v>
      </c>
      <c r="L960" s="9">
        <v>25000</v>
      </c>
      <c r="N960" s="9">
        <v>0</v>
      </c>
      <c r="P960" s="9">
        <v>0</v>
      </c>
      <c r="Q960" s="10">
        <f>L960+N960+P960</f>
        <v>25000</v>
      </c>
      <c r="R960" s="8" t="s">
        <v>62</v>
      </c>
      <c r="S960" s="8" t="s">
        <v>63</v>
      </c>
      <c r="T960" s="11">
        <v>0.04</v>
      </c>
      <c r="U960" s="12">
        <v>30700</v>
      </c>
      <c r="V960" s="12">
        <v>168400</v>
      </c>
      <c r="W960" s="13">
        <v>199100</v>
      </c>
      <c r="X960" s="9">
        <f>W960-Q960</f>
        <v>174100</v>
      </c>
      <c r="Y960" s="14">
        <f>X960*0.0169</f>
        <v>2942.2899999999995</v>
      </c>
      <c r="Z960" s="15"/>
      <c r="AA960" s="16"/>
      <c r="AB960" s="17"/>
    </row>
    <row r="961" spans="1:28" x14ac:dyDescent="0.25">
      <c r="A961" t="s">
        <v>3418</v>
      </c>
      <c r="B961">
        <v>2</v>
      </c>
      <c r="C961" t="s">
        <v>2202</v>
      </c>
      <c r="D961" t="s">
        <v>3419</v>
      </c>
      <c r="E961" t="s">
        <v>3420</v>
      </c>
      <c r="F961" t="s">
        <v>3421</v>
      </c>
      <c r="H961" t="s">
        <v>32</v>
      </c>
      <c r="I961" t="s">
        <v>33</v>
      </c>
      <c r="J961" s="8" t="s">
        <v>34</v>
      </c>
      <c r="K961" t="s">
        <v>194</v>
      </c>
      <c r="L961" s="9">
        <v>0</v>
      </c>
      <c r="M961" t="s">
        <v>183</v>
      </c>
      <c r="N961" s="9">
        <v>25000</v>
      </c>
      <c r="P961" s="9">
        <v>0</v>
      </c>
      <c r="Q961" s="10">
        <f>L961+N961+P961</f>
        <v>25000</v>
      </c>
      <c r="R961" s="8" t="s">
        <v>62</v>
      </c>
      <c r="S961" s="8" t="s">
        <v>63</v>
      </c>
      <c r="T961" s="11">
        <v>0.6</v>
      </c>
      <c r="U961" s="12">
        <v>59200</v>
      </c>
      <c r="V961" s="12">
        <v>96100</v>
      </c>
      <c r="W961" s="13">
        <v>155300</v>
      </c>
      <c r="X961" s="9">
        <f>W961-Q961</f>
        <v>130300</v>
      </c>
      <c r="Y961" s="18">
        <f>X961*0.0169</f>
        <v>2202.0699999999997</v>
      </c>
      <c r="Z961" s="15"/>
      <c r="AA961" s="16">
        <v>2221.56</v>
      </c>
      <c r="AB961" s="19"/>
    </row>
    <row r="962" spans="1:28" x14ac:dyDescent="0.25">
      <c r="A962" t="s">
        <v>3422</v>
      </c>
      <c r="B962">
        <v>220</v>
      </c>
      <c r="C962" t="s">
        <v>252</v>
      </c>
      <c r="D962" t="s">
        <v>3423</v>
      </c>
      <c r="F962" t="s">
        <v>3424</v>
      </c>
      <c r="H962" t="s">
        <v>32</v>
      </c>
      <c r="I962" t="s">
        <v>33</v>
      </c>
      <c r="J962" s="8" t="s">
        <v>3425</v>
      </c>
      <c r="K962" t="s">
        <v>183</v>
      </c>
      <c r="L962" s="9">
        <v>25000</v>
      </c>
      <c r="N962" s="9">
        <v>0</v>
      </c>
      <c r="P962" s="9">
        <v>0</v>
      </c>
      <c r="Q962" s="10">
        <f>L962+N962+P962</f>
        <v>25000</v>
      </c>
      <c r="R962" s="8" t="s">
        <v>62</v>
      </c>
      <c r="S962" s="8" t="s">
        <v>63</v>
      </c>
      <c r="T962" s="11">
        <v>0.22999999999999998</v>
      </c>
      <c r="U962" s="12">
        <v>48800</v>
      </c>
      <c r="V962" s="12">
        <v>163400</v>
      </c>
      <c r="W962" s="13">
        <v>212200</v>
      </c>
      <c r="X962" s="9">
        <f>W962-Q962</f>
        <v>187200</v>
      </c>
      <c r="Y962" s="14">
        <f>X962*0.0169</f>
        <v>3163.68</v>
      </c>
      <c r="Z962" s="15"/>
      <c r="AA962" s="16"/>
      <c r="AB962" s="17"/>
    </row>
    <row r="963" spans="1:28" x14ac:dyDescent="0.25">
      <c r="A963" t="s">
        <v>3426</v>
      </c>
      <c r="B963">
        <v>5</v>
      </c>
      <c r="C963" t="s">
        <v>3427</v>
      </c>
      <c r="D963" t="s">
        <v>3428</v>
      </c>
      <c r="F963" t="s">
        <v>3429</v>
      </c>
      <c r="H963" t="s">
        <v>32</v>
      </c>
      <c r="I963" t="s">
        <v>33</v>
      </c>
      <c r="J963" s="8" t="s">
        <v>34</v>
      </c>
      <c r="L963" s="9">
        <v>0</v>
      </c>
      <c r="N963" s="9">
        <v>0</v>
      </c>
      <c r="P963" s="9">
        <v>0</v>
      </c>
      <c r="Q963" s="10">
        <f>L963+N963+P963</f>
        <v>0</v>
      </c>
      <c r="R963" s="8" t="s">
        <v>62</v>
      </c>
      <c r="S963" s="8" t="s">
        <v>63</v>
      </c>
      <c r="T963" s="11">
        <v>0.12</v>
      </c>
      <c r="U963" s="12">
        <v>40600</v>
      </c>
      <c r="V963" s="12">
        <v>137000</v>
      </c>
      <c r="W963" s="13">
        <v>177600</v>
      </c>
      <c r="X963" s="9">
        <f>W963-Q963</f>
        <v>177600</v>
      </c>
      <c r="Y963" s="14">
        <f>X963*0.0169</f>
        <v>3001.4399999999996</v>
      </c>
      <c r="Z963" s="15"/>
      <c r="AA963" s="16"/>
      <c r="AB963" s="17"/>
    </row>
    <row r="964" spans="1:28" x14ac:dyDescent="0.25">
      <c r="A964" t="s">
        <v>3430</v>
      </c>
      <c r="B964">
        <v>78</v>
      </c>
      <c r="C964" t="s">
        <v>56</v>
      </c>
      <c r="D964" t="s">
        <v>3431</v>
      </c>
      <c r="F964" t="s">
        <v>3432</v>
      </c>
      <c r="H964" t="s">
        <v>32</v>
      </c>
      <c r="I964" t="s">
        <v>33</v>
      </c>
      <c r="J964" s="8" t="s">
        <v>34</v>
      </c>
      <c r="K964" t="s">
        <v>183</v>
      </c>
      <c r="L964" s="9">
        <v>25000</v>
      </c>
      <c r="N964" s="9">
        <v>0</v>
      </c>
      <c r="P964" s="9">
        <v>0</v>
      </c>
      <c r="Q964" s="10">
        <f>L964+N964+P964</f>
        <v>25000</v>
      </c>
      <c r="R964" s="8" t="s">
        <v>62</v>
      </c>
      <c r="S964" s="8" t="s">
        <v>63</v>
      </c>
      <c r="T964" s="11">
        <v>0.42000000000000004</v>
      </c>
      <c r="U964" s="12">
        <v>83100</v>
      </c>
      <c r="V964" s="12">
        <v>173700</v>
      </c>
      <c r="W964" s="13">
        <v>256800</v>
      </c>
      <c r="X964" s="9">
        <f>W964-Q964</f>
        <v>231800</v>
      </c>
      <c r="Y964" s="14">
        <f>X964*0.0169</f>
        <v>3917.4199999999996</v>
      </c>
      <c r="Z964" s="15"/>
      <c r="AA964" s="16"/>
      <c r="AB964" s="17"/>
    </row>
    <row r="965" spans="1:28" x14ac:dyDescent="0.25">
      <c r="A965" t="s">
        <v>3433</v>
      </c>
      <c r="B965">
        <v>1009</v>
      </c>
      <c r="C965" t="s">
        <v>47</v>
      </c>
      <c r="D965" t="s">
        <v>3434</v>
      </c>
      <c r="F965" t="s">
        <v>3435</v>
      </c>
      <c r="H965" t="s">
        <v>32</v>
      </c>
      <c r="I965" t="s">
        <v>33</v>
      </c>
      <c r="J965" s="8" t="s">
        <v>34</v>
      </c>
      <c r="K965" t="s">
        <v>194</v>
      </c>
      <c r="L965" s="9">
        <v>0</v>
      </c>
      <c r="M965" t="s">
        <v>336</v>
      </c>
      <c r="N965" s="9">
        <v>6000</v>
      </c>
      <c r="O965" t="s">
        <v>183</v>
      </c>
      <c r="P965" s="9">
        <v>25000</v>
      </c>
      <c r="Q965" s="10">
        <f>L965+N965+P965</f>
        <v>31000</v>
      </c>
      <c r="R965" s="8" t="s">
        <v>62</v>
      </c>
      <c r="S965" s="8" t="s">
        <v>63</v>
      </c>
      <c r="T965" s="11">
        <v>0.43</v>
      </c>
      <c r="U965" s="12">
        <v>66600</v>
      </c>
      <c r="V965" s="12">
        <v>346900</v>
      </c>
      <c r="W965" s="13">
        <v>413500</v>
      </c>
      <c r="X965" s="9">
        <f>W965-Q965</f>
        <v>382500</v>
      </c>
      <c r="Y965" s="14">
        <f>X965*0.0169</f>
        <v>6464.2499999999991</v>
      </c>
      <c r="Z965" s="15"/>
      <c r="AA965" s="20">
        <v>5732.4</v>
      </c>
      <c r="AB965" s="19">
        <f>Y965-AA965</f>
        <v>731.84999999999945</v>
      </c>
    </row>
    <row r="966" spans="1:28" x14ac:dyDescent="0.25">
      <c r="A966" t="s">
        <v>3436</v>
      </c>
      <c r="B966">
        <v>6</v>
      </c>
      <c r="C966" t="s">
        <v>2263</v>
      </c>
      <c r="D966" t="s">
        <v>3437</v>
      </c>
      <c r="E966" t="s">
        <v>3438</v>
      </c>
      <c r="F966" t="s">
        <v>3439</v>
      </c>
      <c r="H966" t="s">
        <v>32</v>
      </c>
      <c r="I966" t="s">
        <v>33</v>
      </c>
      <c r="J966" s="8" t="s">
        <v>34</v>
      </c>
      <c r="K966" t="s">
        <v>183</v>
      </c>
      <c r="L966" s="9">
        <v>25000</v>
      </c>
      <c r="N966" s="9">
        <v>0</v>
      </c>
      <c r="P966" s="9">
        <v>0</v>
      </c>
      <c r="Q966" s="10">
        <f>L966+N966+P966</f>
        <v>25000</v>
      </c>
      <c r="R966" s="8" t="s">
        <v>62</v>
      </c>
      <c r="S966" s="8" t="s">
        <v>63</v>
      </c>
      <c r="T966" s="11">
        <v>0.1</v>
      </c>
      <c r="U966" s="12">
        <v>76500</v>
      </c>
      <c r="V966" s="12">
        <v>272700</v>
      </c>
      <c r="W966" s="13">
        <v>349200</v>
      </c>
      <c r="X966" s="9">
        <f>W966-Q966</f>
        <v>324200</v>
      </c>
      <c r="Y966" s="14">
        <f>X966*0.0169</f>
        <v>5478.98</v>
      </c>
      <c r="Z966" s="15"/>
      <c r="AA966" s="16"/>
      <c r="AB966" s="17"/>
    </row>
    <row r="967" spans="1:28" x14ac:dyDescent="0.25">
      <c r="A967" t="s">
        <v>3440</v>
      </c>
      <c r="B967">
        <v>11</v>
      </c>
      <c r="C967" t="s">
        <v>119</v>
      </c>
      <c r="D967" t="s">
        <v>3441</v>
      </c>
      <c r="E967" t="s">
        <v>3442</v>
      </c>
      <c r="F967" t="s">
        <v>3443</v>
      </c>
      <c r="H967" t="s">
        <v>32</v>
      </c>
      <c r="I967" t="s">
        <v>33</v>
      </c>
      <c r="J967" s="8" t="s">
        <v>34</v>
      </c>
      <c r="K967" t="s">
        <v>183</v>
      </c>
      <c r="L967" s="9">
        <v>25000</v>
      </c>
      <c r="N967" s="9">
        <v>0</v>
      </c>
      <c r="P967" s="9">
        <v>0</v>
      </c>
      <c r="Q967" s="10">
        <f>L967+N967+P967</f>
        <v>25000</v>
      </c>
      <c r="R967" s="8" t="s">
        <v>62</v>
      </c>
      <c r="S967" s="8" t="s">
        <v>63</v>
      </c>
      <c r="T967" s="11">
        <v>0.16</v>
      </c>
      <c r="U967" s="12">
        <v>43600</v>
      </c>
      <c r="V967" s="12">
        <v>162400</v>
      </c>
      <c r="W967" s="13">
        <v>206000</v>
      </c>
      <c r="X967" s="9">
        <f>W967-Q967</f>
        <v>181000</v>
      </c>
      <c r="Y967" s="14">
        <f>X967*0.0169</f>
        <v>3058.8999999999996</v>
      </c>
      <c r="Z967" s="15"/>
      <c r="AA967" s="16"/>
      <c r="AB967" s="17"/>
    </row>
    <row r="968" spans="1:28" x14ac:dyDescent="0.25">
      <c r="A968" t="s">
        <v>3444</v>
      </c>
      <c r="B968">
        <v>244</v>
      </c>
      <c r="C968" t="s">
        <v>38</v>
      </c>
      <c r="D968" t="s">
        <v>3445</v>
      </c>
      <c r="F968" t="s">
        <v>3446</v>
      </c>
      <c r="H968" t="s">
        <v>32</v>
      </c>
      <c r="I968" t="s">
        <v>33</v>
      </c>
      <c r="J968" s="8" t="s">
        <v>34</v>
      </c>
      <c r="L968" s="9">
        <v>0</v>
      </c>
      <c r="N968" s="9">
        <v>0</v>
      </c>
      <c r="P968" s="9">
        <v>0</v>
      </c>
      <c r="Q968" s="10">
        <f>L968+N968+P968</f>
        <v>0</v>
      </c>
      <c r="R968" s="8" t="s">
        <v>951</v>
      </c>
      <c r="S968" s="8" t="s">
        <v>952</v>
      </c>
      <c r="T968" s="11">
        <v>0.11000000000000001</v>
      </c>
      <c r="U968" s="12">
        <v>154900</v>
      </c>
      <c r="V968" s="12">
        <v>389900</v>
      </c>
      <c r="W968" s="13">
        <v>544800</v>
      </c>
      <c r="X968" s="9">
        <f>W968-Q968</f>
        <v>544800</v>
      </c>
      <c r="Y968" s="14">
        <f>X968*0.0169</f>
        <v>9207.119999999999</v>
      </c>
      <c r="Z968" s="15"/>
      <c r="AA968" s="16"/>
      <c r="AB968" s="17"/>
    </row>
    <row r="969" spans="1:28" x14ac:dyDescent="0.25">
      <c r="A969" t="s">
        <v>3447</v>
      </c>
      <c r="B969">
        <v>1127</v>
      </c>
      <c r="C969" t="s">
        <v>56</v>
      </c>
      <c r="D969" t="s">
        <v>3448</v>
      </c>
      <c r="F969" t="s">
        <v>3449</v>
      </c>
      <c r="H969" t="s">
        <v>32</v>
      </c>
      <c r="I969" t="s">
        <v>33</v>
      </c>
      <c r="J969" s="8" t="s">
        <v>34</v>
      </c>
      <c r="K969" t="s">
        <v>183</v>
      </c>
      <c r="L969" s="9">
        <v>25000</v>
      </c>
      <c r="N969" s="9">
        <v>0</v>
      </c>
      <c r="P969" s="9">
        <v>0</v>
      </c>
      <c r="Q969" s="10">
        <f>L969+N969+P969</f>
        <v>25000</v>
      </c>
      <c r="R969" s="8" t="s">
        <v>62</v>
      </c>
      <c r="S969" s="8" t="s">
        <v>63</v>
      </c>
      <c r="T969" s="11">
        <v>0.47000000000000003</v>
      </c>
      <c r="U969" s="12">
        <v>154800</v>
      </c>
      <c r="V969" s="12">
        <v>511300</v>
      </c>
      <c r="W969" s="13">
        <v>666100</v>
      </c>
      <c r="X969" s="9">
        <f>W969-Q969</f>
        <v>641100</v>
      </c>
      <c r="Y969" s="14">
        <f>X969*0.0169</f>
        <v>10834.589999999998</v>
      </c>
      <c r="Z969" s="15"/>
      <c r="AA969" s="16"/>
      <c r="AB969" s="17"/>
    </row>
    <row r="970" spans="1:28" x14ac:dyDescent="0.25">
      <c r="A970" t="s">
        <v>3450</v>
      </c>
      <c r="B970">
        <v>358</v>
      </c>
      <c r="C970" t="s">
        <v>56</v>
      </c>
      <c r="D970" t="s">
        <v>3451</v>
      </c>
      <c r="F970" t="s">
        <v>3452</v>
      </c>
      <c r="H970" t="s">
        <v>32</v>
      </c>
      <c r="I970" t="s">
        <v>33</v>
      </c>
      <c r="J970" s="8" t="s">
        <v>3453</v>
      </c>
      <c r="K970" t="s">
        <v>183</v>
      </c>
      <c r="L970" s="9">
        <v>25000</v>
      </c>
      <c r="N970" s="9">
        <v>0</v>
      </c>
      <c r="P970" s="9">
        <v>0</v>
      </c>
      <c r="Q970" s="10">
        <f>L970+N970+P970</f>
        <v>25000</v>
      </c>
      <c r="R970" s="8" t="s">
        <v>62</v>
      </c>
      <c r="S970" s="8" t="s">
        <v>63</v>
      </c>
      <c r="T970" s="11">
        <v>0.27</v>
      </c>
      <c r="U970" s="12">
        <v>41300</v>
      </c>
      <c r="V970" s="12">
        <v>177900</v>
      </c>
      <c r="W970" s="13">
        <v>219200</v>
      </c>
      <c r="X970" s="9">
        <f>W970-Q970</f>
        <v>194200</v>
      </c>
      <c r="Y970" s="14">
        <f>X970*0.0169</f>
        <v>3281.9799999999996</v>
      </c>
      <c r="Z970" s="15"/>
      <c r="AA970" s="16"/>
      <c r="AB970" s="17"/>
    </row>
    <row r="971" spans="1:28" x14ac:dyDescent="0.25">
      <c r="A971" t="s">
        <v>3454</v>
      </c>
      <c r="B971">
        <v>335</v>
      </c>
      <c r="C971" t="s">
        <v>38</v>
      </c>
      <c r="D971" t="s">
        <v>3455</v>
      </c>
      <c r="F971" t="s">
        <v>3456</v>
      </c>
      <c r="H971" t="s">
        <v>3457</v>
      </c>
      <c r="I971" t="s">
        <v>106</v>
      </c>
      <c r="J971" s="8" t="s">
        <v>3458</v>
      </c>
      <c r="L971" s="9">
        <v>0</v>
      </c>
      <c r="N971" s="9">
        <v>0</v>
      </c>
      <c r="P971" s="9">
        <v>0</v>
      </c>
      <c r="Q971" s="10">
        <f>L971+N971+P971</f>
        <v>0</v>
      </c>
      <c r="R971" s="8" t="s">
        <v>90</v>
      </c>
      <c r="S971" s="8" t="s">
        <v>91</v>
      </c>
      <c r="T971" s="11">
        <v>0.20900000000000002</v>
      </c>
      <c r="U971" s="12">
        <v>175406</v>
      </c>
      <c r="V971" s="12">
        <v>195000</v>
      </c>
      <c r="W971" s="13">
        <v>370406</v>
      </c>
      <c r="X971" s="9">
        <f>W971-Q971</f>
        <v>370406</v>
      </c>
      <c r="Y971" s="14">
        <f>X971*0.0169</f>
        <v>6259.8613999999998</v>
      </c>
      <c r="Z971" s="15"/>
      <c r="AA971" s="16"/>
      <c r="AB971" s="17"/>
    </row>
    <row r="972" spans="1:28" x14ac:dyDescent="0.25">
      <c r="A972" t="s">
        <v>3459</v>
      </c>
      <c r="B972">
        <v>260</v>
      </c>
      <c r="C972" t="s">
        <v>788</v>
      </c>
      <c r="D972" t="s">
        <v>3460</v>
      </c>
      <c r="E972" t="s">
        <v>3461</v>
      </c>
      <c r="F972" t="s">
        <v>3462</v>
      </c>
      <c r="H972" t="s">
        <v>32</v>
      </c>
      <c r="I972" t="s">
        <v>33</v>
      </c>
      <c r="J972" s="8" t="s">
        <v>34</v>
      </c>
      <c r="K972" t="s">
        <v>183</v>
      </c>
      <c r="L972" s="9">
        <v>25000</v>
      </c>
      <c r="N972" s="9">
        <v>0</v>
      </c>
      <c r="P972" s="9">
        <v>0</v>
      </c>
      <c r="Q972" s="10">
        <f>L972+N972+P972</f>
        <v>25000</v>
      </c>
      <c r="R972" s="8" t="s">
        <v>62</v>
      </c>
      <c r="S972" s="8" t="s">
        <v>63</v>
      </c>
      <c r="T972" s="11">
        <v>26.29</v>
      </c>
      <c r="U972" s="12">
        <v>83600</v>
      </c>
      <c r="V972" s="12">
        <v>264400</v>
      </c>
      <c r="W972" s="13">
        <v>348000</v>
      </c>
      <c r="X972" s="9">
        <f>W972-Q972</f>
        <v>323000</v>
      </c>
      <c r="Y972" s="14">
        <f>X972*0.0169</f>
        <v>5458.7</v>
      </c>
      <c r="Z972" s="15"/>
      <c r="AA972" s="16"/>
      <c r="AB972" s="17"/>
    </row>
    <row r="973" spans="1:28" x14ac:dyDescent="0.25">
      <c r="A973" t="s">
        <v>3463</v>
      </c>
      <c r="B973">
        <v>138</v>
      </c>
      <c r="C973" t="s">
        <v>170</v>
      </c>
      <c r="D973" t="s">
        <v>3464</v>
      </c>
      <c r="F973" t="s">
        <v>3465</v>
      </c>
      <c r="H973" t="s">
        <v>32</v>
      </c>
      <c r="I973" t="s">
        <v>33</v>
      </c>
      <c r="J973" s="8" t="s">
        <v>34</v>
      </c>
      <c r="K973" t="s">
        <v>2483</v>
      </c>
      <c r="L973" s="9">
        <v>20000</v>
      </c>
      <c r="N973" s="9">
        <v>0</v>
      </c>
      <c r="P973" s="9">
        <v>0</v>
      </c>
      <c r="Q973" s="10">
        <f>L973+N973+P973</f>
        <v>20000</v>
      </c>
      <c r="R973" s="8" t="s">
        <v>62</v>
      </c>
      <c r="S973" s="8" t="s">
        <v>63</v>
      </c>
      <c r="T973" s="11">
        <v>0.18</v>
      </c>
      <c r="U973" s="12">
        <v>45100</v>
      </c>
      <c r="V973" s="12">
        <v>199600</v>
      </c>
      <c r="W973" s="13">
        <v>244700</v>
      </c>
      <c r="X973" s="9">
        <f>W973-Q973</f>
        <v>224700</v>
      </c>
      <c r="Y973" s="14">
        <f>X973*0.0169</f>
        <v>3797.43</v>
      </c>
      <c r="Z973" s="15"/>
      <c r="AA973" s="16"/>
      <c r="AB973" s="17"/>
    </row>
    <row r="974" spans="1:28" x14ac:dyDescent="0.25">
      <c r="A974" t="s">
        <v>3466</v>
      </c>
      <c r="B974">
        <v>54</v>
      </c>
      <c r="C974" t="s">
        <v>29</v>
      </c>
      <c r="D974" t="s">
        <v>3467</v>
      </c>
      <c r="F974" t="s">
        <v>3468</v>
      </c>
      <c r="H974" t="s">
        <v>1903</v>
      </c>
      <c r="I974" t="s">
        <v>33</v>
      </c>
      <c r="J974" s="8" t="s">
        <v>2987</v>
      </c>
      <c r="L974" s="9">
        <v>0</v>
      </c>
      <c r="N974" s="9">
        <v>0</v>
      </c>
      <c r="P974" s="9">
        <v>0</v>
      </c>
      <c r="Q974" s="10">
        <f>L974+N974+P974</f>
        <v>0</v>
      </c>
      <c r="R974" s="8" t="s">
        <v>161</v>
      </c>
      <c r="S974" s="8" t="s">
        <v>162</v>
      </c>
      <c r="T974" s="11">
        <v>0.08</v>
      </c>
      <c r="U974" s="12">
        <v>130200</v>
      </c>
      <c r="V974" s="12">
        <v>94400</v>
      </c>
      <c r="W974" s="13">
        <v>224600</v>
      </c>
      <c r="X974" s="9">
        <f>W974-Q974</f>
        <v>224600</v>
      </c>
      <c r="Y974" s="14">
        <f>X974*0.0169</f>
        <v>3795.74</v>
      </c>
      <c r="Z974" s="15"/>
      <c r="AA974" s="16"/>
      <c r="AB974" s="17"/>
    </row>
    <row r="975" spans="1:28" x14ac:dyDescent="0.25">
      <c r="A975" t="s">
        <v>3469</v>
      </c>
      <c r="B975">
        <v>285</v>
      </c>
      <c r="C975" t="s">
        <v>3470</v>
      </c>
      <c r="D975" t="s">
        <v>3471</v>
      </c>
      <c r="F975" t="s">
        <v>3472</v>
      </c>
      <c r="H975" t="s">
        <v>32</v>
      </c>
      <c r="I975" t="s">
        <v>33</v>
      </c>
      <c r="J975" s="8" t="s">
        <v>34</v>
      </c>
      <c r="K975" t="s">
        <v>183</v>
      </c>
      <c r="L975" s="9">
        <v>25000</v>
      </c>
      <c r="N975" s="9">
        <v>0</v>
      </c>
      <c r="P975" s="9">
        <v>0</v>
      </c>
      <c r="Q975" s="10">
        <f>L975+N975+P975</f>
        <v>25000</v>
      </c>
      <c r="R975" s="8" t="s">
        <v>79</v>
      </c>
      <c r="S975" s="8" t="s">
        <v>80</v>
      </c>
      <c r="T975" s="11">
        <v>0</v>
      </c>
      <c r="U975" s="12">
        <v>192500</v>
      </c>
      <c r="V975" s="12">
        <v>371700</v>
      </c>
      <c r="W975" s="13">
        <v>564200</v>
      </c>
      <c r="X975" s="9">
        <f>W975-Q975</f>
        <v>539200</v>
      </c>
      <c r="Y975" s="14">
        <f>X975*0.0169</f>
        <v>9112.48</v>
      </c>
      <c r="Z975" s="15"/>
      <c r="AA975" s="16"/>
      <c r="AB975" s="17"/>
    </row>
    <row r="976" spans="1:28" x14ac:dyDescent="0.25">
      <c r="A976" t="s">
        <v>3473</v>
      </c>
      <c r="B976">
        <v>44</v>
      </c>
      <c r="C976" t="s">
        <v>164</v>
      </c>
      <c r="D976" t="s">
        <v>3474</v>
      </c>
      <c r="F976" t="s">
        <v>3475</v>
      </c>
      <c r="H976" t="s">
        <v>137</v>
      </c>
      <c r="I976" t="s">
        <v>33</v>
      </c>
      <c r="J976" s="8" t="s">
        <v>138</v>
      </c>
      <c r="L976" s="9">
        <v>0</v>
      </c>
      <c r="N976" s="9">
        <v>0</v>
      </c>
      <c r="P976" s="9">
        <v>0</v>
      </c>
      <c r="Q976" s="10">
        <f>L976+N976+P976</f>
        <v>0</v>
      </c>
      <c r="R976" s="8" t="s">
        <v>62</v>
      </c>
      <c r="S976" s="8" t="s">
        <v>63</v>
      </c>
      <c r="T976" s="11">
        <v>0.19</v>
      </c>
      <c r="U976" s="12">
        <v>50000</v>
      </c>
      <c r="V976" s="12">
        <v>168800</v>
      </c>
      <c r="W976" s="13">
        <v>218800</v>
      </c>
      <c r="X976" s="9">
        <f>W976-Q976</f>
        <v>218800</v>
      </c>
      <c r="Y976" s="14">
        <f>X976*0.0169</f>
        <v>3697.72</v>
      </c>
      <c r="Z976" s="15"/>
      <c r="AA976" s="16"/>
      <c r="AB976" s="17"/>
    </row>
    <row r="977" spans="1:28" x14ac:dyDescent="0.25">
      <c r="A977" t="s">
        <v>3476</v>
      </c>
      <c r="C977" t="s">
        <v>3088</v>
      </c>
      <c r="D977" t="s">
        <v>3477</v>
      </c>
      <c r="F977" t="s">
        <v>3478</v>
      </c>
      <c r="H977" t="s">
        <v>3479</v>
      </c>
      <c r="I977" t="s">
        <v>68</v>
      </c>
      <c r="J977" s="8" t="s">
        <v>3480</v>
      </c>
      <c r="L977" s="9">
        <v>0</v>
      </c>
      <c r="N977" s="9">
        <v>0</v>
      </c>
      <c r="P977" s="9">
        <v>0</v>
      </c>
      <c r="Q977" s="10">
        <f>L977+N977+P977</f>
        <v>0</v>
      </c>
      <c r="R977" s="8" t="s">
        <v>719</v>
      </c>
      <c r="S977" s="8" t="s">
        <v>720</v>
      </c>
      <c r="T977" s="11">
        <v>2.06</v>
      </c>
      <c r="U977" s="12">
        <v>282872</v>
      </c>
      <c r="V977" s="12">
        <v>99500</v>
      </c>
      <c r="W977" s="13">
        <v>382372</v>
      </c>
      <c r="X977" s="9">
        <f>W977-Q977</f>
        <v>382372</v>
      </c>
      <c r="Y977" s="14">
        <f>X977*0.0169</f>
        <v>6462.0867999999991</v>
      </c>
      <c r="Z977" s="15"/>
      <c r="AA977" s="16"/>
      <c r="AB977" s="17"/>
    </row>
    <row r="978" spans="1:28" x14ac:dyDescent="0.25">
      <c r="A978" t="s">
        <v>3481</v>
      </c>
      <c r="B978">
        <v>125</v>
      </c>
      <c r="C978" t="s">
        <v>673</v>
      </c>
      <c r="D978" t="s">
        <v>3482</v>
      </c>
      <c r="E978" t="s">
        <v>3483</v>
      </c>
      <c r="F978" t="s">
        <v>3484</v>
      </c>
      <c r="H978" t="s">
        <v>3485</v>
      </c>
      <c r="I978" t="s">
        <v>51</v>
      </c>
      <c r="J978" s="8" t="s">
        <v>3486</v>
      </c>
      <c r="L978" s="9">
        <v>0</v>
      </c>
      <c r="N978" s="9">
        <v>0</v>
      </c>
      <c r="P978" s="9">
        <v>0</v>
      </c>
      <c r="Q978" s="10">
        <f>L978+N978+P978</f>
        <v>0</v>
      </c>
      <c r="R978" s="8" t="s">
        <v>3487</v>
      </c>
      <c r="S978" s="8" t="s">
        <v>3488</v>
      </c>
      <c r="T978" s="11">
        <v>0.3</v>
      </c>
      <c r="U978" s="12">
        <v>171500</v>
      </c>
      <c r="V978" s="12">
        <v>169900</v>
      </c>
      <c r="W978" s="13">
        <v>341400</v>
      </c>
      <c r="X978" s="9">
        <f>W978-Q978</f>
        <v>341400</v>
      </c>
      <c r="Y978" s="14">
        <f>X978*0.0169</f>
        <v>5769.66</v>
      </c>
      <c r="Z978" s="15"/>
      <c r="AA978" s="16"/>
      <c r="AB978" s="17"/>
    </row>
    <row r="979" spans="1:28" x14ac:dyDescent="0.25">
      <c r="A979" t="s">
        <v>3489</v>
      </c>
      <c r="B979">
        <v>502</v>
      </c>
      <c r="C979" t="s">
        <v>56</v>
      </c>
      <c r="D979" t="s">
        <v>3482</v>
      </c>
      <c r="E979" t="s">
        <v>3483</v>
      </c>
      <c r="F979" t="s">
        <v>3484</v>
      </c>
      <c r="H979" t="s">
        <v>3485</v>
      </c>
      <c r="I979" t="s">
        <v>51</v>
      </c>
      <c r="J979" s="8" t="s">
        <v>3486</v>
      </c>
      <c r="L979" s="9">
        <v>0</v>
      </c>
      <c r="N979" s="9">
        <v>0</v>
      </c>
      <c r="P979" s="9">
        <v>0</v>
      </c>
      <c r="Q979" s="10">
        <f>L979+N979+P979</f>
        <v>0</v>
      </c>
      <c r="R979" s="8" t="s">
        <v>919</v>
      </c>
      <c r="S979" s="8" t="s">
        <v>920</v>
      </c>
      <c r="T979" s="11">
        <v>0.13</v>
      </c>
      <c r="U979" s="12">
        <v>64000</v>
      </c>
      <c r="V979" s="12">
        <v>8300</v>
      </c>
      <c r="W979" s="13">
        <v>72300</v>
      </c>
      <c r="X979" s="9">
        <f>W979-Q979</f>
        <v>72300</v>
      </c>
      <c r="Y979" s="14">
        <f>X979*0.0169</f>
        <v>1221.8699999999999</v>
      </c>
      <c r="Z979" s="15"/>
      <c r="AA979" s="16"/>
      <c r="AB979" s="17"/>
    </row>
    <row r="980" spans="1:28" x14ac:dyDescent="0.25">
      <c r="A980" t="s">
        <v>3490</v>
      </c>
      <c r="B980">
        <v>510</v>
      </c>
      <c r="C980" t="s">
        <v>56</v>
      </c>
      <c r="D980" t="s">
        <v>3491</v>
      </c>
      <c r="E980" t="s">
        <v>3492</v>
      </c>
      <c r="F980" t="s">
        <v>3484</v>
      </c>
      <c r="H980" t="s">
        <v>3485</v>
      </c>
      <c r="I980" t="s">
        <v>51</v>
      </c>
      <c r="J980" s="8" t="s">
        <v>3486</v>
      </c>
      <c r="L980" s="9">
        <v>0</v>
      </c>
      <c r="N980" s="9">
        <v>0</v>
      </c>
      <c r="P980" s="9">
        <v>0</v>
      </c>
      <c r="Q980" s="10">
        <f>L980+N980+P980</f>
        <v>0</v>
      </c>
      <c r="R980" s="8" t="s">
        <v>951</v>
      </c>
      <c r="S980" s="8" t="s">
        <v>952</v>
      </c>
      <c r="T980" s="11">
        <v>0.16</v>
      </c>
      <c r="U980" s="12">
        <v>83800</v>
      </c>
      <c r="V980" s="12">
        <v>279900</v>
      </c>
      <c r="W980" s="13">
        <v>363700</v>
      </c>
      <c r="X980" s="9">
        <f>W980-Q980</f>
        <v>363700</v>
      </c>
      <c r="Y980" s="14">
        <f>X980*0.0169</f>
        <v>6146.53</v>
      </c>
      <c r="Z980" s="15"/>
      <c r="AA980" s="16"/>
      <c r="AB980" s="17"/>
    </row>
    <row r="981" spans="1:28" x14ac:dyDescent="0.25">
      <c r="A981" t="s">
        <v>3493</v>
      </c>
      <c r="B981">
        <v>27</v>
      </c>
      <c r="C981" t="s">
        <v>32</v>
      </c>
      <c r="D981" t="s">
        <v>3491</v>
      </c>
      <c r="E981" t="s">
        <v>3492</v>
      </c>
      <c r="F981" t="s">
        <v>3484</v>
      </c>
      <c r="H981" t="s">
        <v>3485</v>
      </c>
      <c r="I981" t="s">
        <v>51</v>
      </c>
      <c r="J981" s="8" t="s">
        <v>3486</v>
      </c>
      <c r="L981" s="9">
        <v>0</v>
      </c>
      <c r="N981" s="9">
        <v>0</v>
      </c>
      <c r="P981" s="9">
        <v>0</v>
      </c>
      <c r="Q981" s="10">
        <f>L981+N981+P981</f>
        <v>0</v>
      </c>
      <c r="R981" s="8" t="s">
        <v>62</v>
      </c>
      <c r="S981" s="8" t="s">
        <v>63</v>
      </c>
      <c r="T981" s="11">
        <v>0.05</v>
      </c>
      <c r="U981" s="12">
        <v>25100</v>
      </c>
      <c r="V981" s="12">
        <v>194700</v>
      </c>
      <c r="W981" s="13">
        <v>219800</v>
      </c>
      <c r="X981" s="9">
        <f>W981-Q981</f>
        <v>219800</v>
      </c>
      <c r="Y981" s="14">
        <f>X981*0.0169</f>
        <v>3714.6199999999994</v>
      </c>
      <c r="Z981" s="15"/>
      <c r="AA981" s="16"/>
      <c r="AB981" s="17"/>
    </row>
    <row r="982" spans="1:28" x14ac:dyDescent="0.25">
      <c r="A982" t="s">
        <v>3494</v>
      </c>
      <c r="B982">
        <v>23</v>
      </c>
      <c r="C982" t="s">
        <v>32</v>
      </c>
      <c r="D982" t="s">
        <v>3491</v>
      </c>
      <c r="E982" t="s">
        <v>3492</v>
      </c>
      <c r="F982" t="s">
        <v>3484</v>
      </c>
      <c r="H982" t="s">
        <v>3485</v>
      </c>
      <c r="I982" t="s">
        <v>51</v>
      </c>
      <c r="J982" s="8" t="s">
        <v>3486</v>
      </c>
      <c r="L982" s="9">
        <v>0</v>
      </c>
      <c r="N982" s="9">
        <v>0</v>
      </c>
      <c r="P982" s="9">
        <v>0</v>
      </c>
      <c r="Q982" s="10">
        <f>L982+N982+P982</f>
        <v>0</v>
      </c>
      <c r="R982" s="8" t="s">
        <v>62</v>
      </c>
      <c r="S982" s="8" t="s">
        <v>63</v>
      </c>
      <c r="T982" s="11">
        <v>0.05</v>
      </c>
      <c r="U982" s="12">
        <v>25100</v>
      </c>
      <c r="V982" s="12">
        <v>105700</v>
      </c>
      <c r="W982" s="13">
        <v>130800</v>
      </c>
      <c r="X982" s="9">
        <f>W982-Q982</f>
        <v>130800</v>
      </c>
      <c r="Y982" s="14">
        <f>X982*0.0169</f>
        <v>2210.52</v>
      </c>
      <c r="Z982" s="15"/>
      <c r="AA982" s="16"/>
      <c r="AB982" s="17"/>
    </row>
    <row r="983" spans="1:28" x14ac:dyDescent="0.25">
      <c r="A983" t="s">
        <v>3495</v>
      </c>
      <c r="B983">
        <v>21</v>
      </c>
      <c r="C983" t="s">
        <v>32</v>
      </c>
      <c r="D983" t="s">
        <v>3491</v>
      </c>
      <c r="E983" t="s">
        <v>3492</v>
      </c>
      <c r="F983" t="s">
        <v>3484</v>
      </c>
      <c r="H983" t="s">
        <v>3485</v>
      </c>
      <c r="I983" t="s">
        <v>51</v>
      </c>
      <c r="J983" s="8" t="s">
        <v>3486</v>
      </c>
      <c r="L983" s="9">
        <v>0</v>
      </c>
      <c r="N983" s="9">
        <v>0</v>
      </c>
      <c r="P983" s="9">
        <v>0</v>
      </c>
      <c r="Q983" s="10">
        <f>L983+N983+P983</f>
        <v>0</v>
      </c>
      <c r="R983" s="8" t="s">
        <v>719</v>
      </c>
      <c r="S983" s="8" t="s">
        <v>720</v>
      </c>
      <c r="T983" s="11">
        <v>0.1</v>
      </c>
      <c r="U983" s="12">
        <v>3200</v>
      </c>
      <c r="V983" s="12">
        <v>14600</v>
      </c>
      <c r="W983" s="13">
        <v>17800</v>
      </c>
      <c r="X983" s="9">
        <f>W983-Q983</f>
        <v>17800</v>
      </c>
      <c r="Y983" s="14">
        <f>X983*0.0169</f>
        <v>300.82</v>
      </c>
      <c r="Z983" s="15"/>
      <c r="AA983" s="16"/>
      <c r="AB983" s="17"/>
    </row>
    <row r="984" spans="1:28" x14ac:dyDescent="0.25">
      <c r="A984" t="s">
        <v>3496</v>
      </c>
      <c r="B984">
        <v>21</v>
      </c>
      <c r="C984" t="s">
        <v>1399</v>
      </c>
      <c r="D984" t="s">
        <v>3497</v>
      </c>
      <c r="F984" t="s">
        <v>3498</v>
      </c>
      <c r="H984" t="s">
        <v>32</v>
      </c>
      <c r="I984" t="s">
        <v>33</v>
      </c>
      <c r="J984" s="8" t="s">
        <v>34</v>
      </c>
      <c r="K984" t="s">
        <v>194</v>
      </c>
      <c r="L984" s="9">
        <v>0</v>
      </c>
      <c r="M984" t="s">
        <v>195</v>
      </c>
      <c r="N984" s="9">
        <v>6000</v>
      </c>
      <c r="O984" t="s">
        <v>183</v>
      </c>
      <c r="P984" s="9">
        <v>25000</v>
      </c>
      <c r="Q984" s="10">
        <f>L984+N984+P984</f>
        <v>31000</v>
      </c>
      <c r="R984" s="8" t="s">
        <v>62</v>
      </c>
      <c r="S984" s="8" t="s">
        <v>63</v>
      </c>
      <c r="T984" s="11">
        <v>0.11000000000000001</v>
      </c>
      <c r="U984" s="12">
        <v>50800</v>
      </c>
      <c r="V984" s="12">
        <v>132500</v>
      </c>
      <c r="W984" s="13">
        <v>183300</v>
      </c>
      <c r="X984" s="9">
        <f>W984-Q984</f>
        <v>152300</v>
      </c>
      <c r="Y984" s="14">
        <f>X984*0.0169</f>
        <v>2573.87</v>
      </c>
      <c r="Z984" s="15"/>
      <c r="AA984" s="20">
        <v>2360.2800000000002</v>
      </c>
      <c r="AB984" s="19">
        <f>Y984-AA984</f>
        <v>213.58999999999969</v>
      </c>
    </row>
    <row r="985" spans="1:28" x14ac:dyDescent="0.25">
      <c r="A985" t="s">
        <v>3499</v>
      </c>
      <c r="B985">
        <v>37</v>
      </c>
      <c r="C985" t="s">
        <v>3500</v>
      </c>
      <c r="D985" t="s">
        <v>3501</v>
      </c>
      <c r="F985" t="s">
        <v>3502</v>
      </c>
      <c r="H985" t="s">
        <v>32</v>
      </c>
      <c r="I985" t="s">
        <v>33</v>
      </c>
      <c r="J985" s="8" t="s">
        <v>34</v>
      </c>
      <c r="L985" s="9">
        <v>0</v>
      </c>
      <c r="N985" s="9">
        <v>0</v>
      </c>
      <c r="P985" s="9">
        <v>0</v>
      </c>
      <c r="Q985" s="10">
        <f>L985+N985+P985</f>
        <v>0</v>
      </c>
      <c r="R985" s="8" t="s">
        <v>116</v>
      </c>
      <c r="S985" s="8" t="s">
        <v>117</v>
      </c>
      <c r="T985" s="11">
        <v>0.15</v>
      </c>
      <c r="U985" s="12">
        <v>54600</v>
      </c>
      <c r="V985" s="12">
        <v>199700</v>
      </c>
      <c r="W985" s="13">
        <v>254300</v>
      </c>
      <c r="X985" s="9">
        <f>W985-Q985</f>
        <v>254300</v>
      </c>
      <c r="Y985" s="14">
        <f>X985*0.0169</f>
        <v>4297.6699999999992</v>
      </c>
      <c r="Z985" s="15"/>
      <c r="AA985" s="16"/>
      <c r="AB985" s="17"/>
    </row>
    <row r="986" spans="1:28" x14ac:dyDescent="0.25">
      <c r="A986" t="s">
        <v>3503</v>
      </c>
      <c r="B986">
        <v>2</v>
      </c>
      <c r="C986" t="s">
        <v>534</v>
      </c>
      <c r="D986" t="s">
        <v>3504</v>
      </c>
      <c r="E986" t="s">
        <v>3505</v>
      </c>
      <c r="F986" t="s">
        <v>3506</v>
      </c>
      <c r="H986" t="s">
        <v>32</v>
      </c>
      <c r="I986" t="s">
        <v>33</v>
      </c>
      <c r="J986" s="8" t="s">
        <v>34</v>
      </c>
      <c r="K986" t="s">
        <v>183</v>
      </c>
      <c r="L986" s="9">
        <v>25000</v>
      </c>
      <c r="N986" s="9">
        <v>0</v>
      </c>
      <c r="P986" s="9">
        <v>0</v>
      </c>
      <c r="Q986" s="10">
        <f>L986+N986+P986</f>
        <v>25000</v>
      </c>
      <c r="R986" s="8" t="s">
        <v>62</v>
      </c>
      <c r="S986" s="8" t="s">
        <v>63</v>
      </c>
      <c r="T986" s="11">
        <v>0.16999999999999998</v>
      </c>
      <c r="U986" s="12">
        <v>40300</v>
      </c>
      <c r="V986" s="12">
        <v>206400</v>
      </c>
      <c r="W986" s="13">
        <v>246700</v>
      </c>
      <c r="X986" s="9">
        <f>W986-Q986</f>
        <v>221700</v>
      </c>
      <c r="Y986" s="14">
        <f>X986*0.0169</f>
        <v>3746.7299999999996</v>
      </c>
      <c r="Z986" s="15"/>
      <c r="AA986" s="16"/>
      <c r="AB986" s="17"/>
    </row>
    <row r="987" spans="1:28" x14ac:dyDescent="0.25">
      <c r="A987" t="s">
        <v>3507</v>
      </c>
      <c r="B987">
        <v>116</v>
      </c>
      <c r="C987" t="s">
        <v>252</v>
      </c>
      <c r="D987" t="s">
        <v>3508</v>
      </c>
      <c r="F987" t="s">
        <v>3509</v>
      </c>
      <c r="H987" t="s">
        <v>32</v>
      </c>
      <c r="I987" t="s">
        <v>33</v>
      </c>
      <c r="J987" s="8" t="s">
        <v>2604</v>
      </c>
      <c r="K987" t="s">
        <v>183</v>
      </c>
      <c r="L987" s="9">
        <v>25000</v>
      </c>
      <c r="N987" s="9">
        <v>0</v>
      </c>
      <c r="P987" s="9">
        <v>0</v>
      </c>
      <c r="Q987" s="10">
        <f>L987+N987+P987</f>
        <v>25000</v>
      </c>
      <c r="R987" s="8" t="s">
        <v>85</v>
      </c>
      <c r="S987" s="8" t="s">
        <v>86</v>
      </c>
      <c r="T987" s="11">
        <v>0.05</v>
      </c>
      <c r="U987" s="12">
        <v>30700</v>
      </c>
      <c r="V987" s="12">
        <v>148500</v>
      </c>
      <c r="W987" s="13">
        <v>179200</v>
      </c>
      <c r="X987" s="9">
        <f>W987-Q987</f>
        <v>154200</v>
      </c>
      <c r="Y987" s="14">
        <f>X987*0.0169</f>
        <v>2605.9799999999996</v>
      </c>
      <c r="Z987" s="15"/>
      <c r="AA987" s="16"/>
      <c r="AB987" s="17"/>
    </row>
    <row r="988" spans="1:28" x14ac:dyDescent="0.25">
      <c r="A988" t="s">
        <v>3510</v>
      </c>
      <c r="B988">
        <v>908</v>
      </c>
      <c r="C988" t="s">
        <v>134</v>
      </c>
      <c r="D988" t="s">
        <v>3511</v>
      </c>
      <c r="F988" t="s">
        <v>3509</v>
      </c>
      <c r="H988" t="s">
        <v>32</v>
      </c>
      <c r="I988" t="s">
        <v>33</v>
      </c>
      <c r="J988" s="8" t="s">
        <v>34</v>
      </c>
      <c r="L988" s="9">
        <v>0</v>
      </c>
      <c r="N988" s="9">
        <v>0</v>
      </c>
      <c r="P988" s="9">
        <v>0</v>
      </c>
      <c r="Q988" s="10">
        <f>L988+N988+P988</f>
        <v>0</v>
      </c>
      <c r="R988" s="8" t="s">
        <v>719</v>
      </c>
      <c r="S988" s="8" t="s">
        <v>720</v>
      </c>
      <c r="T988" s="11">
        <v>0.11000000000000001</v>
      </c>
      <c r="U988" s="12">
        <v>78000</v>
      </c>
      <c r="V988" s="12">
        <v>700</v>
      </c>
      <c r="W988" s="13">
        <v>78700</v>
      </c>
      <c r="X988" s="9">
        <f>W988-Q988</f>
        <v>78700</v>
      </c>
      <c r="Y988" s="14">
        <f>X988*0.0169</f>
        <v>1330.03</v>
      </c>
      <c r="Z988" s="15"/>
      <c r="AA988" s="16"/>
      <c r="AB988" s="17"/>
    </row>
    <row r="989" spans="1:28" x14ac:dyDescent="0.25">
      <c r="A989" t="s">
        <v>3512</v>
      </c>
      <c r="B989">
        <v>133</v>
      </c>
      <c r="C989" t="s">
        <v>1278</v>
      </c>
      <c r="D989" t="s">
        <v>3513</v>
      </c>
      <c r="E989" t="s">
        <v>3514</v>
      </c>
      <c r="F989" t="s">
        <v>3515</v>
      </c>
      <c r="H989" t="s">
        <v>32</v>
      </c>
      <c r="I989" t="s">
        <v>33</v>
      </c>
      <c r="J989" s="8" t="s">
        <v>34</v>
      </c>
      <c r="L989" s="9">
        <v>0</v>
      </c>
      <c r="N989" s="9">
        <v>0</v>
      </c>
      <c r="P989" s="9">
        <v>0</v>
      </c>
      <c r="Q989" s="10">
        <f>L989+N989+P989</f>
        <v>0</v>
      </c>
      <c r="R989" s="8" t="s">
        <v>62</v>
      </c>
      <c r="S989" s="8" t="s">
        <v>63</v>
      </c>
      <c r="T989" s="11">
        <v>0.21000000000000002</v>
      </c>
      <c r="U989" s="12">
        <v>47300</v>
      </c>
      <c r="V989" s="12">
        <v>157500</v>
      </c>
      <c r="W989" s="13">
        <v>204800</v>
      </c>
      <c r="X989" s="9">
        <f>W989-Q989</f>
        <v>204800</v>
      </c>
      <c r="Y989" s="14">
        <f>X989*0.0169</f>
        <v>3461.12</v>
      </c>
      <c r="Z989" s="15"/>
      <c r="AA989" s="16"/>
      <c r="AB989" s="17"/>
    </row>
    <row r="990" spans="1:28" x14ac:dyDescent="0.25">
      <c r="A990" t="s">
        <v>3516</v>
      </c>
      <c r="B990">
        <v>35</v>
      </c>
      <c r="C990" t="s">
        <v>1936</v>
      </c>
      <c r="D990" t="s">
        <v>3517</v>
      </c>
      <c r="F990" t="s">
        <v>3518</v>
      </c>
      <c r="H990" t="s">
        <v>32</v>
      </c>
      <c r="I990" t="s">
        <v>33</v>
      </c>
      <c r="J990" s="8" t="s">
        <v>34</v>
      </c>
      <c r="K990" t="s">
        <v>183</v>
      </c>
      <c r="L990" s="9">
        <v>25000</v>
      </c>
      <c r="N990" s="9">
        <v>0</v>
      </c>
      <c r="P990" s="9">
        <v>0</v>
      </c>
      <c r="Q990" s="10">
        <f>L990+N990+P990</f>
        <v>25000</v>
      </c>
      <c r="R990" s="8" t="s">
        <v>62</v>
      </c>
      <c r="S990" s="8" t="s">
        <v>63</v>
      </c>
      <c r="T990" s="11">
        <v>0.13</v>
      </c>
      <c r="U990" s="12">
        <v>33900</v>
      </c>
      <c r="V990" s="12">
        <v>107400</v>
      </c>
      <c r="W990" s="13">
        <v>141300</v>
      </c>
      <c r="X990" s="9">
        <f>W990-Q990</f>
        <v>116300</v>
      </c>
      <c r="Y990" s="14">
        <f>X990*0.0169</f>
        <v>1965.4699999999998</v>
      </c>
      <c r="Z990" s="15"/>
      <c r="AA990" s="16"/>
      <c r="AB990" s="17"/>
    </row>
    <row r="991" spans="1:28" x14ac:dyDescent="0.25">
      <c r="A991" t="s">
        <v>3519</v>
      </c>
      <c r="B991">
        <v>15</v>
      </c>
      <c r="C991" t="s">
        <v>1612</v>
      </c>
      <c r="D991" t="s">
        <v>3520</v>
      </c>
      <c r="F991" t="s">
        <v>3521</v>
      </c>
      <c r="H991" t="s">
        <v>3522</v>
      </c>
      <c r="I991" t="s">
        <v>2596</v>
      </c>
      <c r="J991" s="8" t="s">
        <v>3523</v>
      </c>
      <c r="L991" s="9">
        <v>0</v>
      </c>
      <c r="N991" s="9">
        <v>0</v>
      </c>
      <c r="P991" s="9">
        <v>0</v>
      </c>
      <c r="Q991" s="10">
        <f>L991+N991+P991</f>
        <v>0</v>
      </c>
      <c r="R991" s="8" t="s">
        <v>53</v>
      </c>
      <c r="S991" s="8" t="s">
        <v>54</v>
      </c>
      <c r="T991" s="11">
        <v>0.29299999999999998</v>
      </c>
      <c r="U991" s="12">
        <v>58100</v>
      </c>
      <c r="V991" s="12">
        <v>0</v>
      </c>
      <c r="W991" s="13">
        <v>58100</v>
      </c>
      <c r="X991" s="9">
        <f>W991-Q991</f>
        <v>58100</v>
      </c>
      <c r="Y991" s="14">
        <f>X991*0.0169</f>
        <v>981.88999999999987</v>
      </c>
      <c r="Z991" s="15"/>
      <c r="AA991" s="16"/>
      <c r="AB991" s="17"/>
    </row>
    <row r="992" spans="1:28" x14ac:dyDescent="0.25">
      <c r="A992" t="s">
        <v>3524</v>
      </c>
      <c r="B992">
        <v>11</v>
      </c>
      <c r="C992" t="s">
        <v>1612</v>
      </c>
      <c r="D992" t="s">
        <v>3520</v>
      </c>
      <c r="F992" t="s">
        <v>3521</v>
      </c>
      <c r="H992" t="s">
        <v>3522</v>
      </c>
      <c r="I992" t="s">
        <v>2596</v>
      </c>
      <c r="J992" s="8" t="s">
        <v>3523</v>
      </c>
      <c r="L992" s="9">
        <v>0</v>
      </c>
      <c r="N992" s="9">
        <v>0</v>
      </c>
      <c r="P992" s="9">
        <v>0</v>
      </c>
      <c r="Q992" s="10">
        <f>L992+N992+P992</f>
        <v>0</v>
      </c>
      <c r="R992" s="8" t="s">
        <v>53</v>
      </c>
      <c r="S992" s="8" t="s">
        <v>54</v>
      </c>
      <c r="T992" s="11">
        <v>0.434</v>
      </c>
      <c r="U992" s="12">
        <v>60000</v>
      </c>
      <c r="V992" s="12">
        <v>0</v>
      </c>
      <c r="W992" s="13">
        <v>60000</v>
      </c>
      <c r="X992" s="9">
        <f>W992-Q992</f>
        <v>60000</v>
      </c>
      <c r="Y992" s="14">
        <f>X992*0.0169</f>
        <v>1013.9999999999999</v>
      </c>
      <c r="Z992" s="15"/>
      <c r="AA992" s="16"/>
      <c r="AB992" s="17"/>
    </row>
    <row r="993" spans="1:28" x14ac:dyDescent="0.25">
      <c r="A993" t="s">
        <v>3525</v>
      </c>
      <c r="B993">
        <v>55</v>
      </c>
      <c r="C993" t="s">
        <v>134</v>
      </c>
      <c r="D993" t="s">
        <v>3526</v>
      </c>
      <c r="F993" t="s">
        <v>3527</v>
      </c>
      <c r="H993" t="s">
        <v>3528</v>
      </c>
      <c r="I993" t="s">
        <v>106</v>
      </c>
      <c r="J993" s="8" t="s">
        <v>3529</v>
      </c>
      <c r="L993" s="9">
        <v>0</v>
      </c>
      <c r="N993" s="9">
        <v>0</v>
      </c>
      <c r="P993" s="9">
        <v>0</v>
      </c>
      <c r="Q993" s="10">
        <f>L993+N993+P993</f>
        <v>0</v>
      </c>
      <c r="R993" s="8" t="s">
        <v>53</v>
      </c>
      <c r="S993" s="8" t="s">
        <v>54</v>
      </c>
      <c r="T993" s="11">
        <v>4.0999999999999996</v>
      </c>
      <c r="U993" s="12">
        <v>166448</v>
      </c>
      <c r="V993" s="12">
        <v>0</v>
      </c>
      <c r="W993" s="13">
        <v>166448</v>
      </c>
      <c r="X993" s="9">
        <f>W993-Q993</f>
        <v>166448</v>
      </c>
      <c r="Y993" s="14">
        <f>X993*0.0169</f>
        <v>2812.9712</v>
      </c>
      <c r="Z993" s="15"/>
      <c r="AA993" s="16"/>
      <c r="AB993" s="17"/>
    </row>
    <row r="994" spans="1:28" x14ac:dyDescent="0.25">
      <c r="A994" t="s">
        <v>3530</v>
      </c>
      <c r="B994">
        <v>57</v>
      </c>
      <c r="C994" t="s">
        <v>134</v>
      </c>
      <c r="D994" t="s">
        <v>3526</v>
      </c>
      <c r="F994" t="s">
        <v>3527</v>
      </c>
      <c r="H994" t="s">
        <v>3528</v>
      </c>
      <c r="I994" t="s">
        <v>106</v>
      </c>
      <c r="J994" s="8" t="s">
        <v>3529</v>
      </c>
      <c r="L994" s="9">
        <v>0</v>
      </c>
      <c r="N994" s="9">
        <v>0</v>
      </c>
      <c r="P994" s="9">
        <v>0</v>
      </c>
      <c r="Q994" s="10">
        <f>L994+N994+P994</f>
        <v>0</v>
      </c>
      <c r="R994" s="8" t="s">
        <v>62</v>
      </c>
      <c r="S994" s="8" t="s">
        <v>63</v>
      </c>
      <c r="T994" s="11">
        <v>0</v>
      </c>
      <c r="U994" s="12">
        <v>0</v>
      </c>
      <c r="V994" s="12">
        <v>244700</v>
      </c>
      <c r="W994" s="13">
        <v>244700</v>
      </c>
      <c r="X994" s="9">
        <f>W994-Q994</f>
        <v>244700</v>
      </c>
      <c r="Y994" s="14">
        <f>X994*0.0169</f>
        <v>4135.4299999999994</v>
      </c>
      <c r="Z994" s="15"/>
      <c r="AA994" s="16"/>
      <c r="AB994" s="17"/>
    </row>
    <row r="995" spans="1:28" x14ac:dyDescent="0.25">
      <c r="A995" t="s">
        <v>3531</v>
      </c>
      <c r="B995">
        <v>55</v>
      </c>
      <c r="C995" t="s">
        <v>134</v>
      </c>
      <c r="D995" t="s">
        <v>3532</v>
      </c>
      <c r="F995" t="s">
        <v>3527</v>
      </c>
      <c r="H995" t="s">
        <v>3528</v>
      </c>
      <c r="I995" t="s">
        <v>106</v>
      </c>
      <c r="J995" s="8" t="s">
        <v>3529</v>
      </c>
      <c r="L995" s="9">
        <v>0</v>
      </c>
      <c r="N995" s="9">
        <v>0</v>
      </c>
      <c r="P995" s="9">
        <v>0</v>
      </c>
      <c r="Q995" s="10">
        <f>L995+N995+P995</f>
        <v>0</v>
      </c>
      <c r="R995" s="8" t="s">
        <v>62</v>
      </c>
      <c r="S995" s="8" t="s">
        <v>63</v>
      </c>
      <c r="T995" s="11">
        <v>0.13999999999999999</v>
      </c>
      <c r="U995" s="12">
        <v>80400</v>
      </c>
      <c r="V995" s="12">
        <v>139300</v>
      </c>
      <c r="W995" s="13">
        <v>219700</v>
      </c>
      <c r="X995" s="9">
        <f>W995-Q995</f>
        <v>219700</v>
      </c>
      <c r="Y995" s="14">
        <f>X995*0.0169</f>
        <v>3712.93</v>
      </c>
      <c r="Z995" s="15"/>
      <c r="AA995" s="16"/>
      <c r="AB995" s="17"/>
    </row>
    <row r="996" spans="1:28" x14ac:dyDescent="0.25">
      <c r="A996" t="s">
        <v>3533</v>
      </c>
      <c r="C996" t="s">
        <v>134</v>
      </c>
      <c r="D996" t="s">
        <v>3534</v>
      </c>
      <c r="F996" t="s">
        <v>3527</v>
      </c>
      <c r="H996" t="s">
        <v>3528</v>
      </c>
      <c r="I996" t="s">
        <v>106</v>
      </c>
      <c r="J996" s="8" t="s">
        <v>3529</v>
      </c>
      <c r="L996" s="9">
        <v>0</v>
      </c>
      <c r="N996" s="9">
        <v>0</v>
      </c>
      <c r="P996" s="9">
        <v>0</v>
      </c>
      <c r="Q996" s="10">
        <f>L996+N996+P996</f>
        <v>0</v>
      </c>
      <c r="R996" s="8" t="s">
        <v>53</v>
      </c>
      <c r="S996" s="8" t="s">
        <v>54</v>
      </c>
      <c r="T996" s="11">
        <v>2.27</v>
      </c>
      <c r="U996" s="12">
        <v>46100</v>
      </c>
      <c r="V996" s="12">
        <v>0</v>
      </c>
      <c r="W996" s="13">
        <v>46100</v>
      </c>
      <c r="X996" s="9">
        <f>W996-Q996</f>
        <v>46100</v>
      </c>
      <c r="Y996" s="14">
        <f>X996*0.0169</f>
        <v>779.08999999999992</v>
      </c>
      <c r="Z996" s="15"/>
      <c r="AA996" s="16"/>
      <c r="AB996" s="17"/>
    </row>
    <row r="997" spans="1:28" x14ac:dyDescent="0.25">
      <c r="A997" t="s">
        <v>3535</v>
      </c>
      <c r="B997">
        <v>14</v>
      </c>
      <c r="C997" t="s">
        <v>304</v>
      </c>
      <c r="D997" t="s">
        <v>3536</v>
      </c>
      <c r="E997" t="s">
        <v>3537</v>
      </c>
      <c r="F997" t="s">
        <v>3538</v>
      </c>
      <c r="H997" t="s">
        <v>32</v>
      </c>
      <c r="I997" t="s">
        <v>33</v>
      </c>
      <c r="J997" s="8" t="s">
        <v>34</v>
      </c>
      <c r="L997" s="9">
        <v>0</v>
      </c>
      <c r="N997" s="9">
        <v>0</v>
      </c>
      <c r="P997" s="9">
        <v>0</v>
      </c>
      <c r="Q997" s="10">
        <f>L997+N997+P997</f>
        <v>0</v>
      </c>
      <c r="R997" s="8" t="s">
        <v>62</v>
      </c>
      <c r="S997" s="8" t="s">
        <v>63</v>
      </c>
      <c r="T997" s="11">
        <v>0.09</v>
      </c>
      <c r="U997" s="12">
        <v>47700</v>
      </c>
      <c r="V997" s="12">
        <v>121700</v>
      </c>
      <c r="W997" s="13">
        <v>169400</v>
      </c>
      <c r="X997" s="9">
        <f>W997-Q997</f>
        <v>169400</v>
      </c>
      <c r="Y997" s="14">
        <f>X997*0.0169</f>
        <v>2862.8599999999997</v>
      </c>
      <c r="Z997" s="15"/>
      <c r="AA997" s="16"/>
      <c r="AB997" s="17"/>
    </row>
    <row r="998" spans="1:28" x14ac:dyDescent="0.25">
      <c r="A998" t="s">
        <v>3539</v>
      </c>
      <c r="B998">
        <v>20</v>
      </c>
      <c r="C998" t="s">
        <v>1794</v>
      </c>
      <c r="D998" t="s">
        <v>3540</v>
      </c>
      <c r="E998" t="s">
        <v>3541</v>
      </c>
      <c r="F998" t="s">
        <v>3542</v>
      </c>
      <c r="G998" t="s">
        <v>332</v>
      </c>
      <c r="H998" t="s">
        <v>3543</v>
      </c>
      <c r="I998" t="s">
        <v>42</v>
      </c>
      <c r="J998" s="8" t="s">
        <v>3544</v>
      </c>
      <c r="L998" s="9">
        <v>0</v>
      </c>
      <c r="N998" s="9">
        <v>0</v>
      </c>
      <c r="P998" s="9">
        <v>0</v>
      </c>
      <c r="Q998" s="10">
        <f>L998+N998+P998</f>
        <v>0</v>
      </c>
      <c r="R998" s="8" t="s">
        <v>62</v>
      </c>
      <c r="S998" s="8" t="s">
        <v>63</v>
      </c>
      <c r="T998" s="11">
        <v>0.16</v>
      </c>
      <c r="U998" s="12">
        <v>67400</v>
      </c>
      <c r="V998" s="12">
        <v>213500</v>
      </c>
      <c r="W998" s="13">
        <v>280900</v>
      </c>
      <c r="X998" s="9">
        <f>W998-Q998</f>
        <v>280900</v>
      </c>
      <c r="Y998" s="14">
        <f>X998*0.0169</f>
        <v>4747.2099999999991</v>
      </c>
      <c r="Z998" s="15"/>
      <c r="AA998" s="16"/>
      <c r="AB998" s="17"/>
    </row>
    <row r="999" spans="1:28" x14ac:dyDescent="0.25">
      <c r="A999" t="s">
        <v>3545</v>
      </c>
      <c r="B999">
        <v>1</v>
      </c>
      <c r="C999" t="s">
        <v>981</v>
      </c>
      <c r="D999" t="s">
        <v>3546</v>
      </c>
      <c r="F999" t="s">
        <v>3547</v>
      </c>
      <c r="H999" t="s">
        <v>32</v>
      </c>
      <c r="I999" t="s">
        <v>33</v>
      </c>
      <c r="J999" s="8" t="s">
        <v>34</v>
      </c>
      <c r="L999" s="9">
        <v>0</v>
      </c>
      <c r="N999" s="9">
        <v>0</v>
      </c>
      <c r="P999" s="9">
        <v>0</v>
      </c>
      <c r="Q999" s="10">
        <f>L999+N999+P999</f>
        <v>0</v>
      </c>
      <c r="R999" s="8" t="s">
        <v>957</v>
      </c>
      <c r="S999" s="8" t="s">
        <v>958</v>
      </c>
      <c r="T999" s="11">
        <v>0.16</v>
      </c>
      <c r="U999" s="12">
        <v>167600</v>
      </c>
      <c r="V999" s="12">
        <v>172500</v>
      </c>
      <c r="W999" s="13">
        <v>340100</v>
      </c>
      <c r="X999" s="9">
        <f>W999-Q999</f>
        <v>340100</v>
      </c>
      <c r="Y999" s="14">
        <f>X999*0.0169</f>
        <v>5747.69</v>
      </c>
      <c r="Z999" s="15"/>
      <c r="AA999" s="16"/>
      <c r="AB999" s="17"/>
    </row>
    <row r="1000" spans="1:28" x14ac:dyDescent="0.25">
      <c r="A1000" t="s">
        <v>3548</v>
      </c>
      <c r="B1000">
        <v>3</v>
      </c>
      <c r="C1000" t="s">
        <v>1082</v>
      </c>
      <c r="D1000" t="s">
        <v>3549</v>
      </c>
      <c r="F1000" t="s">
        <v>3550</v>
      </c>
      <c r="H1000" t="s">
        <v>3551</v>
      </c>
      <c r="I1000" t="s">
        <v>77</v>
      </c>
      <c r="J1000" s="8" t="s">
        <v>3552</v>
      </c>
      <c r="L1000" s="9">
        <v>0</v>
      </c>
      <c r="N1000" s="9">
        <v>0</v>
      </c>
      <c r="P1000" s="9">
        <v>0</v>
      </c>
      <c r="Q1000" s="10">
        <f>L1000+N1000+P1000</f>
        <v>0</v>
      </c>
      <c r="R1000" s="8" t="s">
        <v>62</v>
      </c>
      <c r="S1000" s="8" t="s">
        <v>63</v>
      </c>
      <c r="T1000" s="11">
        <v>0.18</v>
      </c>
      <c r="U1000" s="12">
        <v>41000</v>
      </c>
      <c r="V1000" s="12">
        <v>173100</v>
      </c>
      <c r="W1000" s="13">
        <v>214100</v>
      </c>
      <c r="X1000" s="9">
        <f>W1000-Q1000</f>
        <v>214100</v>
      </c>
      <c r="Y1000" s="14">
        <f>X1000*0.0169</f>
        <v>3618.2899999999995</v>
      </c>
      <c r="Z1000" s="15"/>
      <c r="AA1000" s="16"/>
      <c r="AB1000" s="17"/>
    </row>
    <row r="1001" spans="1:28" x14ac:dyDescent="0.25">
      <c r="A1001" t="s">
        <v>3553</v>
      </c>
      <c r="B1001">
        <v>115</v>
      </c>
      <c r="C1001" t="s">
        <v>673</v>
      </c>
      <c r="D1001" t="s">
        <v>3554</v>
      </c>
      <c r="F1001" t="s">
        <v>3555</v>
      </c>
      <c r="G1001" t="s">
        <v>3556</v>
      </c>
      <c r="H1001" t="s">
        <v>3557</v>
      </c>
      <c r="I1001" t="s">
        <v>106</v>
      </c>
      <c r="J1001" s="8" t="s">
        <v>3558</v>
      </c>
      <c r="L1001" s="9">
        <v>0</v>
      </c>
      <c r="N1001" s="9">
        <v>0</v>
      </c>
      <c r="P1001" s="9">
        <v>0</v>
      </c>
      <c r="Q1001" s="10">
        <f>L1001+N1001+P1001</f>
        <v>0</v>
      </c>
      <c r="R1001" s="8" t="s">
        <v>1892</v>
      </c>
      <c r="S1001" s="8" t="s">
        <v>1893</v>
      </c>
      <c r="T1001" s="11">
        <v>0.35</v>
      </c>
      <c r="U1001" s="12">
        <v>368302</v>
      </c>
      <c r="V1001" s="12">
        <v>308700</v>
      </c>
      <c r="W1001" s="13">
        <v>677002</v>
      </c>
      <c r="X1001" s="9">
        <f>W1001-Q1001</f>
        <v>677002</v>
      </c>
      <c r="Y1001" s="14">
        <f>X1001*0.0169</f>
        <v>11441.333799999999</v>
      </c>
      <c r="Z1001" s="15"/>
      <c r="AA1001" s="16"/>
      <c r="AB1001" s="17"/>
    </row>
    <row r="1002" spans="1:28" x14ac:dyDescent="0.25">
      <c r="A1002" t="s">
        <v>3559</v>
      </c>
      <c r="C1002" t="s">
        <v>164</v>
      </c>
      <c r="D1002" t="s">
        <v>3554</v>
      </c>
      <c r="F1002" t="s">
        <v>3555</v>
      </c>
      <c r="G1002" t="s">
        <v>3556</v>
      </c>
      <c r="H1002" t="s">
        <v>3557</v>
      </c>
      <c r="I1002" t="s">
        <v>33</v>
      </c>
      <c r="J1002" s="8" t="s">
        <v>3558</v>
      </c>
      <c r="L1002" s="9">
        <v>0</v>
      </c>
      <c r="N1002" s="9">
        <v>0</v>
      </c>
      <c r="P1002" s="9">
        <v>0</v>
      </c>
      <c r="Q1002" s="10">
        <f>L1002+N1002+P1002</f>
        <v>0</v>
      </c>
      <c r="R1002" s="8" t="s">
        <v>3560</v>
      </c>
      <c r="S1002" s="8" t="s">
        <v>992</v>
      </c>
      <c r="T1002" s="11">
        <v>0.18</v>
      </c>
      <c r="U1002" s="12">
        <v>36000</v>
      </c>
      <c r="V1002" s="12">
        <v>9000</v>
      </c>
      <c r="W1002" s="13">
        <v>45000</v>
      </c>
      <c r="X1002" s="9">
        <f>W1002-Q1002</f>
        <v>45000</v>
      </c>
      <c r="Y1002" s="14">
        <f>X1002*0.0169</f>
        <v>760.49999999999989</v>
      </c>
      <c r="Z1002" s="15"/>
      <c r="AA1002" s="16"/>
      <c r="AB1002" s="17"/>
    </row>
    <row r="1003" spans="1:28" x14ac:dyDescent="0.25">
      <c r="A1003" t="s">
        <v>3561</v>
      </c>
      <c r="B1003">
        <v>94</v>
      </c>
      <c r="C1003" t="s">
        <v>164</v>
      </c>
      <c r="D1003" t="s">
        <v>3554</v>
      </c>
      <c r="F1003" t="s">
        <v>3555</v>
      </c>
      <c r="G1003" t="s">
        <v>3556</v>
      </c>
      <c r="H1003" t="s">
        <v>3557</v>
      </c>
      <c r="I1003" t="s">
        <v>106</v>
      </c>
      <c r="J1003" s="8" t="s">
        <v>3558</v>
      </c>
      <c r="L1003" s="9">
        <v>0</v>
      </c>
      <c r="N1003" s="9">
        <v>0</v>
      </c>
      <c r="P1003" s="9">
        <v>0</v>
      </c>
      <c r="Q1003" s="10">
        <f>L1003+N1003+P1003</f>
        <v>0</v>
      </c>
      <c r="R1003" s="8" t="s">
        <v>3560</v>
      </c>
      <c r="S1003" s="8" t="s">
        <v>992</v>
      </c>
      <c r="T1003" s="11">
        <v>0.08</v>
      </c>
      <c r="U1003" s="12">
        <v>60300</v>
      </c>
      <c r="V1003" s="12">
        <v>0</v>
      </c>
      <c r="W1003" s="13">
        <v>60300</v>
      </c>
      <c r="X1003" s="9">
        <f>W1003-Q1003</f>
        <v>60300</v>
      </c>
      <c r="Y1003" s="14">
        <f>X1003*0.0169</f>
        <v>1019.0699999999999</v>
      </c>
      <c r="Z1003" s="15"/>
      <c r="AA1003" s="16"/>
      <c r="AB1003" s="17"/>
    </row>
    <row r="1004" spans="1:28" x14ac:dyDescent="0.25">
      <c r="A1004" t="s">
        <v>3562</v>
      </c>
      <c r="B1004">
        <v>100</v>
      </c>
      <c r="C1004" t="s">
        <v>164</v>
      </c>
      <c r="D1004" t="s">
        <v>3554</v>
      </c>
      <c r="F1004" t="s">
        <v>3555</v>
      </c>
      <c r="G1004" t="s">
        <v>3556</v>
      </c>
      <c r="H1004" t="s">
        <v>3557</v>
      </c>
      <c r="I1004" t="s">
        <v>106</v>
      </c>
      <c r="J1004" s="8" t="s">
        <v>3558</v>
      </c>
      <c r="L1004" s="9">
        <v>0</v>
      </c>
      <c r="N1004" s="9">
        <v>0</v>
      </c>
      <c r="P1004" s="9">
        <v>0</v>
      </c>
      <c r="Q1004" s="10">
        <f>L1004+N1004+P1004</f>
        <v>0</v>
      </c>
      <c r="R1004" s="8" t="s">
        <v>62</v>
      </c>
      <c r="S1004" s="8" t="s">
        <v>63</v>
      </c>
      <c r="T1004" s="11">
        <v>0.16</v>
      </c>
      <c r="U1004" s="12">
        <v>45200</v>
      </c>
      <c r="V1004" s="12">
        <v>156100</v>
      </c>
      <c r="W1004" s="13">
        <v>201300</v>
      </c>
      <c r="X1004" s="9">
        <f>W1004-Q1004</f>
        <v>201300</v>
      </c>
      <c r="Y1004" s="14">
        <f>X1004*0.0169</f>
        <v>3401.97</v>
      </c>
      <c r="Z1004" s="15"/>
      <c r="AA1004" s="16"/>
      <c r="AB1004" s="17"/>
    </row>
    <row r="1005" spans="1:28" x14ac:dyDescent="0.25">
      <c r="A1005" t="s">
        <v>3563</v>
      </c>
      <c r="B1005">
        <v>102</v>
      </c>
      <c r="C1005" t="s">
        <v>164</v>
      </c>
      <c r="D1005" t="s">
        <v>3554</v>
      </c>
      <c r="F1005" t="s">
        <v>3555</v>
      </c>
      <c r="G1005" t="s">
        <v>3556</v>
      </c>
      <c r="H1005" t="s">
        <v>3557</v>
      </c>
      <c r="I1005" t="s">
        <v>106</v>
      </c>
      <c r="J1005" s="8" t="s">
        <v>3558</v>
      </c>
      <c r="L1005" s="9">
        <v>0</v>
      </c>
      <c r="N1005" s="9">
        <v>0</v>
      </c>
      <c r="P1005" s="9">
        <v>0</v>
      </c>
      <c r="Q1005" s="10">
        <f>L1005+N1005+P1005</f>
        <v>0</v>
      </c>
      <c r="R1005" s="8" t="s">
        <v>139</v>
      </c>
      <c r="S1005" s="8" t="s">
        <v>140</v>
      </c>
      <c r="T1005" s="11">
        <v>0.39</v>
      </c>
      <c r="U1005" s="12">
        <v>53800</v>
      </c>
      <c r="V1005" s="12">
        <v>159000</v>
      </c>
      <c r="W1005" s="13">
        <v>212800</v>
      </c>
      <c r="X1005" s="9">
        <f>W1005-Q1005</f>
        <v>212800</v>
      </c>
      <c r="Y1005" s="14">
        <f>X1005*0.0169</f>
        <v>3596.3199999999997</v>
      </c>
      <c r="Z1005" s="15"/>
      <c r="AA1005" s="16"/>
      <c r="AB1005" s="17"/>
    </row>
    <row r="1006" spans="1:28" x14ac:dyDescent="0.25">
      <c r="A1006" t="s">
        <v>3564</v>
      </c>
      <c r="B1006">
        <v>1008</v>
      </c>
      <c r="C1006" t="s">
        <v>47</v>
      </c>
      <c r="D1006" t="s">
        <v>3565</v>
      </c>
      <c r="F1006" t="s">
        <v>3566</v>
      </c>
      <c r="H1006" t="s">
        <v>32</v>
      </c>
      <c r="I1006" t="s">
        <v>33</v>
      </c>
      <c r="J1006" s="8" t="s">
        <v>34</v>
      </c>
      <c r="K1006" t="s">
        <v>183</v>
      </c>
      <c r="L1006" s="9">
        <v>25000</v>
      </c>
      <c r="N1006" s="9">
        <v>0</v>
      </c>
      <c r="P1006" s="9">
        <v>0</v>
      </c>
      <c r="Q1006" s="10">
        <f>L1006+N1006+P1006</f>
        <v>25000</v>
      </c>
      <c r="R1006" s="8" t="s">
        <v>62</v>
      </c>
      <c r="S1006" s="8" t="s">
        <v>63</v>
      </c>
      <c r="T1006" s="11">
        <v>0.27999999999999997</v>
      </c>
      <c r="U1006" s="12">
        <v>64400</v>
      </c>
      <c r="V1006" s="12">
        <v>203200</v>
      </c>
      <c r="W1006" s="13">
        <v>267600</v>
      </c>
      <c r="X1006" s="9">
        <f>W1006-Q1006</f>
        <v>242600</v>
      </c>
      <c r="Y1006" s="14">
        <f>X1006*0.0169</f>
        <v>4099.9399999999996</v>
      </c>
      <c r="Z1006" s="15"/>
      <c r="AA1006" s="16"/>
      <c r="AB1006" s="17"/>
    </row>
    <row r="1007" spans="1:28" x14ac:dyDescent="0.25">
      <c r="A1007" t="s">
        <v>3567</v>
      </c>
      <c r="B1007">
        <v>1016</v>
      </c>
      <c r="C1007" t="s">
        <v>56</v>
      </c>
      <c r="D1007" t="s">
        <v>3568</v>
      </c>
      <c r="F1007" t="s">
        <v>3569</v>
      </c>
      <c r="H1007" t="s">
        <v>32</v>
      </c>
      <c r="I1007" t="s">
        <v>33</v>
      </c>
      <c r="J1007" s="8" t="s">
        <v>34</v>
      </c>
      <c r="K1007" t="s">
        <v>183</v>
      </c>
      <c r="L1007" s="9">
        <v>25000</v>
      </c>
      <c r="N1007" s="9">
        <v>0</v>
      </c>
      <c r="P1007" s="9">
        <v>0</v>
      </c>
      <c r="Q1007" s="10">
        <f>L1007+N1007+P1007</f>
        <v>25000</v>
      </c>
      <c r="R1007" s="8" t="s">
        <v>62</v>
      </c>
      <c r="S1007" s="8" t="s">
        <v>63</v>
      </c>
      <c r="T1007" s="11">
        <v>0.43</v>
      </c>
      <c r="U1007" s="12">
        <v>102300</v>
      </c>
      <c r="V1007" s="12">
        <v>485200</v>
      </c>
      <c r="W1007" s="13">
        <v>587500</v>
      </c>
      <c r="X1007" s="9">
        <f>W1007-Q1007</f>
        <v>562500</v>
      </c>
      <c r="Y1007" s="14">
        <f>X1007*0.0169</f>
        <v>9506.2499999999982</v>
      </c>
      <c r="Z1007" s="15"/>
      <c r="AA1007" s="16"/>
      <c r="AB1007" s="17"/>
    </row>
    <row r="1008" spans="1:28" x14ac:dyDescent="0.25">
      <c r="A1008" t="s">
        <v>3570</v>
      </c>
      <c r="B1008">
        <v>43</v>
      </c>
      <c r="C1008" t="s">
        <v>393</v>
      </c>
      <c r="D1008" t="s">
        <v>3571</v>
      </c>
      <c r="F1008" t="s">
        <v>3572</v>
      </c>
      <c r="H1008" t="s">
        <v>32</v>
      </c>
      <c r="I1008" t="s">
        <v>33</v>
      </c>
      <c r="J1008" s="8" t="s">
        <v>34</v>
      </c>
      <c r="K1008" t="s">
        <v>194</v>
      </c>
      <c r="L1008" s="9">
        <v>0</v>
      </c>
      <c r="M1008" t="s">
        <v>183</v>
      </c>
      <c r="N1008" s="9">
        <v>25000</v>
      </c>
      <c r="P1008" s="9">
        <v>0</v>
      </c>
      <c r="Q1008" s="10">
        <f>L1008+N1008+P1008</f>
        <v>25000</v>
      </c>
      <c r="R1008" s="8" t="s">
        <v>62</v>
      </c>
      <c r="S1008" s="8" t="s">
        <v>63</v>
      </c>
      <c r="T1008" s="11">
        <v>0.16</v>
      </c>
      <c r="U1008" s="12">
        <v>55500</v>
      </c>
      <c r="V1008" s="12">
        <v>166400</v>
      </c>
      <c r="W1008" s="13">
        <v>221900</v>
      </c>
      <c r="X1008" s="9">
        <f>W1008-Q1008</f>
        <v>196900</v>
      </c>
      <c r="Y1008" s="14">
        <f>X1008*0.0169</f>
        <v>3327.6099999999997</v>
      </c>
      <c r="Z1008" s="15"/>
      <c r="AA1008" s="20">
        <v>2953.92</v>
      </c>
      <c r="AB1008" s="19">
        <f>Y1008-AA1008</f>
        <v>373.6899999999996</v>
      </c>
    </row>
    <row r="1009" spans="1:28" x14ac:dyDescent="0.25">
      <c r="A1009" t="s">
        <v>3573</v>
      </c>
      <c r="B1009">
        <v>11</v>
      </c>
      <c r="C1009" t="s">
        <v>1766</v>
      </c>
      <c r="D1009" t="s">
        <v>3574</v>
      </c>
      <c r="E1009" t="s">
        <v>3575</v>
      </c>
      <c r="F1009" t="s">
        <v>3576</v>
      </c>
      <c r="H1009" t="s">
        <v>792</v>
      </c>
      <c r="I1009" t="s">
        <v>33</v>
      </c>
      <c r="J1009" s="8" t="s">
        <v>793</v>
      </c>
      <c r="L1009" s="9">
        <v>0</v>
      </c>
      <c r="N1009" s="9">
        <v>0</v>
      </c>
      <c r="P1009" s="9">
        <v>0</v>
      </c>
      <c r="Q1009" s="10">
        <f>L1009+N1009+P1009</f>
        <v>0</v>
      </c>
      <c r="R1009" s="8" t="s">
        <v>62</v>
      </c>
      <c r="S1009" s="8" t="s">
        <v>63</v>
      </c>
      <c r="T1009" s="11">
        <v>0.27</v>
      </c>
      <c r="U1009" s="12">
        <v>45900</v>
      </c>
      <c r="V1009" s="12">
        <v>159300</v>
      </c>
      <c r="W1009" s="13">
        <v>205200</v>
      </c>
      <c r="X1009" s="9">
        <f>W1009-Q1009</f>
        <v>205200</v>
      </c>
      <c r="Y1009" s="14">
        <f>X1009*0.0169</f>
        <v>3467.8799999999997</v>
      </c>
      <c r="Z1009" s="15"/>
      <c r="AA1009" s="16"/>
      <c r="AB1009" s="17"/>
    </row>
    <row r="1010" spans="1:28" x14ac:dyDescent="0.25">
      <c r="A1010" t="s">
        <v>3577</v>
      </c>
      <c r="B1010">
        <v>10</v>
      </c>
      <c r="C1010" t="s">
        <v>610</v>
      </c>
      <c r="D1010" t="s">
        <v>3578</v>
      </c>
      <c r="F1010" t="s">
        <v>3579</v>
      </c>
      <c r="H1010" t="s">
        <v>32</v>
      </c>
      <c r="I1010" t="s">
        <v>33</v>
      </c>
      <c r="J1010" s="8" t="s">
        <v>34</v>
      </c>
      <c r="K1010" t="s">
        <v>194</v>
      </c>
      <c r="L1010" s="9">
        <v>0</v>
      </c>
      <c r="M1010" t="s">
        <v>183</v>
      </c>
      <c r="N1010" s="9">
        <v>25000</v>
      </c>
      <c r="P1010" s="9">
        <v>0</v>
      </c>
      <c r="Q1010" s="10">
        <f>L1010+N1010+P1010</f>
        <v>25000</v>
      </c>
      <c r="R1010" s="8" t="s">
        <v>62</v>
      </c>
      <c r="S1010" s="8" t="s">
        <v>63</v>
      </c>
      <c r="T1010" s="11">
        <v>6.9999999999999993E-2</v>
      </c>
      <c r="U1010" s="12">
        <v>37200</v>
      </c>
      <c r="V1010" s="12">
        <v>155800</v>
      </c>
      <c r="W1010" s="13">
        <v>193000</v>
      </c>
      <c r="X1010" s="9">
        <f>W1010-Q1010</f>
        <v>168000</v>
      </c>
      <c r="Y1010" s="14">
        <f>X1010*0.0169</f>
        <v>2839.2</v>
      </c>
      <c r="Z1010" s="15"/>
      <c r="AA1010" s="20">
        <v>2641.8</v>
      </c>
      <c r="AB1010" s="19">
        <f>Y1010-AA1010</f>
        <v>197.39999999999964</v>
      </c>
    </row>
    <row r="1011" spans="1:28" x14ac:dyDescent="0.25">
      <c r="A1011" t="s">
        <v>3580</v>
      </c>
      <c r="B1011">
        <v>107</v>
      </c>
      <c r="C1011" t="s">
        <v>745</v>
      </c>
      <c r="D1011" t="s">
        <v>3581</v>
      </c>
      <c r="E1011" t="s">
        <v>3582</v>
      </c>
      <c r="F1011" t="s">
        <v>3583</v>
      </c>
      <c r="H1011" t="s">
        <v>3584</v>
      </c>
      <c r="I1011" t="s">
        <v>33</v>
      </c>
      <c r="J1011" s="8" t="s">
        <v>2366</v>
      </c>
      <c r="L1011" s="9">
        <v>0</v>
      </c>
      <c r="N1011" s="9">
        <v>0</v>
      </c>
      <c r="P1011" s="9">
        <v>0</v>
      </c>
      <c r="Q1011" s="10">
        <f>L1011+N1011+P1011</f>
        <v>0</v>
      </c>
      <c r="R1011" s="8" t="s">
        <v>139</v>
      </c>
      <c r="S1011" s="8" t="s">
        <v>140</v>
      </c>
      <c r="T1011" s="11">
        <v>0.5</v>
      </c>
      <c r="U1011" s="12">
        <v>143161</v>
      </c>
      <c r="V1011" s="12">
        <v>94700</v>
      </c>
      <c r="W1011" s="13">
        <v>237861</v>
      </c>
      <c r="X1011" s="9">
        <f>W1011-Q1011</f>
        <v>237861</v>
      </c>
      <c r="Y1011" s="14">
        <f>X1011*0.0169</f>
        <v>4019.8508999999995</v>
      </c>
      <c r="Z1011" s="15"/>
      <c r="AA1011" s="16"/>
      <c r="AB1011" s="17"/>
    </row>
    <row r="1012" spans="1:28" x14ac:dyDescent="0.25">
      <c r="A1012" t="s">
        <v>3585</v>
      </c>
      <c r="B1012">
        <v>94</v>
      </c>
      <c r="C1012" t="s">
        <v>185</v>
      </c>
      <c r="D1012" t="s">
        <v>3586</v>
      </c>
      <c r="F1012" t="s">
        <v>3587</v>
      </c>
      <c r="H1012" t="s">
        <v>32</v>
      </c>
      <c r="I1012" t="s">
        <v>33</v>
      </c>
      <c r="J1012" s="8" t="s">
        <v>3588</v>
      </c>
      <c r="K1012" t="s">
        <v>194</v>
      </c>
      <c r="L1012" s="9">
        <v>0</v>
      </c>
      <c r="M1012" t="s">
        <v>183</v>
      </c>
      <c r="N1012" s="9">
        <v>25000</v>
      </c>
      <c r="P1012" s="9">
        <v>0</v>
      </c>
      <c r="Q1012" s="10">
        <f>L1012+N1012+P1012</f>
        <v>25000</v>
      </c>
      <c r="R1012" s="8" t="s">
        <v>85</v>
      </c>
      <c r="S1012" s="8" t="s">
        <v>86</v>
      </c>
      <c r="T1012" s="11">
        <v>0.08</v>
      </c>
      <c r="U1012" s="12">
        <v>27800</v>
      </c>
      <c r="V1012" s="12">
        <v>201900</v>
      </c>
      <c r="W1012" s="13">
        <v>229700</v>
      </c>
      <c r="X1012" s="9">
        <f>W1012-Q1012</f>
        <v>204700</v>
      </c>
      <c r="Y1012" s="14">
        <f>X1012*0.0169</f>
        <v>3459.43</v>
      </c>
      <c r="Z1012" s="15"/>
      <c r="AA1012" s="20">
        <v>2913.12</v>
      </c>
      <c r="AB1012" s="19">
        <f>Y1012-AA1012</f>
        <v>546.30999999999995</v>
      </c>
    </row>
    <row r="1013" spans="1:28" x14ac:dyDescent="0.25">
      <c r="A1013" t="s">
        <v>3589</v>
      </c>
      <c r="B1013">
        <v>1</v>
      </c>
      <c r="C1013" t="s">
        <v>530</v>
      </c>
      <c r="D1013" t="s">
        <v>3590</v>
      </c>
      <c r="E1013" t="s">
        <v>3591</v>
      </c>
      <c r="F1013" t="s">
        <v>3592</v>
      </c>
      <c r="G1013" t="s">
        <v>3593</v>
      </c>
      <c r="H1013" t="s">
        <v>2505</v>
      </c>
      <c r="I1013" t="s">
        <v>33</v>
      </c>
      <c r="J1013" s="8" t="s">
        <v>3594</v>
      </c>
      <c r="K1013" t="s">
        <v>3595</v>
      </c>
      <c r="L1013" s="9">
        <v>0</v>
      </c>
      <c r="M1013" t="s">
        <v>183</v>
      </c>
      <c r="N1013" s="9">
        <v>25000</v>
      </c>
      <c r="P1013" s="9">
        <v>0</v>
      </c>
      <c r="Q1013" s="10">
        <f>L1013+N1013+P1013</f>
        <v>25000</v>
      </c>
      <c r="R1013" s="8" t="s">
        <v>62</v>
      </c>
      <c r="S1013" s="8" t="s">
        <v>63</v>
      </c>
      <c r="T1013" s="11">
        <v>0.21000000000000002</v>
      </c>
      <c r="U1013" s="12">
        <v>47300</v>
      </c>
      <c r="V1013" s="12">
        <v>146000</v>
      </c>
      <c r="W1013" s="13">
        <v>193300</v>
      </c>
      <c r="X1013" s="9">
        <f>W1013-Q1013</f>
        <v>168300</v>
      </c>
      <c r="Y1013" s="14">
        <f>X1013*0.0169</f>
        <v>2844.2699999999995</v>
      </c>
      <c r="Z1013" s="15"/>
      <c r="AA1013" s="16"/>
      <c r="AB1013" s="17"/>
    </row>
    <row r="1014" spans="1:28" x14ac:dyDescent="0.25">
      <c r="A1014" t="s">
        <v>3596</v>
      </c>
      <c r="B1014">
        <v>1295</v>
      </c>
      <c r="C1014" t="s">
        <v>134</v>
      </c>
      <c r="D1014" t="s">
        <v>3597</v>
      </c>
      <c r="F1014" t="s">
        <v>3598</v>
      </c>
      <c r="H1014" t="s">
        <v>32</v>
      </c>
      <c r="I1014" t="s">
        <v>33</v>
      </c>
      <c r="J1014" s="8" t="s">
        <v>34</v>
      </c>
      <c r="K1014" t="s">
        <v>183</v>
      </c>
      <c r="L1014" s="9">
        <v>25000</v>
      </c>
      <c r="N1014" s="9">
        <v>0</v>
      </c>
      <c r="P1014" s="9">
        <v>0</v>
      </c>
      <c r="Q1014" s="10">
        <f>L1014+N1014+P1014</f>
        <v>25000</v>
      </c>
      <c r="R1014" s="8" t="s">
        <v>62</v>
      </c>
      <c r="S1014" s="8" t="s">
        <v>63</v>
      </c>
      <c r="T1014" s="11">
        <v>0.6</v>
      </c>
      <c r="U1014" s="12">
        <v>69000</v>
      </c>
      <c r="V1014" s="12">
        <v>167300</v>
      </c>
      <c r="W1014" s="13">
        <v>236300</v>
      </c>
      <c r="X1014" s="9">
        <f>W1014-Q1014</f>
        <v>211300</v>
      </c>
      <c r="Y1014" s="14">
        <f>X1014*0.0169</f>
        <v>3570.97</v>
      </c>
      <c r="Z1014" s="15"/>
      <c r="AA1014" s="16"/>
      <c r="AB1014" s="17"/>
    </row>
    <row r="1015" spans="1:28" x14ac:dyDescent="0.25">
      <c r="A1015" t="s">
        <v>3599</v>
      </c>
      <c r="B1015">
        <v>71</v>
      </c>
      <c r="C1015" t="s">
        <v>185</v>
      </c>
      <c r="D1015" t="s">
        <v>3600</v>
      </c>
      <c r="E1015" t="s">
        <v>3601</v>
      </c>
      <c r="F1015" t="s">
        <v>3602</v>
      </c>
      <c r="H1015" t="s">
        <v>32</v>
      </c>
      <c r="I1015" t="s">
        <v>33</v>
      </c>
      <c r="J1015" s="8" t="s">
        <v>34</v>
      </c>
      <c r="L1015" s="9">
        <v>0</v>
      </c>
      <c r="N1015" s="9">
        <v>0</v>
      </c>
      <c r="P1015" s="9">
        <v>0</v>
      </c>
      <c r="Q1015" s="10">
        <f>L1015+N1015+P1015</f>
        <v>0</v>
      </c>
      <c r="R1015" s="8" t="s">
        <v>62</v>
      </c>
      <c r="S1015" s="8" t="s">
        <v>63</v>
      </c>
      <c r="T1015" s="11">
        <v>6.9999999999999993E-2</v>
      </c>
      <c r="U1015" s="12">
        <v>25100</v>
      </c>
      <c r="V1015" s="12">
        <v>170400</v>
      </c>
      <c r="W1015" s="13">
        <v>195500</v>
      </c>
      <c r="X1015" s="9">
        <f>W1015-Q1015</f>
        <v>195500</v>
      </c>
      <c r="Y1015" s="14">
        <f>X1015*0.0169</f>
        <v>3303.95</v>
      </c>
      <c r="Z1015" s="15"/>
      <c r="AA1015" s="16"/>
      <c r="AB1015" s="17"/>
    </row>
    <row r="1016" spans="1:28" x14ac:dyDescent="0.25">
      <c r="A1016" t="s">
        <v>3603</v>
      </c>
      <c r="B1016">
        <v>491</v>
      </c>
      <c r="C1016" t="s">
        <v>47</v>
      </c>
      <c r="D1016" t="s">
        <v>3604</v>
      </c>
      <c r="F1016" t="s">
        <v>3605</v>
      </c>
      <c r="H1016" t="s">
        <v>32</v>
      </c>
      <c r="I1016" t="s">
        <v>33</v>
      </c>
      <c r="J1016" s="8" t="s">
        <v>34</v>
      </c>
      <c r="K1016" t="s">
        <v>183</v>
      </c>
      <c r="L1016" s="9">
        <v>25000</v>
      </c>
      <c r="N1016" s="9">
        <v>0</v>
      </c>
      <c r="P1016" s="9">
        <v>0</v>
      </c>
      <c r="Q1016" s="10">
        <f>L1016+N1016+P1016</f>
        <v>25000</v>
      </c>
      <c r="R1016" s="8" t="s">
        <v>62</v>
      </c>
      <c r="S1016" s="8" t="s">
        <v>63</v>
      </c>
      <c r="T1016" s="11">
        <v>0.06</v>
      </c>
      <c r="U1016" s="12">
        <v>26500</v>
      </c>
      <c r="V1016" s="12">
        <v>191900</v>
      </c>
      <c r="W1016" s="13">
        <v>218400</v>
      </c>
      <c r="X1016" s="9">
        <f>W1016-Q1016</f>
        <v>193400</v>
      </c>
      <c r="Y1016" s="14">
        <f>X1016*0.0169</f>
        <v>3268.4599999999996</v>
      </c>
      <c r="Z1016" s="15"/>
      <c r="AA1016" s="16"/>
      <c r="AB1016" s="17"/>
    </row>
    <row r="1017" spans="1:28" x14ac:dyDescent="0.25">
      <c r="A1017" t="s">
        <v>3606</v>
      </c>
      <c r="B1017">
        <v>20</v>
      </c>
      <c r="C1017" t="s">
        <v>459</v>
      </c>
      <c r="D1017" t="s">
        <v>3607</v>
      </c>
      <c r="F1017" t="s">
        <v>3608</v>
      </c>
      <c r="H1017" t="s">
        <v>1903</v>
      </c>
      <c r="I1017" t="s">
        <v>33</v>
      </c>
      <c r="J1017" s="8" t="s">
        <v>1904</v>
      </c>
      <c r="L1017" s="9">
        <v>0</v>
      </c>
      <c r="N1017" s="9">
        <v>0</v>
      </c>
      <c r="P1017" s="9">
        <v>0</v>
      </c>
      <c r="Q1017" s="10">
        <f>L1017+N1017+P1017</f>
        <v>0</v>
      </c>
      <c r="R1017" s="8" t="s">
        <v>62</v>
      </c>
      <c r="S1017" s="8" t="s">
        <v>63</v>
      </c>
      <c r="T1017" s="11">
        <v>0.16</v>
      </c>
      <c r="U1017" s="12">
        <v>39600</v>
      </c>
      <c r="V1017" s="12">
        <v>97300</v>
      </c>
      <c r="W1017" s="13">
        <v>136900</v>
      </c>
      <c r="X1017" s="9">
        <f>W1017-Q1017</f>
        <v>136900</v>
      </c>
      <c r="Y1017" s="14">
        <f>X1017*0.0169</f>
        <v>2313.6099999999997</v>
      </c>
      <c r="Z1017" s="15"/>
      <c r="AA1017" s="16"/>
      <c r="AB1017" s="17"/>
    </row>
    <row r="1018" spans="1:28" x14ac:dyDescent="0.25">
      <c r="A1018" t="s">
        <v>3609</v>
      </c>
      <c r="B1018">
        <v>47</v>
      </c>
      <c r="C1018" t="s">
        <v>185</v>
      </c>
      <c r="D1018" t="s">
        <v>3610</v>
      </c>
      <c r="F1018" t="s">
        <v>3611</v>
      </c>
      <c r="H1018" t="s">
        <v>32</v>
      </c>
      <c r="I1018" t="s">
        <v>33</v>
      </c>
      <c r="J1018" s="8" t="s">
        <v>34</v>
      </c>
      <c r="L1018" s="9">
        <v>0</v>
      </c>
      <c r="N1018" s="9">
        <v>0</v>
      </c>
      <c r="P1018" s="9">
        <v>0</v>
      </c>
      <c r="Q1018" s="10">
        <f>L1018+N1018+P1018</f>
        <v>0</v>
      </c>
      <c r="R1018" s="8" t="s">
        <v>85</v>
      </c>
      <c r="S1018" s="8" t="s">
        <v>86</v>
      </c>
      <c r="T1018" s="11">
        <v>0.11000000000000001</v>
      </c>
      <c r="U1018" s="12">
        <v>32600</v>
      </c>
      <c r="V1018" s="12">
        <v>218900</v>
      </c>
      <c r="W1018" s="13">
        <v>251500</v>
      </c>
      <c r="X1018" s="9">
        <f>W1018-Q1018</f>
        <v>251500</v>
      </c>
      <c r="Y1018" s="14">
        <f>X1018*0.0169</f>
        <v>4250.3499999999995</v>
      </c>
      <c r="Z1018" s="15"/>
      <c r="AA1018" s="16"/>
      <c r="AB1018" s="17"/>
    </row>
    <row r="1019" spans="1:28" x14ac:dyDescent="0.25">
      <c r="A1019" t="s">
        <v>3612</v>
      </c>
      <c r="B1019">
        <v>1433</v>
      </c>
      <c r="C1019" t="s">
        <v>134</v>
      </c>
      <c r="D1019" t="s">
        <v>3613</v>
      </c>
      <c r="F1019" t="s">
        <v>3614</v>
      </c>
      <c r="H1019" t="s">
        <v>32</v>
      </c>
      <c r="I1019" t="s">
        <v>33</v>
      </c>
      <c r="J1019" s="8" t="s">
        <v>34</v>
      </c>
      <c r="K1019" t="s">
        <v>194</v>
      </c>
      <c r="L1019" s="9">
        <v>0</v>
      </c>
      <c r="M1019" t="s">
        <v>183</v>
      </c>
      <c r="N1019" s="9">
        <v>25000</v>
      </c>
      <c r="P1019" s="9">
        <v>0</v>
      </c>
      <c r="Q1019" s="10">
        <f>L1019+N1019+P1019</f>
        <v>25000</v>
      </c>
      <c r="R1019" s="8" t="s">
        <v>62</v>
      </c>
      <c r="S1019" s="8" t="s">
        <v>63</v>
      </c>
      <c r="T1019" s="11">
        <v>0.5</v>
      </c>
      <c r="U1019" s="12">
        <v>96600</v>
      </c>
      <c r="V1019" s="12">
        <v>170500</v>
      </c>
      <c r="W1019" s="13">
        <v>267100</v>
      </c>
      <c r="X1019" s="9">
        <f>W1019-Q1019</f>
        <v>242100</v>
      </c>
      <c r="Y1019" s="14">
        <f>X1019*0.0169</f>
        <v>4091.49</v>
      </c>
      <c r="Z1019" s="15"/>
      <c r="AA1019" s="20">
        <v>3186.48</v>
      </c>
      <c r="AB1019" s="19">
        <f>Y1019-AA1019</f>
        <v>905.00999999999976</v>
      </c>
    </row>
    <row r="1020" spans="1:28" x14ac:dyDescent="0.25">
      <c r="A1020" t="s">
        <v>3615</v>
      </c>
      <c r="B1020">
        <v>379</v>
      </c>
      <c r="C1020" t="s">
        <v>47</v>
      </c>
      <c r="D1020" t="s">
        <v>3616</v>
      </c>
      <c r="E1020" t="s">
        <v>3617</v>
      </c>
      <c r="F1020" t="s">
        <v>3618</v>
      </c>
      <c r="H1020" t="s">
        <v>32</v>
      </c>
      <c r="I1020" t="s">
        <v>33</v>
      </c>
      <c r="J1020" s="8" t="s">
        <v>34</v>
      </c>
      <c r="L1020" s="9">
        <v>0</v>
      </c>
      <c r="N1020" s="9">
        <v>0</v>
      </c>
      <c r="P1020" s="9">
        <v>0</v>
      </c>
      <c r="Q1020" s="10">
        <f>L1020+N1020+P1020</f>
        <v>0</v>
      </c>
      <c r="R1020" s="8" t="s">
        <v>62</v>
      </c>
      <c r="S1020" s="8" t="s">
        <v>63</v>
      </c>
      <c r="T1020" s="11">
        <v>0.16499999999999998</v>
      </c>
      <c r="U1020" s="12">
        <v>56000</v>
      </c>
      <c r="V1020" s="12">
        <v>142500</v>
      </c>
      <c r="W1020" s="13">
        <v>198500</v>
      </c>
      <c r="X1020" s="9">
        <f>W1020-Q1020</f>
        <v>198500</v>
      </c>
      <c r="Y1020" s="14">
        <f>X1020*0.0169</f>
        <v>3354.6499999999996</v>
      </c>
      <c r="Z1020" s="15"/>
      <c r="AA1020" s="16"/>
      <c r="AB1020" s="17"/>
    </row>
    <row r="1021" spans="1:28" x14ac:dyDescent="0.25">
      <c r="A1021" t="s">
        <v>3619</v>
      </c>
      <c r="B1021">
        <v>1345</v>
      </c>
      <c r="C1021" t="s">
        <v>134</v>
      </c>
      <c r="D1021" t="s">
        <v>3620</v>
      </c>
      <c r="F1021" t="s">
        <v>3621</v>
      </c>
      <c r="H1021" t="s">
        <v>32</v>
      </c>
      <c r="I1021" t="s">
        <v>33</v>
      </c>
      <c r="J1021" s="8" t="s">
        <v>3622</v>
      </c>
      <c r="K1021" t="s">
        <v>194</v>
      </c>
      <c r="L1021" s="9">
        <v>0</v>
      </c>
      <c r="M1021" t="s">
        <v>183</v>
      </c>
      <c r="N1021" s="9">
        <v>25000</v>
      </c>
      <c r="P1021" s="9">
        <v>0</v>
      </c>
      <c r="Q1021" s="10">
        <f>L1021+N1021+P1021</f>
        <v>25000</v>
      </c>
      <c r="R1021" s="8" t="s">
        <v>62</v>
      </c>
      <c r="S1021" s="8" t="s">
        <v>63</v>
      </c>
      <c r="T1021" s="11">
        <v>2.19</v>
      </c>
      <c r="U1021" s="12">
        <v>88700</v>
      </c>
      <c r="V1021" s="12">
        <v>165400</v>
      </c>
      <c r="W1021" s="13">
        <v>254100</v>
      </c>
      <c r="X1021" s="9">
        <f>W1021-Q1021</f>
        <v>229100</v>
      </c>
      <c r="Y1021" s="14">
        <f>X1021*0.0169</f>
        <v>3871.7899999999995</v>
      </c>
      <c r="Z1021" s="15"/>
      <c r="AA1021" s="20">
        <v>3129.36</v>
      </c>
      <c r="AB1021" s="19">
        <f>Y1021-AA1021</f>
        <v>742.42999999999938</v>
      </c>
    </row>
    <row r="1022" spans="1:28" x14ac:dyDescent="0.25">
      <c r="A1022" t="s">
        <v>3623</v>
      </c>
      <c r="B1022">
        <v>5</v>
      </c>
      <c r="C1022" t="s">
        <v>2202</v>
      </c>
      <c r="D1022" t="s">
        <v>3624</v>
      </c>
      <c r="F1022" t="s">
        <v>3625</v>
      </c>
      <c r="H1022" t="s">
        <v>32</v>
      </c>
      <c r="I1022" t="s">
        <v>33</v>
      </c>
      <c r="J1022" s="8" t="s">
        <v>34</v>
      </c>
      <c r="L1022" s="9">
        <v>0</v>
      </c>
      <c r="N1022" s="9">
        <v>0</v>
      </c>
      <c r="P1022" s="9">
        <v>0</v>
      </c>
      <c r="Q1022" s="10">
        <f>L1022+N1022+P1022</f>
        <v>0</v>
      </c>
      <c r="R1022" s="8" t="s">
        <v>62</v>
      </c>
      <c r="S1022" s="8" t="s">
        <v>63</v>
      </c>
      <c r="T1022" s="11">
        <v>0.13999999999999999</v>
      </c>
      <c r="U1022" s="12">
        <v>46000</v>
      </c>
      <c r="V1022" s="12">
        <v>109800</v>
      </c>
      <c r="W1022" s="13">
        <v>155800</v>
      </c>
      <c r="X1022" s="9">
        <f>W1022-Q1022</f>
        <v>155800</v>
      </c>
      <c r="Y1022" s="14">
        <f>X1022*0.0169</f>
        <v>2633.0199999999995</v>
      </c>
      <c r="Z1022" s="15"/>
      <c r="AA1022" s="16"/>
      <c r="AB1022" s="17"/>
    </row>
    <row r="1023" spans="1:28" x14ac:dyDescent="0.25">
      <c r="A1023" t="s">
        <v>3626</v>
      </c>
      <c r="B1023">
        <v>5</v>
      </c>
      <c r="C1023" t="s">
        <v>417</v>
      </c>
      <c r="D1023" t="s">
        <v>3624</v>
      </c>
      <c r="F1023" t="s">
        <v>3625</v>
      </c>
      <c r="H1023" t="s">
        <v>32</v>
      </c>
      <c r="I1023" t="s">
        <v>33</v>
      </c>
      <c r="J1023" s="8" t="s">
        <v>34</v>
      </c>
      <c r="K1023" t="s">
        <v>183</v>
      </c>
      <c r="L1023" s="9">
        <v>25000</v>
      </c>
      <c r="N1023" s="9">
        <v>0</v>
      </c>
      <c r="P1023" s="9">
        <v>0</v>
      </c>
      <c r="Q1023" s="10">
        <f>L1023+N1023+P1023</f>
        <v>25000</v>
      </c>
      <c r="R1023" s="8" t="s">
        <v>79</v>
      </c>
      <c r="S1023" s="8" t="s">
        <v>80</v>
      </c>
      <c r="T1023" s="11">
        <v>0</v>
      </c>
      <c r="U1023" s="12">
        <v>33800</v>
      </c>
      <c r="V1023" s="12">
        <v>114200</v>
      </c>
      <c r="W1023" s="13">
        <v>148000</v>
      </c>
      <c r="X1023" s="9">
        <f>W1023-Q1023</f>
        <v>123000</v>
      </c>
      <c r="Y1023" s="14">
        <f>X1023*0.0169</f>
        <v>2078.6999999999998</v>
      </c>
      <c r="Z1023" s="15"/>
      <c r="AA1023" s="16"/>
      <c r="AB1023" s="17"/>
    </row>
    <row r="1024" spans="1:28" x14ac:dyDescent="0.25">
      <c r="A1024" t="s">
        <v>3627</v>
      </c>
      <c r="B1024">
        <v>56</v>
      </c>
      <c r="C1024" t="s">
        <v>417</v>
      </c>
      <c r="D1024" t="s">
        <v>3628</v>
      </c>
      <c r="F1024" t="s">
        <v>3629</v>
      </c>
      <c r="H1024" t="s">
        <v>32</v>
      </c>
      <c r="I1024" t="s">
        <v>33</v>
      </c>
      <c r="J1024" s="8" t="s">
        <v>34</v>
      </c>
      <c r="K1024" t="s">
        <v>194</v>
      </c>
      <c r="L1024" s="9">
        <v>0</v>
      </c>
      <c r="M1024" t="s">
        <v>183</v>
      </c>
      <c r="N1024" s="9">
        <v>25000</v>
      </c>
      <c r="P1024" s="9">
        <v>0</v>
      </c>
      <c r="Q1024" s="10">
        <f>L1024+N1024+P1024</f>
        <v>25000</v>
      </c>
      <c r="R1024" s="8" t="s">
        <v>79</v>
      </c>
      <c r="S1024" s="8" t="s">
        <v>80</v>
      </c>
      <c r="T1024" s="11">
        <v>0</v>
      </c>
      <c r="U1024" s="12">
        <v>27000</v>
      </c>
      <c r="V1024" s="12">
        <v>115500</v>
      </c>
      <c r="W1024" s="13">
        <v>142500</v>
      </c>
      <c r="X1024" s="9">
        <f>W1024-Q1024</f>
        <v>117500</v>
      </c>
      <c r="Y1024" s="18">
        <f>X1024*0.0169</f>
        <v>1985.7499999999998</v>
      </c>
      <c r="Z1024" s="15"/>
      <c r="AA1024" s="16">
        <v>2086.92</v>
      </c>
      <c r="AB1024" s="19"/>
    </row>
    <row r="1025" spans="1:28" x14ac:dyDescent="0.25">
      <c r="A1025" t="s">
        <v>3630</v>
      </c>
      <c r="B1025">
        <v>15</v>
      </c>
      <c r="C1025" t="s">
        <v>3631</v>
      </c>
      <c r="D1025" t="s">
        <v>3632</v>
      </c>
      <c r="E1025" t="s">
        <v>3633</v>
      </c>
      <c r="F1025" t="s">
        <v>3634</v>
      </c>
      <c r="H1025" t="s">
        <v>32</v>
      </c>
      <c r="I1025" t="s">
        <v>33</v>
      </c>
      <c r="J1025" s="8" t="s">
        <v>34</v>
      </c>
      <c r="K1025" t="s">
        <v>183</v>
      </c>
      <c r="L1025" s="9">
        <v>25000</v>
      </c>
      <c r="N1025" s="9">
        <v>0</v>
      </c>
      <c r="P1025" s="9">
        <v>0</v>
      </c>
      <c r="Q1025" s="10">
        <f>L1025+N1025+P1025</f>
        <v>25000</v>
      </c>
      <c r="R1025" s="8" t="s">
        <v>90</v>
      </c>
      <c r="S1025" s="8" t="s">
        <v>91</v>
      </c>
      <c r="T1025" s="11">
        <v>4.8</v>
      </c>
      <c r="U1025" s="12">
        <v>89573</v>
      </c>
      <c r="V1025" s="12">
        <v>365700</v>
      </c>
      <c r="W1025" s="13">
        <v>455273</v>
      </c>
      <c r="X1025" s="9">
        <f>W1025-Q1025</f>
        <v>430273</v>
      </c>
      <c r="Y1025" s="14">
        <f>X1025*0.0169</f>
        <v>7271.613699999999</v>
      </c>
      <c r="Z1025" s="15"/>
      <c r="AA1025" s="16"/>
      <c r="AB1025" s="17"/>
    </row>
    <row r="1026" spans="1:28" x14ac:dyDescent="0.25">
      <c r="A1026" t="s">
        <v>3635</v>
      </c>
      <c r="B1026">
        <v>48</v>
      </c>
      <c r="C1026" t="s">
        <v>221</v>
      </c>
      <c r="D1026" t="s">
        <v>3636</v>
      </c>
      <c r="F1026" t="s">
        <v>3637</v>
      </c>
      <c r="H1026" t="s">
        <v>32</v>
      </c>
      <c r="I1026" t="s">
        <v>33</v>
      </c>
      <c r="J1026" s="8" t="s">
        <v>34</v>
      </c>
      <c r="K1026" t="s">
        <v>194</v>
      </c>
      <c r="L1026" s="9">
        <v>0</v>
      </c>
      <c r="M1026" t="s">
        <v>336</v>
      </c>
      <c r="N1026" s="9">
        <v>6000</v>
      </c>
      <c r="O1026" t="s">
        <v>183</v>
      </c>
      <c r="P1026" s="9">
        <v>25000</v>
      </c>
      <c r="Q1026" s="10">
        <f>L1026+N1026+P1026</f>
        <v>31000</v>
      </c>
      <c r="R1026" s="8" t="s">
        <v>62</v>
      </c>
      <c r="S1026" s="8" t="s">
        <v>63</v>
      </c>
      <c r="T1026" s="11">
        <v>0.24</v>
      </c>
      <c r="U1026" s="12">
        <v>63000</v>
      </c>
      <c r="V1026" s="12">
        <v>137400</v>
      </c>
      <c r="W1026" s="13">
        <v>200400</v>
      </c>
      <c r="X1026" s="9">
        <f>W1026-Q1026</f>
        <v>169400</v>
      </c>
      <c r="Y1026" s="14">
        <f>X1026*0.0169</f>
        <v>2862.8599999999997</v>
      </c>
      <c r="Z1026" s="15"/>
      <c r="AA1026" s="20">
        <v>2427.6</v>
      </c>
      <c r="AB1026" s="19">
        <f>Y1026-AA1026</f>
        <v>435.25999999999976</v>
      </c>
    </row>
    <row r="1027" spans="1:28" x14ac:dyDescent="0.25">
      <c r="A1027" t="s">
        <v>3638</v>
      </c>
      <c r="B1027">
        <v>1020</v>
      </c>
      <c r="C1027" t="s">
        <v>47</v>
      </c>
      <c r="D1027" t="s">
        <v>3639</v>
      </c>
      <c r="E1027" t="s">
        <v>3640</v>
      </c>
      <c r="F1027" t="s">
        <v>3641</v>
      </c>
      <c r="H1027" t="s">
        <v>32</v>
      </c>
      <c r="I1027" t="s">
        <v>33</v>
      </c>
      <c r="J1027" s="8" t="s">
        <v>34</v>
      </c>
      <c r="L1027" s="9">
        <v>0</v>
      </c>
      <c r="N1027" s="9">
        <v>0</v>
      </c>
      <c r="P1027" s="9">
        <v>0</v>
      </c>
      <c r="Q1027" s="10">
        <f>L1027+N1027+P1027</f>
        <v>0</v>
      </c>
      <c r="R1027" s="8" t="s">
        <v>85</v>
      </c>
      <c r="S1027" s="8" t="s">
        <v>86</v>
      </c>
      <c r="T1027" s="11">
        <v>0.35</v>
      </c>
      <c r="U1027" s="12">
        <v>65400</v>
      </c>
      <c r="V1027" s="12">
        <v>371400</v>
      </c>
      <c r="W1027" s="13">
        <v>436800</v>
      </c>
      <c r="X1027" s="9">
        <f>W1027-Q1027</f>
        <v>436800</v>
      </c>
      <c r="Y1027" s="14">
        <f>X1027*0.0169</f>
        <v>7381.9199999999992</v>
      </c>
      <c r="Z1027" s="15"/>
      <c r="AA1027" s="16"/>
      <c r="AB1027" s="17"/>
    </row>
    <row r="1028" spans="1:28" x14ac:dyDescent="0.25">
      <c r="A1028" t="s">
        <v>3642</v>
      </c>
      <c r="B1028">
        <v>59</v>
      </c>
      <c r="C1028" t="s">
        <v>474</v>
      </c>
      <c r="D1028" t="s">
        <v>3643</v>
      </c>
      <c r="F1028" t="s">
        <v>3644</v>
      </c>
      <c r="G1028" t="s">
        <v>3645</v>
      </c>
      <c r="H1028" t="s">
        <v>3646</v>
      </c>
      <c r="I1028" t="s">
        <v>68</v>
      </c>
      <c r="J1028" s="8" t="s">
        <v>3647</v>
      </c>
      <c r="L1028" s="9">
        <v>0</v>
      </c>
      <c r="N1028" s="9">
        <v>0</v>
      </c>
      <c r="P1028" s="9">
        <v>0</v>
      </c>
      <c r="Q1028" s="10">
        <f>L1028+N1028+P1028</f>
        <v>0</v>
      </c>
      <c r="R1028" s="8" t="s">
        <v>35</v>
      </c>
      <c r="S1028" s="8" t="s">
        <v>36</v>
      </c>
      <c r="T1028" s="11">
        <v>0.76</v>
      </c>
      <c r="U1028" s="12">
        <v>102100</v>
      </c>
      <c r="V1028" s="12">
        <v>383000</v>
      </c>
      <c r="W1028" s="13">
        <v>485100</v>
      </c>
      <c r="X1028" s="9">
        <f>W1028-Q1028</f>
        <v>485100</v>
      </c>
      <c r="Y1028" s="14">
        <f>X1028*0.0169</f>
        <v>8198.1899999999987</v>
      </c>
      <c r="Z1028" s="15"/>
      <c r="AA1028" s="16"/>
      <c r="AB1028" s="17"/>
    </row>
    <row r="1029" spans="1:28" x14ac:dyDescent="0.25">
      <c r="A1029" t="s">
        <v>3648</v>
      </c>
      <c r="B1029">
        <v>45</v>
      </c>
      <c r="C1029" t="s">
        <v>474</v>
      </c>
      <c r="D1029" t="s">
        <v>3643</v>
      </c>
      <c r="F1029" t="s">
        <v>3644</v>
      </c>
      <c r="G1029" t="s">
        <v>3645</v>
      </c>
      <c r="H1029" t="s">
        <v>3646</v>
      </c>
      <c r="I1029" t="s">
        <v>68</v>
      </c>
      <c r="J1029" s="8" t="s">
        <v>3647</v>
      </c>
      <c r="L1029" s="9">
        <v>0</v>
      </c>
      <c r="N1029" s="9">
        <v>0</v>
      </c>
      <c r="P1029" s="9">
        <v>0</v>
      </c>
      <c r="Q1029" s="10">
        <f>L1029+N1029+P1029</f>
        <v>0</v>
      </c>
      <c r="R1029" s="8" t="s">
        <v>35</v>
      </c>
      <c r="S1029" s="8" t="s">
        <v>36</v>
      </c>
      <c r="T1029" s="11">
        <v>0.38</v>
      </c>
      <c r="U1029" s="12">
        <v>76700</v>
      </c>
      <c r="V1029" s="12">
        <v>355200</v>
      </c>
      <c r="W1029" s="13">
        <v>431900</v>
      </c>
      <c r="X1029" s="9">
        <f>W1029-Q1029</f>
        <v>431900</v>
      </c>
      <c r="Y1029" s="14">
        <f>X1029*0.0169</f>
        <v>7299.11</v>
      </c>
      <c r="Z1029" s="15"/>
      <c r="AA1029" s="16"/>
      <c r="AB1029" s="17"/>
    </row>
    <row r="1030" spans="1:28" x14ac:dyDescent="0.25">
      <c r="A1030" t="s">
        <v>3649</v>
      </c>
      <c r="B1030">
        <v>33</v>
      </c>
      <c r="C1030" t="s">
        <v>474</v>
      </c>
      <c r="D1030" t="s">
        <v>3643</v>
      </c>
      <c r="F1030" t="s">
        <v>3644</v>
      </c>
      <c r="G1030" t="s">
        <v>3645</v>
      </c>
      <c r="H1030" t="s">
        <v>3646</v>
      </c>
      <c r="I1030" t="s">
        <v>68</v>
      </c>
      <c r="J1030" s="8" t="s">
        <v>3647</v>
      </c>
      <c r="L1030" s="9">
        <v>0</v>
      </c>
      <c r="N1030" s="9">
        <v>0</v>
      </c>
      <c r="P1030" s="9">
        <v>0</v>
      </c>
      <c r="Q1030" s="10">
        <f>L1030+N1030+P1030</f>
        <v>0</v>
      </c>
      <c r="R1030" s="8" t="s">
        <v>35</v>
      </c>
      <c r="S1030" s="8" t="s">
        <v>36</v>
      </c>
      <c r="T1030" s="11">
        <v>0.36</v>
      </c>
      <c r="U1030" s="12">
        <v>74700</v>
      </c>
      <c r="V1030" s="12">
        <v>355200</v>
      </c>
      <c r="W1030" s="13">
        <v>429900</v>
      </c>
      <c r="X1030" s="9">
        <f>W1030-Q1030</f>
        <v>429900</v>
      </c>
      <c r="Y1030" s="14">
        <f>X1030*0.0169</f>
        <v>7265.3099999999995</v>
      </c>
      <c r="Z1030" s="15"/>
      <c r="AA1030" s="16"/>
      <c r="AB1030" s="17"/>
    </row>
    <row r="1031" spans="1:28" x14ac:dyDescent="0.25">
      <c r="A1031" t="s">
        <v>3650</v>
      </c>
      <c r="B1031">
        <v>29</v>
      </c>
      <c r="C1031" t="s">
        <v>474</v>
      </c>
      <c r="D1031" t="s">
        <v>3643</v>
      </c>
      <c r="F1031" t="s">
        <v>3644</v>
      </c>
      <c r="G1031" t="s">
        <v>3645</v>
      </c>
      <c r="H1031" t="s">
        <v>3646</v>
      </c>
      <c r="I1031" t="s">
        <v>68</v>
      </c>
      <c r="J1031" s="8" t="s">
        <v>3647</v>
      </c>
      <c r="L1031" s="9">
        <v>0</v>
      </c>
      <c r="N1031" s="9">
        <v>0</v>
      </c>
      <c r="P1031" s="9">
        <v>0</v>
      </c>
      <c r="Q1031" s="10">
        <f>L1031+N1031+P1031</f>
        <v>0</v>
      </c>
      <c r="R1031" s="8" t="s">
        <v>53</v>
      </c>
      <c r="S1031" s="8" t="s">
        <v>54</v>
      </c>
      <c r="T1031" s="11">
        <v>0.22000000000000003</v>
      </c>
      <c r="U1031" s="12">
        <v>34900</v>
      </c>
      <c r="V1031" s="12">
        <v>0</v>
      </c>
      <c r="W1031" s="13">
        <v>34900</v>
      </c>
      <c r="X1031" s="9">
        <f>W1031-Q1031</f>
        <v>34900</v>
      </c>
      <c r="Y1031" s="14">
        <f>X1031*0.0169</f>
        <v>589.80999999999995</v>
      </c>
      <c r="Z1031" s="15"/>
      <c r="AA1031" s="16"/>
      <c r="AB1031" s="17"/>
    </row>
    <row r="1032" spans="1:28" x14ac:dyDescent="0.25">
      <c r="A1032" t="s">
        <v>3651</v>
      </c>
      <c r="B1032">
        <v>23</v>
      </c>
      <c r="C1032" t="s">
        <v>474</v>
      </c>
      <c r="D1032" t="s">
        <v>3643</v>
      </c>
      <c r="F1032" t="s">
        <v>3644</v>
      </c>
      <c r="G1032" t="s">
        <v>3645</v>
      </c>
      <c r="H1032" t="s">
        <v>3646</v>
      </c>
      <c r="I1032" t="s">
        <v>68</v>
      </c>
      <c r="J1032" s="8" t="s">
        <v>3647</v>
      </c>
      <c r="L1032" s="9">
        <v>0</v>
      </c>
      <c r="N1032" s="9">
        <v>0</v>
      </c>
      <c r="P1032" s="9">
        <v>0</v>
      </c>
      <c r="Q1032" s="10">
        <f>L1032+N1032+P1032</f>
        <v>0</v>
      </c>
      <c r="R1032" s="8" t="s">
        <v>85</v>
      </c>
      <c r="S1032" s="8" t="s">
        <v>86</v>
      </c>
      <c r="T1032" s="11">
        <v>0.21000000000000002</v>
      </c>
      <c r="U1032" s="12">
        <v>34400</v>
      </c>
      <c r="V1032" s="12">
        <v>120900</v>
      </c>
      <c r="W1032" s="13">
        <v>155300</v>
      </c>
      <c r="X1032" s="9">
        <f>W1032-Q1032</f>
        <v>155300</v>
      </c>
      <c r="Y1032" s="14">
        <f>X1032*0.0169</f>
        <v>2624.5699999999997</v>
      </c>
      <c r="Z1032" s="15"/>
      <c r="AA1032" s="16"/>
      <c r="AB1032" s="17"/>
    </row>
    <row r="1033" spans="1:28" x14ac:dyDescent="0.25">
      <c r="A1033" t="s">
        <v>3652</v>
      </c>
      <c r="B1033">
        <v>11</v>
      </c>
      <c r="C1033" t="s">
        <v>474</v>
      </c>
      <c r="D1033" t="s">
        <v>3643</v>
      </c>
      <c r="F1033" t="s">
        <v>3644</v>
      </c>
      <c r="G1033" t="s">
        <v>3645</v>
      </c>
      <c r="H1033" t="s">
        <v>3646</v>
      </c>
      <c r="I1033" t="s">
        <v>68</v>
      </c>
      <c r="J1033" s="8" t="s">
        <v>3647</v>
      </c>
      <c r="L1033" s="9">
        <v>0</v>
      </c>
      <c r="N1033" s="9">
        <v>0</v>
      </c>
      <c r="P1033" s="9">
        <v>0</v>
      </c>
      <c r="Q1033" s="10">
        <f>L1033+N1033+P1033</f>
        <v>0</v>
      </c>
      <c r="R1033" s="8" t="s">
        <v>35</v>
      </c>
      <c r="S1033" s="8" t="s">
        <v>36</v>
      </c>
      <c r="T1033" s="11">
        <v>0.28999999999999998</v>
      </c>
      <c r="U1033" s="12">
        <v>67600</v>
      </c>
      <c r="V1033" s="12">
        <v>354900</v>
      </c>
      <c r="W1033" s="13">
        <v>422500</v>
      </c>
      <c r="X1033" s="9">
        <f>W1033-Q1033</f>
        <v>422500</v>
      </c>
      <c r="Y1033" s="14">
        <f>X1033*0.0169</f>
        <v>7140.2499999999991</v>
      </c>
      <c r="Z1033" s="15"/>
      <c r="AA1033" s="16"/>
      <c r="AB1033" s="17"/>
    </row>
    <row r="1034" spans="1:28" x14ac:dyDescent="0.25">
      <c r="A1034" t="s">
        <v>3653</v>
      </c>
      <c r="B1034">
        <v>7</v>
      </c>
      <c r="C1034" t="s">
        <v>474</v>
      </c>
      <c r="D1034" t="s">
        <v>3643</v>
      </c>
      <c r="F1034" t="s">
        <v>3644</v>
      </c>
      <c r="G1034" t="s">
        <v>3645</v>
      </c>
      <c r="H1034" t="s">
        <v>3646</v>
      </c>
      <c r="I1034" t="s">
        <v>68</v>
      </c>
      <c r="J1034" s="8" t="s">
        <v>3647</v>
      </c>
      <c r="L1034" s="9">
        <v>0</v>
      </c>
      <c r="N1034" s="9">
        <v>0</v>
      </c>
      <c r="P1034" s="9">
        <v>0</v>
      </c>
      <c r="Q1034" s="10">
        <f>L1034+N1034+P1034</f>
        <v>0</v>
      </c>
      <c r="R1034" s="8" t="s">
        <v>85</v>
      </c>
      <c r="S1034" s="8" t="s">
        <v>86</v>
      </c>
      <c r="T1034" s="11">
        <v>0.16999999999999998</v>
      </c>
      <c r="U1034" s="12">
        <v>32300</v>
      </c>
      <c r="V1034" s="12">
        <v>112200</v>
      </c>
      <c r="W1034" s="13">
        <v>144500</v>
      </c>
      <c r="X1034" s="9">
        <f>W1034-Q1034</f>
        <v>144500</v>
      </c>
      <c r="Y1034" s="14">
        <f>X1034*0.0169</f>
        <v>2442.0499999999997</v>
      </c>
      <c r="Z1034" s="15"/>
      <c r="AA1034" s="16"/>
      <c r="AB1034" s="17"/>
    </row>
    <row r="1035" spans="1:28" x14ac:dyDescent="0.25">
      <c r="A1035" t="s">
        <v>3654</v>
      </c>
      <c r="B1035">
        <v>10</v>
      </c>
      <c r="C1035" t="s">
        <v>474</v>
      </c>
      <c r="D1035" t="s">
        <v>3643</v>
      </c>
      <c r="F1035" t="s">
        <v>3644</v>
      </c>
      <c r="G1035" t="s">
        <v>3645</v>
      </c>
      <c r="H1035" t="s">
        <v>3646</v>
      </c>
      <c r="I1035" t="s">
        <v>68</v>
      </c>
      <c r="J1035" s="8" t="s">
        <v>3647</v>
      </c>
      <c r="L1035" s="9">
        <v>0</v>
      </c>
      <c r="N1035" s="9">
        <v>0</v>
      </c>
      <c r="P1035" s="9">
        <v>0</v>
      </c>
      <c r="Q1035" s="10">
        <f>L1035+N1035+P1035</f>
        <v>0</v>
      </c>
      <c r="R1035" s="8" t="s">
        <v>35</v>
      </c>
      <c r="S1035" s="8" t="s">
        <v>36</v>
      </c>
      <c r="T1035" s="11">
        <v>0.39</v>
      </c>
      <c r="U1035" s="12">
        <v>77700</v>
      </c>
      <c r="V1035" s="12">
        <v>355200</v>
      </c>
      <c r="W1035" s="13">
        <v>432900</v>
      </c>
      <c r="X1035" s="9">
        <f>W1035-Q1035</f>
        <v>432900</v>
      </c>
      <c r="Y1035" s="14">
        <f>X1035*0.0169</f>
        <v>7316.0099999999993</v>
      </c>
      <c r="Z1035" s="15"/>
      <c r="AA1035" s="16"/>
      <c r="AB1035" s="17"/>
    </row>
    <row r="1036" spans="1:28" x14ac:dyDescent="0.25">
      <c r="A1036" t="s">
        <v>3655</v>
      </c>
      <c r="B1036">
        <v>26</v>
      </c>
      <c r="C1036" t="s">
        <v>474</v>
      </c>
      <c r="D1036" t="s">
        <v>3643</v>
      </c>
      <c r="F1036" t="s">
        <v>3644</v>
      </c>
      <c r="G1036" t="s">
        <v>3645</v>
      </c>
      <c r="H1036" t="s">
        <v>3646</v>
      </c>
      <c r="I1036" t="s">
        <v>68</v>
      </c>
      <c r="J1036" s="8" t="s">
        <v>3647</v>
      </c>
      <c r="L1036" s="9">
        <v>0</v>
      </c>
      <c r="N1036" s="9">
        <v>0</v>
      </c>
      <c r="P1036" s="9">
        <v>0</v>
      </c>
      <c r="Q1036" s="10">
        <f>L1036+N1036+P1036</f>
        <v>0</v>
      </c>
      <c r="R1036" s="8" t="s">
        <v>85</v>
      </c>
      <c r="S1036" s="8" t="s">
        <v>86</v>
      </c>
      <c r="T1036" s="11">
        <v>0.21000000000000002</v>
      </c>
      <c r="U1036" s="12">
        <v>34400</v>
      </c>
      <c r="V1036" s="12">
        <v>120900</v>
      </c>
      <c r="W1036" s="13">
        <v>155300</v>
      </c>
      <c r="X1036" s="9">
        <f>W1036-Q1036</f>
        <v>155300</v>
      </c>
      <c r="Y1036" s="14">
        <f>X1036*0.0169</f>
        <v>2624.5699999999997</v>
      </c>
      <c r="Z1036" s="15"/>
      <c r="AA1036" s="16"/>
      <c r="AB1036" s="17"/>
    </row>
    <row r="1037" spans="1:28" x14ac:dyDescent="0.25">
      <c r="A1037" t="s">
        <v>3656</v>
      </c>
      <c r="B1037">
        <v>48</v>
      </c>
      <c r="C1037" t="s">
        <v>474</v>
      </c>
      <c r="D1037" t="s">
        <v>3643</v>
      </c>
      <c r="F1037" t="s">
        <v>3644</v>
      </c>
      <c r="G1037" t="s">
        <v>3645</v>
      </c>
      <c r="H1037" t="s">
        <v>3646</v>
      </c>
      <c r="I1037" t="s">
        <v>68</v>
      </c>
      <c r="J1037" s="8" t="s">
        <v>3647</v>
      </c>
      <c r="L1037" s="9">
        <v>0</v>
      </c>
      <c r="N1037" s="9">
        <v>0</v>
      </c>
      <c r="P1037" s="9">
        <v>0</v>
      </c>
      <c r="Q1037" s="10">
        <f>L1037+N1037+P1037</f>
        <v>0</v>
      </c>
      <c r="R1037" s="8" t="s">
        <v>35</v>
      </c>
      <c r="S1037" s="8" t="s">
        <v>36</v>
      </c>
      <c r="T1037" s="11">
        <v>0.54</v>
      </c>
      <c r="U1037" s="12">
        <v>90900</v>
      </c>
      <c r="V1037" s="12">
        <v>356600</v>
      </c>
      <c r="W1037" s="13">
        <v>447500</v>
      </c>
      <c r="X1037" s="9">
        <f>W1037-Q1037</f>
        <v>447500</v>
      </c>
      <c r="Y1037" s="14">
        <f>X1037*0.0169</f>
        <v>7562.7499999999991</v>
      </c>
      <c r="Z1037" s="15"/>
      <c r="AA1037" s="16"/>
      <c r="AB1037" s="17"/>
    </row>
    <row r="1038" spans="1:28" x14ac:dyDescent="0.25">
      <c r="A1038" t="s">
        <v>3657</v>
      </c>
      <c r="B1038">
        <v>70</v>
      </c>
      <c r="C1038" t="s">
        <v>474</v>
      </c>
      <c r="D1038" t="s">
        <v>3643</v>
      </c>
      <c r="F1038" t="s">
        <v>3644</v>
      </c>
      <c r="G1038" t="s">
        <v>3645</v>
      </c>
      <c r="H1038" t="s">
        <v>3646</v>
      </c>
      <c r="I1038" t="s">
        <v>68</v>
      </c>
      <c r="J1038" s="8" t="s">
        <v>3647</v>
      </c>
      <c r="L1038" s="9">
        <v>0</v>
      </c>
      <c r="N1038" s="9">
        <v>0</v>
      </c>
      <c r="P1038" s="9">
        <v>0</v>
      </c>
      <c r="Q1038" s="10">
        <f>L1038+N1038+P1038</f>
        <v>0</v>
      </c>
      <c r="R1038" s="8" t="s">
        <v>35</v>
      </c>
      <c r="S1038" s="8" t="s">
        <v>36</v>
      </c>
      <c r="T1038" s="11">
        <v>0.51</v>
      </c>
      <c r="U1038" s="12">
        <v>89400</v>
      </c>
      <c r="V1038" s="12">
        <v>356600</v>
      </c>
      <c r="W1038" s="13">
        <v>446000</v>
      </c>
      <c r="X1038" s="9">
        <f>W1038-Q1038</f>
        <v>446000</v>
      </c>
      <c r="Y1038" s="14">
        <f>X1038*0.0169</f>
        <v>7537.4</v>
      </c>
      <c r="Z1038" s="15"/>
      <c r="AA1038" s="16"/>
      <c r="AB1038" s="17"/>
    </row>
    <row r="1039" spans="1:28" x14ac:dyDescent="0.25">
      <c r="A1039" t="s">
        <v>3658</v>
      </c>
      <c r="C1039" t="s">
        <v>898</v>
      </c>
      <c r="D1039" t="s">
        <v>3643</v>
      </c>
      <c r="F1039" t="s">
        <v>3644</v>
      </c>
      <c r="G1039" t="s">
        <v>3645</v>
      </c>
      <c r="H1039" t="s">
        <v>3646</v>
      </c>
      <c r="I1039" t="s">
        <v>68</v>
      </c>
      <c r="J1039" s="8" t="s">
        <v>3647</v>
      </c>
      <c r="L1039" s="9">
        <v>0</v>
      </c>
      <c r="N1039" s="9">
        <v>0</v>
      </c>
      <c r="P1039" s="9">
        <v>0</v>
      </c>
      <c r="Q1039" s="10">
        <f>L1039+N1039+P1039</f>
        <v>0</v>
      </c>
      <c r="R1039" s="8" t="s">
        <v>53</v>
      </c>
      <c r="S1039" s="8" t="s">
        <v>54</v>
      </c>
      <c r="T1039" s="11">
        <v>0.72</v>
      </c>
      <c r="U1039" s="12">
        <v>50500</v>
      </c>
      <c r="V1039" s="12">
        <v>0</v>
      </c>
      <c r="W1039" s="13">
        <v>50500</v>
      </c>
      <c r="X1039" s="9">
        <f>W1039-Q1039</f>
        <v>50500</v>
      </c>
      <c r="Y1039" s="14">
        <f>X1039*0.0169</f>
        <v>853.44999999999993</v>
      </c>
      <c r="Z1039" s="15"/>
      <c r="AA1039" s="16"/>
      <c r="AB1039" s="17"/>
    </row>
    <row r="1040" spans="1:28" x14ac:dyDescent="0.25">
      <c r="A1040" t="s">
        <v>3659</v>
      </c>
      <c r="B1040">
        <v>37</v>
      </c>
      <c r="C1040" t="s">
        <v>898</v>
      </c>
      <c r="D1040" t="s">
        <v>3643</v>
      </c>
      <c r="F1040" t="s">
        <v>3644</v>
      </c>
      <c r="G1040" t="s">
        <v>3645</v>
      </c>
      <c r="H1040" t="s">
        <v>3646</v>
      </c>
      <c r="I1040" t="s">
        <v>68</v>
      </c>
      <c r="J1040" s="8" t="s">
        <v>3647</v>
      </c>
      <c r="L1040" s="9">
        <v>0</v>
      </c>
      <c r="N1040" s="9">
        <v>0</v>
      </c>
      <c r="P1040" s="9">
        <v>0</v>
      </c>
      <c r="Q1040" s="10">
        <f>L1040+N1040+P1040</f>
        <v>0</v>
      </c>
      <c r="R1040" s="8" t="s">
        <v>35</v>
      </c>
      <c r="S1040" s="8" t="s">
        <v>36</v>
      </c>
      <c r="T1040" s="11">
        <v>0.65999999999999992</v>
      </c>
      <c r="U1040" s="12">
        <v>97000</v>
      </c>
      <c r="V1040" s="12">
        <v>384400</v>
      </c>
      <c r="W1040" s="13">
        <v>481400</v>
      </c>
      <c r="X1040" s="9">
        <f>W1040-Q1040</f>
        <v>481400</v>
      </c>
      <c r="Y1040" s="14">
        <f>X1040*0.0169</f>
        <v>8135.6599999999989</v>
      </c>
      <c r="Z1040" s="15"/>
      <c r="AA1040" s="16"/>
      <c r="AB1040" s="17"/>
    </row>
    <row r="1041" spans="1:28" x14ac:dyDescent="0.25">
      <c r="A1041" t="s">
        <v>3660</v>
      </c>
      <c r="B1041">
        <v>17</v>
      </c>
      <c r="C1041" t="s">
        <v>898</v>
      </c>
      <c r="D1041" t="s">
        <v>3643</v>
      </c>
      <c r="F1041" t="s">
        <v>3644</v>
      </c>
      <c r="G1041" t="s">
        <v>3645</v>
      </c>
      <c r="H1041" t="s">
        <v>3646</v>
      </c>
      <c r="I1041" t="s">
        <v>68</v>
      </c>
      <c r="J1041" s="8" t="s">
        <v>3647</v>
      </c>
      <c r="L1041" s="9">
        <v>0</v>
      </c>
      <c r="N1041" s="9">
        <v>0</v>
      </c>
      <c r="P1041" s="9">
        <v>0</v>
      </c>
      <c r="Q1041" s="10">
        <f>L1041+N1041+P1041</f>
        <v>0</v>
      </c>
      <c r="R1041" s="8" t="s">
        <v>35</v>
      </c>
      <c r="S1041" s="8" t="s">
        <v>36</v>
      </c>
      <c r="T1041" s="11">
        <v>0.62</v>
      </c>
      <c r="U1041" s="12">
        <v>95000</v>
      </c>
      <c r="V1041" s="12">
        <v>384400</v>
      </c>
      <c r="W1041" s="13">
        <v>479400</v>
      </c>
      <c r="X1041" s="9">
        <f>W1041-Q1041</f>
        <v>479400</v>
      </c>
      <c r="Y1041" s="14">
        <f>X1041*0.0169</f>
        <v>8101.8599999999988</v>
      </c>
      <c r="Z1041" s="15"/>
      <c r="AA1041" s="16"/>
      <c r="AB1041" s="17"/>
    </row>
    <row r="1042" spans="1:28" x14ac:dyDescent="0.25">
      <c r="A1042" t="s">
        <v>3661</v>
      </c>
      <c r="B1042">
        <v>5</v>
      </c>
      <c r="C1042" t="s">
        <v>898</v>
      </c>
      <c r="D1042" t="s">
        <v>3643</v>
      </c>
      <c r="F1042" t="s">
        <v>3644</v>
      </c>
      <c r="G1042" t="s">
        <v>3645</v>
      </c>
      <c r="H1042" t="s">
        <v>3646</v>
      </c>
      <c r="I1042" t="s">
        <v>68</v>
      </c>
      <c r="J1042" s="8" t="s">
        <v>3647</v>
      </c>
      <c r="L1042" s="9">
        <v>0</v>
      </c>
      <c r="N1042" s="9">
        <v>0</v>
      </c>
      <c r="P1042" s="9">
        <v>0</v>
      </c>
      <c r="Q1042" s="10">
        <f>L1042+N1042+P1042</f>
        <v>0</v>
      </c>
      <c r="R1042" s="8" t="s">
        <v>35</v>
      </c>
      <c r="S1042" s="8" t="s">
        <v>36</v>
      </c>
      <c r="T1042" s="11">
        <v>0.45999999999999996</v>
      </c>
      <c r="U1042" s="12">
        <v>84800</v>
      </c>
      <c r="V1042" s="12">
        <v>390800</v>
      </c>
      <c r="W1042" s="13">
        <v>475600</v>
      </c>
      <c r="X1042" s="9">
        <f>W1042-Q1042</f>
        <v>475600</v>
      </c>
      <c r="Y1042" s="14">
        <f>X1042*0.0169</f>
        <v>8037.6399999999994</v>
      </c>
      <c r="Z1042" s="15"/>
      <c r="AA1042" s="16"/>
      <c r="AB1042" s="17"/>
    </row>
    <row r="1043" spans="1:28" x14ac:dyDescent="0.25">
      <c r="A1043" t="s">
        <v>3662</v>
      </c>
      <c r="B1043">
        <v>18</v>
      </c>
      <c r="C1043" t="s">
        <v>898</v>
      </c>
      <c r="D1043" t="s">
        <v>3643</v>
      </c>
      <c r="F1043" t="s">
        <v>3644</v>
      </c>
      <c r="G1043" t="s">
        <v>3645</v>
      </c>
      <c r="H1043" t="s">
        <v>3646</v>
      </c>
      <c r="I1043" t="s">
        <v>68</v>
      </c>
      <c r="J1043" s="8" t="s">
        <v>3647</v>
      </c>
      <c r="L1043" s="9">
        <v>0</v>
      </c>
      <c r="N1043" s="9">
        <v>0</v>
      </c>
      <c r="P1043" s="9">
        <v>0</v>
      </c>
      <c r="Q1043" s="10">
        <f>L1043+N1043+P1043</f>
        <v>0</v>
      </c>
      <c r="R1043" s="8" t="s">
        <v>35</v>
      </c>
      <c r="S1043" s="8" t="s">
        <v>36</v>
      </c>
      <c r="T1043" s="11">
        <v>0.55000000000000004</v>
      </c>
      <c r="U1043" s="12">
        <v>91400</v>
      </c>
      <c r="V1043" s="12">
        <v>385500</v>
      </c>
      <c r="W1043" s="13">
        <v>476900</v>
      </c>
      <c r="X1043" s="9">
        <f>W1043-Q1043</f>
        <v>476900</v>
      </c>
      <c r="Y1043" s="14">
        <f>X1043*0.0169</f>
        <v>8059.6099999999988</v>
      </c>
      <c r="Z1043" s="15"/>
      <c r="AA1043" s="16"/>
      <c r="AB1043" s="17"/>
    </row>
    <row r="1044" spans="1:28" x14ac:dyDescent="0.25">
      <c r="A1044" t="s">
        <v>3663</v>
      </c>
      <c r="B1044">
        <v>54</v>
      </c>
      <c r="C1044" t="s">
        <v>898</v>
      </c>
      <c r="D1044" t="s">
        <v>3643</v>
      </c>
      <c r="F1044" t="s">
        <v>3644</v>
      </c>
      <c r="G1044" t="s">
        <v>3645</v>
      </c>
      <c r="H1044" t="s">
        <v>3646</v>
      </c>
      <c r="I1044" t="s">
        <v>68</v>
      </c>
      <c r="J1044" s="8" t="s">
        <v>3647</v>
      </c>
      <c r="L1044" s="9">
        <v>0</v>
      </c>
      <c r="N1044" s="9">
        <v>0</v>
      </c>
      <c r="P1044" s="9">
        <v>0</v>
      </c>
      <c r="Q1044" s="10">
        <f>L1044+N1044+P1044</f>
        <v>0</v>
      </c>
      <c r="R1044" s="8" t="s">
        <v>35</v>
      </c>
      <c r="S1044" s="8" t="s">
        <v>36</v>
      </c>
      <c r="T1044" s="11">
        <v>0.44000000000000006</v>
      </c>
      <c r="U1044" s="12">
        <v>82800</v>
      </c>
      <c r="V1044" s="12">
        <v>383000</v>
      </c>
      <c r="W1044" s="13">
        <v>465800</v>
      </c>
      <c r="X1044" s="9">
        <f>W1044-Q1044</f>
        <v>465800</v>
      </c>
      <c r="Y1044" s="14">
        <f>X1044*0.0169</f>
        <v>7872.0199999999995</v>
      </c>
      <c r="Z1044" s="15"/>
      <c r="AA1044" s="16"/>
      <c r="AB1044" s="17"/>
    </row>
    <row r="1045" spans="1:28" x14ac:dyDescent="0.25">
      <c r="A1045" t="s">
        <v>3664</v>
      </c>
      <c r="B1045">
        <v>51</v>
      </c>
      <c r="C1045" t="s">
        <v>3665</v>
      </c>
      <c r="D1045" t="s">
        <v>3643</v>
      </c>
      <c r="F1045" t="s">
        <v>3644</v>
      </c>
      <c r="G1045" t="s">
        <v>3645</v>
      </c>
      <c r="H1045" t="s">
        <v>3646</v>
      </c>
      <c r="I1045" t="s">
        <v>68</v>
      </c>
      <c r="J1045" s="8" t="s">
        <v>3647</v>
      </c>
      <c r="L1045" s="9">
        <v>0</v>
      </c>
      <c r="N1045" s="9">
        <v>0</v>
      </c>
      <c r="P1045" s="9">
        <v>0</v>
      </c>
      <c r="Q1045" s="10">
        <f>L1045+N1045+P1045</f>
        <v>0</v>
      </c>
      <c r="R1045" s="8" t="s">
        <v>35</v>
      </c>
      <c r="S1045" s="8" t="s">
        <v>36</v>
      </c>
      <c r="T1045" s="11">
        <v>0.54</v>
      </c>
      <c r="U1045" s="12">
        <v>90900</v>
      </c>
      <c r="V1045" s="12">
        <v>356000</v>
      </c>
      <c r="W1045" s="13">
        <v>446900</v>
      </c>
      <c r="X1045" s="9">
        <f>W1045-Q1045</f>
        <v>446900</v>
      </c>
      <c r="Y1045" s="14">
        <f>X1045*0.0169</f>
        <v>7552.61</v>
      </c>
      <c r="Z1045" s="15"/>
      <c r="AA1045" s="16"/>
      <c r="AB1045" s="17"/>
    </row>
    <row r="1046" spans="1:28" x14ac:dyDescent="0.25">
      <c r="A1046" t="s">
        <v>3666</v>
      </c>
      <c r="B1046">
        <v>426</v>
      </c>
      <c r="C1046" t="s">
        <v>3667</v>
      </c>
      <c r="D1046" t="s">
        <v>3643</v>
      </c>
      <c r="F1046" t="s">
        <v>3644</v>
      </c>
      <c r="G1046" t="s">
        <v>3645</v>
      </c>
      <c r="H1046" t="s">
        <v>3646</v>
      </c>
      <c r="I1046" t="s">
        <v>68</v>
      </c>
      <c r="J1046" s="8" t="s">
        <v>3647</v>
      </c>
      <c r="L1046" s="9">
        <v>0</v>
      </c>
      <c r="N1046" s="9">
        <v>0</v>
      </c>
      <c r="P1046" s="9">
        <v>0</v>
      </c>
      <c r="Q1046" s="10">
        <f>L1046+N1046+P1046</f>
        <v>0</v>
      </c>
      <c r="R1046" s="8" t="s">
        <v>35</v>
      </c>
      <c r="S1046" s="8" t="s">
        <v>36</v>
      </c>
      <c r="T1046" s="11">
        <v>0.32</v>
      </c>
      <c r="U1046" s="12">
        <v>70600</v>
      </c>
      <c r="V1046" s="12">
        <v>383000</v>
      </c>
      <c r="W1046" s="13">
        <v>453600</v>
      </c>
      <c r="X1046" s="9">
        <f>W1046-Q1046</f>
        <v>453600</v>
      </c>
      <c r="Y1046" s="14">
        <f>X1046*0.0169</f>
        <v>7665.8399999999992</v>
      </c>
      <c r="Z1046" s="15"/>
      <c r="AA1046" s="16"/>
      <c r="AB1046" s="17"/>
    </row>
    <row r="1047" spans="1:28" x14ac:dyDescent="0.25">
      <c r="A1047" t="s">
        <v>3668</v>
      </c>
      <c r="B1047">
        <v>425</v>
      </c>
      <c r="C1047" t="s">
        <v>3667</v>
      </c>
      <c r="D1047" t="s">
        <v>3643</v>
      </c>
      <c r="F1047" t="s">
        <v>3644</v>
      </c>
      <c r="G1047" t="s">
        <v>3645</v>
      </c>
      <c r="H1047" t="s">
        <v>3646</v>
      </c>
      <c r="I1047" t="s">
        <v>68</v>
      </c>
      <c r="J1047" s="8" t="s">
        <v>3647</v>
      </c>
      <c r="L1047" s="9">
        <v>0</v>
      </c>
      <c r="N1047" s="9">
        <v>0</v>
      </c>
      <c r="P1047" s="9">
        <v>0</v>
      </c>
      <c r="Q1047" s="10">
        <f>L1047+N1047+P1047</f>
        <v>0</v>
      </c>
      <c r="R1047" s="8" t="s">
        <v>35</v>
      </c>
      <c r="S1047" s="8" t="s">
        <v>36</v>
      </c>
      <c r="T1047" s="11">
        <v>0.39</v>
      </c>
      <c r="U1047" s="12">
        <v>77700</v>
      </c>
      <c r="V1047" s="12">
        <v>383000</v>
      </c>
      <c r="W1047" s="13">
        <v>460700</v>
      </c>
      <c r="X1047" s="9">
        <f>W1047-Q1047</f>
        <v>460700</v>
      </c>
      <c r="Y1047" s="14">
        <f>X1047*0.0169</f>
        <v>7785.829999999999</v>
      </c>
      <c r="Z1047" s="15"/>
      <c r="AA1047" s="16"/>
      <c r="AB1047" s="17"/>
    </row>
    <row r="1048" spans="1:28" x14ac:dyDescent="0.25">
      <c r="A1048" t="s">
        <v>3669</v>
      </c>
      <c r="B1048">
        <v>413</v>
      </c>
      <c r="C1048" t="s">
        <v>3667</v>
      </c>
      <c r="D1048" t="s">
        <v>3643</v>
      </c>
      <c r="F1048" t="s">
        <v>3644</v>
      </c>
      <c r="G1048" t="s">
        <v>3645</v>
      </c>
      <c r="H1048" t="s">
        <v>3646</v>
      </c>
      <c r="I1048" t="s">
        <v>68</v>
      </c>
      <c r="J1048" s="8" t="s">
        <v>3647</v>
      </c>
      <c r="L1048" s="9">
        <v>0</v>
      </c>
      <c r="N1048" s="9">
        <v>0</v>
      </c>
      <c r="P1048" s="9">
        <v>0</v>
      </c>
      <c r="Q1048" s="10">
        <f>L1048+N1048+P1048</f>
        <v>0</v>
      </c>
      <c r="R1048" s="8" t="s">
        <v>35</v>
      </c>
      <c r="S1048" s="8" t="s">
        <v>36</v>
      </c>
      <c r="T1048" s="11">
        <v>0.39</v>
      </c>
      <c r="U1048" s="12">
        <v>77700</v>
      </c>
      <c r="V1048" s="12">
        <v>383000</v>
      </c>
      <c r="W1048" s="13">
        <v>460700</v>
      </c>
      <c r="X1048" s="9">
        <f>W1048-Q1048</f>
        <v>460700</v>
      </c>
      <c r="Y1048" s="14">
        <f>X1048*0.0169</f>
        <v>7785.829999999999</v>
      </c>
      <c r="Z1048" s="15"/>
      <c r="AA1048" s="16"/>
      <c r="AB1048" s="17"/>
    </row>
    <row r="1049" spans="1:28" x14ac:dyDescent="0.25">
      <c r="A1049" t="s">
        <v>3670</v>
      </c>
      <c r="B1049">
        <v>401</v>
      </c>
      <c r="C1049" t="s">
        <v>3667</v>
      </c>
      <c r="D1049" t="s">
        <v>3643</v>
      </c>
      <c r="F1049" t="s">
        <v>3644</v>
      </c>
      <c r="G1049" t="s">
        <v>3645</v>
      </c>
      <c r="H1049" t="s">
        <v>3646</v>
      </c>
      <c r="I1049" t="s">
        <v>68</v>
      </c>
      <c r="J1049" s="8" t="s">
        <v>3647</v>
      </c>
      <c r="L1049" s="9">
        <v>0</v>
      </c>
      <c r="N1049" s="9">
        <v>0</v>
      </c>
      <c r="P1049" s="9">
        <v>0</v>
      </c>
      <c r="Q1049" s="10">
        <f>L1049+N1049+P1049</f>
        <v>0</v>
      </c>
      <c r="R1049" s="8" t="s">
        <v>35</v>
      </c>
      <c r="S1049" s="8" t="s">
        <v>36</v>
      </c>
      <c r="T1049" s="11">
        <v>0.38</v>
      </c>
      <c r="U1049" s="12">
        <v>76700</v>
      </c>
      <c r="V1049" s="12">
        <v>383000</v>
      </c>
      <c r="W1049" s="13">
        <v>459700</v>
      </c>
      <c r="X1049" s="9">
        <f>W1049-Q1049</f>
        <v>459700</v>
      </c>
      <c r="Y1049" s="14">
        <f>X1049*0.0169</f>
        <v>7768.9299999999994</v>
      </c>
      <c r="Z1049" s="15"/>
      <c r="AA1049" s="16"/>
      <c r="AB1049" s="17"/>
    </row>
    <row r="1050" spans="1:28" x14ac:dyDescent="0.25">
      <c r="A1050" t="s">
        <v>3671</v>
      </c>
      <c r="B1050">
        <v>43</v>
      </c>
      <c r="C1050" t="s">
        <v>3665</v>
      </c>
      <c r="D1050" t="s">
        <v>3643</v>
      </c>
      <c r="F1050" t="s">
        <v>3644</v>
      </c>
      <c r="G1050" t="s">
        <v>3645</v>
      </c>
      <c r="H1050" t="s">
        <v>3646</v>
      </c>
      <c r="I1050" t="s">
        <v>68</v>
      </c>
      <c r="J1050" s="8" t="s">
        <v>3647</v>
      </c>
      <c r="L1050" s="9">
        <v>0</v>
      </c>
      <c r="N1050" s="9">
        <v>0</v>
      </c>
      <c r="P1050" s="9">
        <v>0</v>
      </c>
      <c r="Q1050" s="10">
        <f>L1050+N1050+P1050</f>
        <v>0</v>
      </c>
      <c r="R1050" s="8" t="s">
        <v>44</v>
      </c>
      <c r="S1050" s="8" t="s">
        <v>45</v>
      </c>
      <c r="T1050" s="11">
        <v>0.37</v>
      </c>
      <c r="U1050" s="12">
        <v>75700</v>
      </c>
      <c r="V1050" s="12">
        <v>66400</v>
      </c>
      <c r="W1050" s="13">
        <v>142100</v>
      </c>
      <c r="X1050" s="9">
        <f>W1050-Q1050</f>
        <v>142100</v>
      </c>
      <c r="Y1050" s="14">
        <f>X1050*0.0169</f>
        <v>2401.4899999999998</v>
      </c>
      <c r="Z1050" s="15"/>
      <c r="AA1050" s="16"/>
      <c r="AB1050" s="17"/>
    </row>
    <row r="1051" spans="1:28" x14ac:dyDescent="0.25">
      <c r="A1051" t="s">
        <v>3672</v>
      </c>
      <c r="B1051">
        <v>27</v>
      </c>
      <c r="C1051" t="s">
        <v>3665</v>
      </c>
      <c r="D1051" t="s">
        <v>3643</v>
      </c>
      <c r="F1051" t="s">
        <v>3644</v>
      </c>
      <c r="G1051" t="s">
        <v>3645</v>
      </c>
      <c r="H1051" t="s">
        <v>3646</v>
      </c>
      <c r="I1051" t="s">
        <v>68</v>
      </c>
      <c r="J1051" s="8" t="s">
        <v>3647</v>
      </c>
      <c r="L1051" s="9">
        <v>0</v>
      </c>
      <c r="N1051" s="9">
        <v>0</v>
      </c>
      <c r="P1051" s="9">
        <v>0</v>
      </c>
      <c r="Q1051" s="10">
        <f>L1051+N1051+P1051</f>
        <v>0</v>
      </c>
      <c r="R1051" s="8" t="s">
        <v>35</v>
      </c>
      <c r="S1051" s="8" t="s">
        <v>36</v>
      </c>
      <c r="T1051" s="11">
        <v>0.51</v>
      </c>
      <c r="U1051" s="12">
        <v>89400</v>
      </c>
      <c r="V1051" s="12">
        <v>355200</v>
      </c>
      <c r="W1051" s="13">
        <v>444600</v>
      </c>
      <c r="X1051" s="9">
        <f>W1051-Q1051</f>
        <v>444600</v>
      </c>
      <c r="Y1051" s="14">
        <f>X1051*0.0169</f>
        <v>7513.7399999999989</v>
      </c>
      <c r="Z1051" s="15"/>
      <c r="AA1051" s="16"/>
      <c r="AB1051" s="17"/>
    </row>
    <row r="1052" spans="1:28" x14ac:dyDescent="0.25">
      <c r="A1052" t="s">
        <v>3673</v>
      </c>
      <c r="B1052">
        <v>11</v>
      </c>
      <c r="C1052" t="s">
        <v>3665</v>
      </c>
      <c r="D1052" t="s">
        <v>3643</v>
      </c>
      <c r="F1052" t="s">
        <v>3644</v>
      </c>
      <c r="G1052" t="s">
        <v>3645</v>
      </c>
      <c r="H1052" t="s">
        <v>3646</v>
      </c>
      <c r="I1052" t="s">
        <v>68</v>
      </c>
      <c r="J1052" s="8" t="s">
        <v>3647</v>
      </c>
      <c r="L1052" s="9">
        <v>0</v>
      </c>
      <c r="N1052" s="9">
        <v>0</v>
      </c>
      <c r="P1052" s="9">
        <v>0</v>
      </c>
      <c r="Q1052" s="10">
        <f>L1052+N1052+P1052</f>
        <v>0</v>
      </c>
      <c r="R1052" s="8" t="s">
        <v>35</v>
      </c>
      <c r="S1052" s="8" t="s">
        <v>36</v>
      </c>
      <c r="T1052" s="11">
        <v>0.38</v>
      </c>
      <c r="U1052" s="12">
        <v>76700</v>
      </c>
      <c r="V1052" s="12">
        <v>355200</v>
      </c>
      <c r="W1052" s="13">
        <v>431900</v>
      </c>
      <c r="X1052" s="9">
        <f>W1052-Q1052</f>
        <v>431900</v>
      </c>
      <c r="Y1052" s="14">
        <f>X1052*0.0169</f>
        <v>7299.11</v>
      </c>
      <c r="Z1052" s="15"/>
      <c r="AA1052" s="16"/>
      <c r="AB1052" s="17"/>
    </row>
    <row r="1053" spans="1:28" x14ac:dyDescent="0.25">
      <c r="A1053" t="s">
        <v>3674</v>
      </c>
      <c r="B1053">
        <v>1</v>
      </c>
      <c r="C1053" t="s">
        <v>3665</v>
      </c>
      <c r="D1053" t="s">
        <v>3643</v>
      </c>
      <c r="F1053" t="s">
        <v>3644</v>
      </c>
      <c r="G1053" t="s">
        <v>3645</v>
      </c>
      <c r="H1053" t="s">
        <v>3646</v>
      </c>
      <c r="I1053" t="s">
        <v>68</v>
      </c>
      <c r="J1053" s="8" t="s">
        <v>3647</v>
      </c>
      <c r="L1053" s="9">
        <v>0</v>
      </c>
      <c r="N1053" s="9">
        <v>0</v>
      </c>
      <c r="P1053" s="9">
        <v>0</v>
      </c>
      <c r="Q1053" s="10">
        <f>L1053+N1053+P1053</f>
        <v>0</v>
      </c>
      <c r="R1053" s="8" t="s">
        <v>62</v>
      </c>
      <c r="S1053" s="8" t="s">
        <v>63</v>
      </c>
      <c r="T1053" s="11">
        <v>0.22999999999999998</v>
      </c>
      <c r="U1053" s="12">
        <v>35500</v>
      </c>
      <c r="V1053" s="12">
        <v>116700</v>
      </c>
      <c r="W1053" s="13">
        <v>152200</v>
      </c>
      <c r="X1053" s="9">
        <f>W1053-Q1053</f>
        <v>152200</v>
      </c>
      <c r="Y1053" s="14">
        <f>X1053*0.0169</f>
        <v>2572.1799999999998</v>
      </c>
      <c r="Z1053" s="15"/>
      <c r="AA1053" s="16"/>
      <c r="AB1053" s="17"/>
    </row>
    <row r="1054" spans="1:28" x14ac:dyDescent="0.25">
      <c r="A1054" t="s">
        <v>3675</v>
      </c>
      <c r="B1054">
        <v>14</v>
      </c>
      <c r="C1054" t="s">
        <v>3665</v>
      </c>
      <c r="D1054" t="s">
        <v>3643</v>
      </c>
      <c r="F1054" t="s">
        <v>3644</v>
      </c>
      <c r="G1054" t="s">
        <v>3645</v>
      </c>
      <c r="H1054" t="s">
        <v>3646</v>
      </c>
      <c r="I1054" t="s">
        <v>68</v>
      </c>
      <c r="J1054" s="8" t="s">
        <v>3647</v>
      </c>
      <c r="L1054" s="9">
        <v>0</v>
      </c>
      <c r="N1054" s="9">
        <v>0</v>
      </c>
      <c r="P1054" s="9">
        <v>0</v>
      </c>
      <c r="Q1054" s="10">
        <f>L1054+N1054+P1054</f>
        <v>0</v>
      </c>
      <c r="R1054" s="8" t="s">
        <v>85</v>
      </c>
      <c r="S1054" s="8" t="s">
        <v>86</v>
      </c>
      <c r="T1054" s="11">
        <v>0.24</v>
      </c>
      <c r="U1054" s="12">
        <v>36000</v>
      </c>
      <c r="V1054" s="12">
        <v>121100</v>
      </c>
      <c r="W1054" s="13">
        <v>157100</v>
      </c>
      <c r="X1054" s="9">
        <f>W1054-Q1054</f>
        <v>157100</v>
      </c>
      <c r="Y1054" s="14">
        <f>X1054*0.0169</f>
        <v>2654.99</v>
      </c>
      <c r="Z1054" s="15"/>
      <c r="AA1054" s="16"/>
      <c r="AB1054" s="17"/>
    </row>
    <row r="1055" spans="1:28" x14ac:dyDescent="0.25">
      <c r="A1055" t="s">
        <v>3676</v>
      </c>
      <c r="B1055">
        <v>26</v>
      </c>
      <c r="C1055" t="s">
        <v>3665</v>
      </c>
      <c r="D1055" t="s">
        <v>3643</v>
      </c>
      <c r="F1055" t="s">
        <v>3644</v>
      </c>
      <c r="G1055" t="s">
        <v>3645</v>
      </c>
      <c r="H1055" t="s">
        <v>3646</v>
      </c>
      <c r="I1055" t="s">
        <v>68</v>
      </c>
      <c r="J1055" s="8" t="s">
        <v>3647</v>
      </c>
      <c r="L1055" s="9">
        <v>0</v>
      </c>
      <c r="N1055" s="9">
        <v>0</v>
      </c>
      <c r="P1055" s="9">
        <v>0</v>
      </c>
      <c r="Q1055" s="10">
        <f>L1055+N1055+P1055</f>
        <v>0</v>
      </c>
      <c r="R1055" s="8" t="s">
        <v>35</v>
      </c>
      <c r="S1055" s="8" t="s">
        <v>36</v>
      </c>
      <c r="T1055" s="11">
        <v>0.39</v>
      </c>
      <c r="U1055" s="12">
        <v>77700</v>
      </c>
      <c r="V1055" s="12">
        <v>382900</v>
      </c>
      <c r="W1055" s="13">
        <v>460600</v>
      </c>
      <c r="X1055" s="9">
        <f>W1055-Q1055</f>
        <v>460600</v>
      </c>
      <c r="Y1055" s="14">
        <f>X1055*0.0169</f>
        <v>7784.1399999999994</v>
      </c>
      <c r="Z1055" s="15"/>
      <c r="AA1055" s="16"/>
      <c r="AB1055" s="17"/>
    </row>
    <row r="1056" spans="1:28" x14ac:dyDescent="0.25">
      <c r="A1056" t="s">
        <v>3677</v>
      </c>
      <c r="C1056" t="s">
        <v>3665</v>
      </c>
      <c r="D1056" t="s">
        <v>3643</v>
      </c>
      <c r="F1056" t="s">
        <v>3644</v>
      </c>
      <c r="G1056" t="s">
        <v>3645</v>
      </c>
      <c r="H1056" t="s">
        <v>3646</v>
      </c>
      <c r="I1056" t="s">
        <v>68</v>
      </c>
      <c r="J1056" s="8" t="s">
        <v>3647</v>
      </c>
      <c r="L1056" s="9">
        <v>0</v>
      </c>
      <c r="N1056" s="9">
        <v>0</v>
      </c>
      <c r="P1056" s="9">
        <v>0</v>
      </c>
      <c r="Q1056" s="10">
        <f>L1056+N1056+P1056</f>
        <v>0</v>
      </c>
      <c r="R1056" s="8" t="s">
        <v>919</v>
      </c>
      <c r="S1056" s="8" t="s">
        <v>920</v>
      </c>
      <c r="T1056" s="11">
        <v>0.45</v>
      </c>
      <c r="U1056" s="12">
        <v>83800</v>
      </c>
      <c r="V1056" s="12">
        <v>21800</v>
      </c>
      <c r="W1056" s="13">
        <v>105600</v>
      </c>
      <c r="X1056" s="9">
        <f>W1056-Q1056</f>
        <v>105600</v>
      </c>
      <c r="Y1056" s="14">
        <f>X1056*0.0169</f>
        <v>1784.6399999999999</v>
      </c>
      <c r="Z1056" s="15"/>
      <c r="AA1056" s="16"/>
      <c r="AB1056" s="17"/>
    </row>
    <row r="1057" spans="1:28" x14ac:dyDescent="0.25">
      <c r="A1057" t="s">
        <v>3678</v>
      </c>
      <c r="B1057">
        <v>62</v>
      </c>
      <c r="C1057" t="s">
        <v>3665</v>
      </c>
      <c r="D1057" t="s">
        <v>3643</v>
      </c>
      <c r="F1057" t="s">
        <v>3644</v>
      </c>
      <c r="G1057" t="s">
        <v>3645</v>
      </c>
      <c r="H1057" t="s">
        <v>3646</v>
      </c>
      <c r="I1057" t="s">
        <v>68</v>
      </c>
      <c r="J1057" s="8" t="s">
        <v>3647</v>
      </c>
      <c r="L1057" s="9">
        <v>0</v>
      </c>
      <c r="N1057" s="9">
        <v>0</v>
      </c>
      <c r="P1057" s="9">
        <v>0</v>
      </c>
      <c r="Q1057" s="10">
        <f>L1057+N1057+P1057</f>
        <v>0</v>
      </c>
      <c r="R1057" s="8" t="s">
        <v>35</v>
      </c>
      <c r="S1057" s="8" t="s">
        <v>36</v>
      </c>
      <c r="T1057" s="11">
        <v>0.32999999999999996</v>
      </c>
      <c r="U1057" s="12">
        <v>71600</v>
      </c>
      <c r="V1057" s="12">
        <v>353600</v>
      </c>
      <c r="W1057" s="13">
        <v>425200</v>
      </c>
      <c r="X1057" s="9">
        <f>W1057-Q1057</f>
        <v>425200</v>
      </c>
      <c r="Y1057" s="14">
        <f>X1057*0.0169</f>
        <v>7185.8799999999992</v>
      </c>
      <c r="Z1057" s="15"/>
      <c r="AA1057" s="16"/>
      <c r="AB1057" s="17"/>
    </row>
    <row r="1058" spans="1:28" x14ac:dyDescent="0.25">
      <c r="A1058" t="s">
        <v>3679</v>
      </c>
      <c r="B1058">
        <v>74</v>
      </c>
      <c r="C1058" t="s">
        <v>3665</v>
      </c>
      <c r="D1058" t="s">
        <v>3643</v>
      </c>
      <c r="F1058" t="s">
        <v>3644</v>
      </c>
      <c r="G1058" t="s">
        <v>3645</v>
      </c>
      <c r="H1058" t="s">
        <v>3646</v>
      </c>
      <c r="I1058" t="s">
        <v>68</v>
      </c>
      <c r="J1058" s="8" t="s">
        <v>3647</v>
      </c>
      <c r="L1058" s="9">
        <v>0</v>
      </c>
      <c r="N1058" s="9">
        <v>0</v>
      </c>
      <c r="P1058" s="9">
        <v>0</v>
      </c>
      <c r="Q1058" s="10">
        <f>L1058+N1058+P1058</f>
        <v>0</v>
      </c>
      <c r="R1058" s="8" t="s">
        <v>35</v>
      </c>
      <c r="S1058" s="8" t="s">
        <v>36</v>
      </c>
      <c r="T1058" s="11">
        <v>0.28999999999999998</v>
      </c>
      <c r="U1058" s="12">
        <v>67600</v>
      </c>
      <c r="V1058" s="12">
        <v>353600</v>
      </c>
      <c r="W1058" s="13">
        <v>421200</v>
      </c>
      <c r="X1058" s="9">
        <f>W1058-Q1058</f>
        <v>421200</v>
      </c>
      <c r="Y1058" s="14">
        <f>X1058*0.0169</f>
        <v>7118.28</v>
      </c>
      <c r="Z1058" s="15"/>
      <c r="AA1058" s="16"/>
      <c r="AB1058" s="17"/>
    </row>
    <row r="1059" spans="1:28" x14ac:dyDescent="0.25">
      <c r="A1059" t="s">
        <v>3680</v>
      </c>
      <c r="B1059">
        <v>6</v>
      </c>
      <c r="C1059" t="s">
        <v>459</v>
      </c>
      <c r="D1059" t="s">
        <v>3681</v>
      </c>
      <c r="E1059" t="s">
        <v>3682</v>
      </c>
      <c r="F1059" t="s">
        <v>3683</v>
      </c>
      <c r="H1059" t="s">
        <v>32</v>
      </c>
      <c r="I1059" t="s">
        <v>33</v>
      </c>
      <c r="J1059" s="8" t="s">
        <v>34</v>
      </c>
      <c r="L1059" s="9">
        <v>0</v>
      </c>
      <c r="N1059" s="9">
        <v>0</v>
      </c>
      <c r="P1059" s="9">
        <v>0</v>
      </c>
      <c r="Q1059" s="10">
        <f>L1059+N1059+P1059</f>
        <v>0</v>
      </c>
      <c r="R1059" s="8" t="s">
        <v>85</v>
      </c>
      <c r="S1059" s="8" t="s">
        <v>86</v>
      </c>
      <c r="T1059" s="11">
        <v>0.16999999999999998</v>
      </c>
      <c r="U1059" s="12">
        <v>40300</v>
      </c>
      <c r="V1059" s="12">
        <v>122600</v>
      </c>
      <c r="W1059" s="13">
        <v>162900</v>
      </c>
      <c r="X1059" s="9">
        <f>W1059-Q1059</f>
        <v>162900</v>
      </c>
      <c r="Y1059" s="14">
        <f>X1059*0.0169</f>
        <v>2753.0099999999998</v>
      </c>
      <c r="Z1059" s="15"/>
      <c r="AA1059" s="16"/>
      <c r="AB1059" s="17"/>
    </row>
    <row r="1060" spans="1:28" x14ac:dyDescent="0.25">
      <c r="A1060" t="s">
        <v>3684</v>
      </c>
      <c r="B1060">
        <v>390</v>
      </c>
      <c r="C1060" t="s">
        <v>191</v>
      </c>
      <c r="D1060" t="s">
        <v>3685</v>
      </c>
      <c r="F1060" t="s">
        <v>3686</v>
      </c>
      <c r="H1060" t="s">
        <v>32</v>
      </c>
      <c r="I1060" t="s">
        <v>33</v>
      </c>
      <c r="J1060" s="8" t="s">
        <v>34</v>
      </c>
      <c r="K1060" t="s">
        <v>194</v>
      </c>
      <c r="L1060" s="9">
        <v>0</v>
      </c>
      <c r="M1060" t="s">
        <v>183</v>
      </c>
      <c r="N1060" s="9">
        <v>25000</v>
      </c>
      <c r="P1060" s="9">
        <v>0</v>
      </c>
      <c r="Q1060" s="10">
        <f>L1060+N1060+P1060</f>
        <v>25000</v>
      </c>
      <c r="R1060" s="8" t="s">
        <v>62</v>
      </c>
      <c r="S1060" s="8" t="s">
        <v>63</v>
      </c>
      <c r="T1060" s="11">
        <v>4</v>
      </c>
      <c r="U1060" s="12">
        <v>75400</v>
      </c>
      <c r="V1060" s="12">
        <v>178000</v>
      </c>
      <c r="W1060" s="13">
        <v>253400</v>
      </c>
      <c r="X1060" s="9">
        <f>W1060-Q1060</f>
        <v>228400</v>
      </c>
      <c r="Y1060" s="14">
        <f>X1060*0.0169</f>
        <v>3859.9599999999996</v>
      </c>
      <c r="Z1060" s="15"/>
      <c r="AA1060" s="20">
        <v>3780.12</v>
      </c>
      <c r="AB1060" s="19">
        <f>Y1060-AA1060</f>
        <v>79.839999999999691</v>
      </c>
    </row>
    <row r="1061" spans="1:28" x14ac:dyDescent="0.25">
      <c r="A1061" t="s">
        <v>3687</v>
      </c>
      <c r="B1061">
        <v>218</v>
      </c>
      <c r="C1061" t="s">
        <v>56</v>
      </c>
      <c r="D1061" t="s">
        <v>3688</v>
      </c>
      <c r="F1061" t="s">
        <v>3689</v>
      </c>
      <c r="H1061" t="s">
        <v>32</v>
      </c>
      <c r="I1061" t="s">
        <v>33</v>
      </c>
      <c r="J1061" s="8" t="s">
        <v>34</v>
      </c>
      <c r="L1061" s="9">
        <v>0</v>
      </c>
      <c r="N1061" s="9">
        <v>0</v>
      </c>
      <c r="P1061" s="9">
        <v>0</v>
      </c>
      <c r="Q1061" s="10">
        <f>L1061+N1061+P1061</f>
        <v>0</v>
      </c>
      <c r="R1061" s="8" t="s">
        <v>62</v>
      </c>
      <c r="S1061" s="8" t="s">
        <v>63</v>
      </c>
      <c r="T1061" s="11">
        <v>0.3</v>
      </c>
      <c r="U1061" s="12">
        <v>71200</v>
      </c>
      <c r="V1061" s="12">
        <v>113900</v>
      </c>
      <c r="W1061" s="13">
        <v>185100</v>
      </c>
      <c r="X1061" s="9">
        <f>W1061-Q1061</f>
        <v>185100</v>
      </c>
      <c r="Y1061" s="14">
        <f>X1061*0.0169</f>
        <v>3128.1899999999996</v>
      </c>
      <c r="Z1061" s="15"/>
      <c r="AA1061" s="16"/>
      <c r="AB1061" s="17"/>
    </row>
    <row r="1062" spans="1:28" x14ac:dyDescent="0.25">
      <c r="A1062" t="s">
        <v>3690</v>
      </c>
      <c r="B1062">
        <v>4</v>
      </c>
      <c r="C1062" t="s">
        <v>485</v>
      </c>
      <c r="D1062" t="s">
        <v>3691</v>
      </c>
      <c r="F1062" t="s">
        <v>3692</v>
      </c>
      <c r="H1062" t="s">
        <v>32</v>
      </c>
      <c r="I1062" t="s">
        <v>33</v>
      </c>
      <c r="J1062" s="8" t="s">
        <v>3693</v>
      </c>
      <c r="K1062" t="s">
        <v>194</v>
      </c>
      <c r="L1062" s="9">
        <v>0</v>
      </c>
      <c r="M1062" t="s">
        <v>183</v>
      </c>
      <c r="N1062" s="9">
        <v>25000</v>
      </c>
      <c r="P1062" s="9">
        <v>0</v>
      </c>
      <c r="Q1062" s="10">
        <f>L1062+N1062+P1062</f>
        <v>25000</v>
      </c>
      <c r="R1062" s="8" t="s">
        <v>62</v>
      </c>
      <c r="S1062" s="8" t="s">
        <v>63</v>
      </c>
      <c r="T1062" s="11">
        <v>0.33999999999999997</v>
      </c>
      <c r="U1062" s="12">
        <v>46600</v>
      </c>
      <c r="V1062" s="12">
        <v>337900</v>
      </c>
      <c r="W1062" s="13">
        <v>384500</v>
      </c>
      <c r="X1062" s="9">
        <f>W1062-Q1062</f>
        <v>359500</v>
      </c>
      <c r="Y1062" s="14">
        <f>X1062*0.0169</f>
        <v>6075.5499999999993</v>
      </c>
      <c r="Z1062" s="15"/>
      <c r="AA1062" s="20">
        <v>5693.64</v>
      </c>
      <c r="AB1062" s="19">
        <f>Y1062-AA1062</f>
        <v>381.90999999999894</v>
      </c>
    </row>
    <row r="1063" spans="1:28" x14ac:dyDescent="0.25">
      <c r="A1063" t="s">
        <v>3694</v>
      </c>
      <c r="B1063">
        <v>8</v>
      </c>
      <c r="C1063" t="s">
        <v>485</v>
      </c>
      <c r="D1063" t="s">
        <v>3695</v>
      </c>
      <c r="E1063" t="s">
        <v>3696</v>
      </c>
      <c r="F1063" t="s">
        <v>3697</v>
      </c>
      <c r="H1063" t="s">
        <v>32</v>
      </c>
      <c r="I1063" t="s">
        <v>33</v>
      </c>
      <c r="J1063" s="8" t="s">
        <v>34</v>
      </c>
      <c r="K1063" t="s">
        <v>183</v>
      </c>
      <c r="L1063" s="9">
        <v>25000</v>
      </c>
      <c r="N1063" s="9">
        <v>0</v>
      </c>
      <c r="P1063" s="9">
        <v>0</v>
      </c>
      <c r="Q1063" s="10">
        <f>L1063+N1063+P1063</f>
        <v>25000</v>
      </c>
      <c r="R1063" s="8" t="s">
        <v>62</v>
      </c>
      <c r="S1063" s="8" t="s">
        <v>63</v>
      </c>
      <c r="T1063" s="11">
        <v>0.33999999999999997</v>
      </c>
      <c r="U1063" s="12">
        <v>46600</v>
      </c>
      <c r="V1063" s="12">
        <v>342800</v>
      </c>
      <c r="W1063" s="13">
        <v>389400</v>
      </c>
      <c r="X1063" s="9">
        <f>W1063-Q1063</f>
        <v>364400</v>
      </c>
      <c r="Y1063" s="14">
        <f>X1063*0.0169</f>
        <v>6158.36</v>
      </c>
      <c r="Z1063" s="15"/>
      <c r="AA1063" s="16"/>
      <c r="AB1063" s="17"/>
    </row>
    <row r="1064" spans="1:28" x14ac:dyDescent="0.25">
      <c r="A1064" t="s">
        <v>3698</v>
      </c>
      <c r="B1064">
        <v>3</v>
      </c>
      <c r="C1064" t="s">
        <v>1440</v>
      </c>
      <c r="D1064" t="s">
        <v>3699</v>
      </c>
      <c r="F1064" t="s">
        <v>3700</v>
      </c>
      <c r="H1064" t="s">
        <v>32</v>
      </c>
      <c r="I1064" t="s">
        <v>33</v>
      </c>
      <c r="J1064" s="8" t="s">
        <v>34</v>
      </c>
      <c r="L1064" s="9">
        <v>0</v>
      </c>
      <c r="N1064" s="9">
        <v>0</v>
      </c>
      <c r="P1064" s="9">
        <v>0</v>
      </c>
      <c r="Q1064" s="10">
        <f>L1064+N1064+P1064</f>
        <v>0</v>
      </c>
      <c r="R1064" s="8" t="s">
        <v>62</v>
      </c>
      <c r="S1064" s="8" t="s">
        <v>63</v>
      </c>
      <c r="T1064" s="11">
        <v>0.2</v>
      </c>
      <c r="U1064" s="12">
        <v>34300</v>
      </c>
      <c r="V1064" s="12">
        <v>129900</v>
      </c>
      <c r="W1064" s="13">
        <v>164200</v>
      </c>
      <c r="X1064" s="9">
        <f>W1064-Q1064</f>
        <v>164200</v>
      </c>
      <c r="Y1064" s="14">
        <f>X1064*0.0169</f>
        <v>2774.9799999999996</v>
      </c>
      <c r="Z1064" s="15"/>
      <c r="AA1064" s="16"/>
      <c r="AB1064" s="17"/>
    </row>
    <row r="1065" spans="1:28" x14ac:dyDescent="0.25">
      <c r="A1065" t="s">
        <v>3701</v>
      </c>
      <c r="B1065">
        <v>60</v>
      </c>
      <c r="C1065" t="s">
        <v>1278</v>
      </c>
      <c r="D1065" t="s">
        <v>3702</v>
      </c>
      <c r="F1065" t="s">
        <v>3703</v>
      </c>
      <c r="H1065" t="s">
        <v>3704</v>
      </c>
      <c r="I1065" t="s">
        <v>77</v>
      </c>
      <c r="J1065" s="8" t="s">
        <v>3705</v>
      </c>
      <c r="L1065" s="9">
        <v>0</v>
      </c>
      <c r="N1065" s="9">
        <v>0</v>
      </c>
      <c r="P1065" s="9">
        <v>0</v>
      </c>
      <c r="Q1065" s="10">
        <f>L1065+N1065+P1065</f>
        <v>0</v>
      </c>
      <c r="R1065" s="8" t="s">
        <v>62</v>
      </c>
      <c r="S1065" s="8" t="s">
        <v>63</v>
      </c>
      <c r="T1065" s="11">
        <v>0.13</v>
      </c>
      <c r="U1065" s="12">
        <v>41400</v>
      </c>
      <c r="V1065" s="12">
        <v>193700</v>
      </c>
      <c r="W1065" s="13">
        <v>235100</v>
      </c>
      <c r="X1065" s="9">
        <f>W1065-Q1065</f>
        <v>235100</v>
      </c>
      <c r="Y1065" s="14">
        <f>X1065*0.0169</f>
        <v>3973.1899999999996</v>
      </c>
      <c r="Z1065" s="15"/>
      <c r="AA1065" s="16"/>
      <c r="AB1065" s="17"/>
    </row>
    <row r="1066" spans="1:28" x14ac:dyDescent="0.25">
      <c r="A1066" t="s">
        <v>3706</v>
      </c>
      <c r="B1066">
        <v>30</v>
      </c>
      <c r="C1066" t="s">
        <v>221</v>
      </c>
      <c r="D1066" t="s">
        <v>3707</v>
      </c>
      <c r="F1066" t="s">
        <v>3708</v>
      </c>
      <c r="H1066" t="s">
        <v>792</v>
      </c>
      <c r="I1066" t="s">
        <v>33</v>
      </c>
      <c r="J1066" s="8" t="s">
        <v>793</v>
      </c>
      <c r="L1066" s="9">
        <v>0</v>
      </c>
      <c r="N1066" s="9">
        <v>0</v>
      </c>
      <c r="P1066" s="9">
        <v>0</v>
      </c>
      <c r="Q1066" s="10">
        <f>L1066+N1066+P1066</f>
        <v>0</v>
      </c>
      <c r="R1066" s="8" t="s">
        <v>62</v>
      </c>
      <c r="S1066" s="8" t="s">
        <v>63</v>
      </c>
      <c r="T1066" s="11">
        <v>0.18</v>
      </c>
      <c r="U1066" s="12">
        <v>57400</v>
      </c>
      <c r="V1066" s="12">
        <v>125500</v>
      </c>
      <c r="W1066" s="13">
        <v>182900</v>
      </c>
      <c r="X1066" s="9">
        <f>W1066-Q1066</f>
        <v>182900</v>
      </c>
      <c r="Y1066" s="14">
        <f>X1066*0.0169</f>
        <v>3091.0099999999998</v>
      </c>
      <c r="Z1066" s="15"/>
      <c r="AA1066" s="16"/>
      <c r="AB1066" s="17"/>
    </row>
    <row r="1067" spans="1:28" x14ac:dyDescent="0.25">
      <c r="A1067" t="s">
        <v>3709</v>
      </c>
      <c r="B1067">
        <v>155</v>
      </c>
      <c r="C1067" t="s">
        <v>252</v>
      </c>
      <c r="D1067" t="s">
        <v>3707</v>
      </c>
      <c r="F1067" t="s">
        <v>3708</v>
      </c>
      <c r="H1067" t="s">
        <v>792</v>
      </c>
      <c r="I1067" t="s">
        <v>33</v>
      </c>
      <c r="J1067" s="8" t="s">
        <v>793</v>
      </c>
      <c r="L1067" s="9">
        <v>0</v>
      </c>
      <c r="N1067" s="9">
        <v>0</v>
      </c>
      <c r="P1067" s="9">
        <v>0</v>
      </c>
      <c r="Q1067" s="10">
        <f>L1067+N1067+P1067</f>
        <v>0</v>
      </c>
      <c r="R1067" s="8" t="s">
        <v>85</v>
      </c>
      <c r="S1067" s="8" t="s">
        <v>86</v>
      </c>
      <c r="T1067" s="11">
        <v>0.33999999999999997</v>
      </c>
      <c r="U1067" s="12">
        <v>51300</v>
      </c>
      <c r="V1067" s="12">
        <v>243300</v>
      </c>
      <c r="W1067" s="13">
        <v>294600</v>
      </c>
      <c r="X1067" s="9">
        <f>W1067-Q1067</f>
        <v>294600</v>
      </c>
      <c r="Y1067" s="14">
        <f>X1067*0.0169</f>
        <v>4978.74</v>
      </c>
      <c r="Z1067" s="15"/>
      <c r="AA1067" s="16"/>
      <c r="AB1067" s="17"/>
    </row>
    <row r="1068" spans="1:28" x14ac:dyDescent="0.25">
      <c r="A1068" t="s">
        <v>3710</v>
      </c>
      <c r="B1068">
        <v>1286</v>
      </c>
      <c r="C1068" t="s">
        <v>134</v>
      </c>
      <c r="D1068" t="s">
        <v>3711</v>
      </c>
      <c r="F1068" t="s">
        <v>3712</v>
      </c>
      <c r="H1068" t="s">
        <v>32</v>
      </c>
      <c r="I1068" t="s">
        <v>33</v>
      </c>
      <c r="J1068" s="8" t="s">
        <v>34</v>
      </c>
      <c r="L1068" s="9">
        <v>0</v>
      </c>
      <c r="N1068" s="9">
        <v>0</v>
      </c>
      <c r="P1068" s="9">
        <v>0</v>
      </c>
      <c r="Q1068" s="10">
        <f>L1068+N1068+P1068</f>
        <v>0</v>
      </c>
      <c r="R1068" s="8" t="s">
        <v>62</v>
      </c>
      <c r="S1068" s="8" t="s">
        <v>63</v>
      </c>
      <c r="T1068" s="11">
        <v>0.15</v>
      </c>
      <c r="U1068" s="12">
        <v>54600</v>
      </c>
      <c r="V1068" s="12">
        <v>148300</v>
      </c>
      <c r="W1068" s="13">
        <v>202900</v>
      </c>
      <c r="X1068" s="9">
        <f>W1068-Q1068</f>
        <v>202900</v>
      </c>
      <c r="Y1068" s="14">
        <f>X1068*0.0169</f>
        <v>3429.0099999999998</v>
      </c>
      <c r="Z1068" s="15"/>
      <c r="AA1068" s="16"/>
      <c r="AB1068" s="17"/>
    </row>
    <row r="1069" spans="1:28" x14ac:dyDescent="0.25">
      <c r="A1069" t="s">
        <v>3713</v>
      </c>
      <c r="B1069">
        <v>31</v>
      </c>
      <c r="C1069" t="s">
        <v>3714</v>
      </c>
      <c r="D1069" t="s">
        <v>3715</v>
      </c>
      <c r="F1069" t="s">
        <v>3716</v>
      </c>
      <c r="H1069" t="s">
        <v>32</v>
      </c>
      <c r="I1069" t="s">
        <v>33</v>
      </c>
      <c r="J1069" s="8" t="s">
        <v>34</v>
      </c>
      <c r="K1069" t="s">
        <v>194</v>
      </c>
      <c r="L1069" s="9">
        <v>0</v>
      </c>
      <c r="M1069" t="s">
        <v>183</v>
      </c>
      <c r="N1069" s="9">
        <v>25000</v>
      </c>
      <c r="O1069" t="s">
        <v>336</v>
      </c>
      <c r="P1069" s="9">
        <v>6000</v>
      </c>
      <c r="Q1069" s="10">
        <f>L1069+N1069+P1069</f>
        <v>31000</v>
      </c>
      <c r="R1069" s="8" t="s">
        <v>173</v>
      </c>
      <c r="S1069" s="8" t="s">
        <v>174</v>
      </c>
      <c r="T1069" s="11">
        <v>0.32</v>
      </c>
      <c r="U1069" s="12">
        <v>65000</v>
      </c>
      <c r="V1069" s="12">
        <v>239800</v>
      </c>
      <c r="W1069" s="13">
        <v>304800</v>
      </c>
      <c r="X1069" s="9">
        <f>W1069-Q1069</f>
        <v>273800</v>
      </c>
      <c r="Y1069" s="14">
        <f>X1069*0.0169</f>
        <v>4627.2199999999993</v>
      </c>
      <c r="Z1069" s="15"/>
      <c r="AA1069" s="20">
        <v>4459.4399999999996</v>
      </c>
      <c r="AB1069" s="19">
        <f>Y1069-AA1069</f>
        <v>167.77999999999975</v>
      </c>
    </row>
    <row r="1070" spans="1:28" x14ac:dyDescent="0.25">
      <c r="A1070" t="s">
        <v>3717</v>
      </c>
      <c r="B1070">
        <v>101</v>
      </c>
      <c r="C1070" t="s">
        <v>134</v>
      </c>
      <c r="D1070" t="s">
        <v>3718</v>
      </c>
      <c r="E1070" t="s">
        <v>3719</v>
      </c>
      <c r="F1070" t="s">
        <v>3720</v>
      </c>
      <c r="H1070" t="s">
        <v>32</v>
      </c>
      <c r="I1070" t="s">
        <v>33</v>
      </c>
      <c r="J1070" s="8" t="s">
        <v>34</v>
      </c>
      <c r="K1070" t="s">
        <v>183</v>
      </c>
      <c r="L1070" s="9">
        <v>25000</v>
      </c>
      <c r="N1070" s="9">
        <v>0</v>
      </c>
      <c r="P1070" s="9">
        <v>0</v>
      </c>
      <c r="Q1070" s="10">
        <f>L1070+N1070+P1070</f>
        <v>25000</v>
      </c>
      <c r="R1070" s="8" t="s">
        <v>62</v>
      </c>
      <c r="S1070" s="8" t="s">
        <v>63</v>
      </c>
      <c r="T1070" s="11">
        <v>3.1</v>
      </c>
      <c r="U1070" s="12">
        <v>93700</v>
      </c>
      <c r="V1070" s="12">
        <v>339500</v>
      </c>
      <c r="W1070" s="13">
        <v>433200</v>
      </c>
      <c r="X1070" s="9">
        <f>W1070-Q1070</f>
        <v>408200</v>
      </c>
      <c r="Y1070" s="14">
        <f>X1070*0.0169</f>
        <v>6898.579999999999</v>
      </c>
      <c r="Z1070" s="15"/>
      <c r="AA1070" s="16"/>
      <c r="AB1070" s="17"/>
    </row>
    <row r="1071" spans="1:28" x14ac:dyDescent="0.25">
      <c r="A1071" t="s">
        <v>3721</v>
      </c>
      <c r="B1071">
        <v>19</v>
      </c>
      <c r="C1071" t="s">
        <v>534</v>
      </c>
      <c r="D1071" t="s">
        <v>3722</v>
      </c>
      <c r="F1071" t="s">
        <v>3723</v>
      </c>
      <c r="H1071" t="s">
        <v>32</v>
      </c>
      <c r="I1071" t="s">
        <v>33</v>
      </c>
      <c r="J1071" s="8" t="s">
        <v>34</v>
      </c>
      <c r="K1071" t="s">
        <v>183</v>
      </c>
      <c r="L1071" s="9">
        <v>25000</v>
      </c>
      <c r="N1071" s="9">
        <v>0</v>
      </c>
      <c r="P1071" s="9">
        <v>0</v>
      </c>
      <c r="Q1071" s="10">
        <f>L1071+N1071+P1071</f>
        <v>25000</v>
      </c>
      <c r="R1071" s="8" t="s">
        <v>62</v>
      </c>
      <c r="S1071" s="8" t="s">
        <v>63</v>
      </c>
      <c r="T1071" s="11">
        <v>0.21000000000000002</v>
      </c>
      <c r="U1071" s="12">
        <v>43000</v>
      </c>
      <c r="V1071" s="12">
        <v>194400</v>
      </c>
      <c r="W1071" s="13">
        <v>237400</v>
      </c>
      <c r="X1071" s="9">
        <f>W1071-Q1071</f>
        <v>212400</v>
      </c>
      <c r="Y1071" s="14">
        <f>X1071*0.0169</f>
        <v>3589.5599999999995</v>
      </c>
      <c r="Z1071" s="15"/>
      <c r="AA1071" s="16"/>
      <c r="AB1071" s="17"/>
    </row>
    <row r="1072" spans="1:28" x14ac:dyDescent="0.25">
      <c r="A1072" t="s">
        <v>3724</v>
      </c>
      <c r="B1072">
        <v>30</v>
      </c>
      <c r="C1072" t="s">
        <v>134</v>
      </c>
      <c r="D1072" t="s">
        <v>3725</v>
      </c>
      <c r="F1072" t="s">
        <v>3726</v>
      </c>
      <c r="H1072" t="s">
        <v>32</v>
      </c>
      <c r="I1072" t="s">
        <v>33</v>
      </c>
      <c r="J1072" s="8" t="s">
        <v>34</v>
      </c>
      <c r="K1072" t="s">
        <v>194</v>
      </c>
      <c r="L1072" s="9">
        <v>0</v>
      </c>
      <c r="M1072" t="s">
        <v>183</v>
      </c>
      <c r="N1072" s="9">
        <v>25000</v>
      </c>
      <c r="P1072" s="9">
        <v>0</v>
      </c>
      <c r="Q1072" s="10">
        <f>L1072+N1072+P1072</f>
        <v>25000</v>
      </c>
      <c r="R1072" s="8" t="s">
        <v>85</v>
      </c>
      <c r="S1072" s="8" t="s">
        <v>86</v>
      </c>
      <c r="T1072" s="11">
        <v>0.32999999999999996</v>
      </c>
      <c r="U1072" s="12">
        <v>71700</v>
      </c>
      <c r="V1072" s="12">
        <v>166500</v>
      </c>
      <c r="W1072" s="13">
        <v>238200</v>
      </c>
      <c r="X1072" s="9">
        <f>W1072-Q1072</f>
        <v>213200</v>
      </c>
      <c r="Y1072" s="14">
        <f>X1072*0.0169</f>
        <v>3603.0799999999995</v>
      </c>
      <c r="Z1072" s="15"/>
      <c r="AA1072" s="20">
        <v>3221.16</v>
      </c>
      <c r="AB1072" s="19">
        <f>Y1072-AA1072</f>
        <v>381.91999999999962</v>
      </c>
    </row>
    <row r="1073" spans="1:28" x14ac:dyDescent="0.25">
      <c r="A1073" t="s">
        <v>3727</v>
      </c>
      <c r="B1073">
        <v>1345</v>
      </c>
      <c r="C1073" t="s">
        <v>56</v>
      </c>
      <c r="D1073" t="s">
        <v>3728</v>
      </c>
      <c r="F1073" t="s">
        <v>3729</v>
      </c>
      <c r="H1073" t="s">
        <v>2789</v>
      </c>
      <c r="I1073" t="s">
        <v>1343</v>
      </c>
      <c r="J1073" s="8" t="s">
        <v>3730</v>
      </c>
      <c r="L1073" s="9">
        <v>0</v>
      </c>
      <c r="N1073" s="9">
        <v>0</v>
      </c>
      <c r="P1073" s="9">
        <v>0</v>
      </c>
      <c r="Q1073" s="10">
        <f>L1073+N1073+P1073</f>
        <v>0</v>
      </c>
      <c r="R1073" s="8" t="s">
        <v>62</v>
      </c>
      <c r="S1073" s="8" t="s">
        <v>63</v>
      </c>
      <c r="T1073" s="11">
        <v>0.13</v>
      </c>
      <c r="U1073" s="12">
        <v>141100</v>
      </c>
      <c r="V1073" s="12">
        <v>162800</v>
      </c>
      <c r="W1073" s="13">
        <v>303900</v>
      </c>
      <c r="X1073" s="9">
        <f>W1073-Q1073</f>
        <v>303900</v>
      </c>
      <c r="Y1073" s="14">
        <f>X1073*0.0169</f>
        <v>5135.91</v>
      </c>
      <c r="Z1073" s="15"/>
      <c r="AA1073" s="16"/>
      <c r="AB1073" s="17"/>
    </row>
    <row r="1074" spans="1:28" x14ac:dyDescent="0.25">
      <c r="A1074" t="s">
        <v>3731</v>
      </c>
      <c r="C1074" t="s">
        <v>56</v>
      </c>
      <c r="D1074" t="s">
        <v>3728</v>
      </c>
      <c r="F1074" t="s">
        <v>3729</v>
      </c>
      <c r="H1074" t="s">
        <v>2789</v>
      </c>
      <c r="I1074" t="s">
        <v>1343</v>
      </c>
      <c r="J1074" s="8" t="s">
        <v>3730</v>
      </c>
      <c r="L1074" s="9">
        <v>0</v>
      </c>
      <c r="N1074" s="9">
        <v>0</v>
      </c>
      <c r="P1074" s="9">
        <v>0</v>
      </c>
      <c r="Q1074" s="10">
        <f>L1074+N1074+P1074</f>
        <v>0</v>
      </c>
      <c r="R1074" s="8" t="s">
        <v>53</v>
      </c>
      <c r="S1074" s="8" t="s">
        <v>54</v>
      </c>
      <c r="T1074" s="11">
        <v>0.32</v>
      </c>
      <c r="U1074" s="12">
        <v>110267</v>
      </c>
      <c r="V1074" s="12">
        <v>0</v>
      </c>
      <c r="W1074" s="13">
        <v>110267</v>
      </c>
      <c r="X1074" s="9">
        <f>W1074-Q1074</f>
        <v>110267</v>
      </c>
      <c r="Y1074" s="14">
        <f>X1074*0.0169</f>
        <v>1863.5122999999999</v>
      </c>
      <c r="Z1074" s="15"/>
      <c r="AA1074" s="16"/>
      <c r="AB1074" s="17"/>
    </row>
    <row r="1075" spans="1:28" x14ac:dyDescent="0.25">
      <c r="A1075" t="s">
        <v>3732</v>
      </c>
      <c r="B1075">
        <v>34</v>
      </c>
      <c r="C1075" t="s">
        <v>417</v>
      </c>
      <c r="D1075" t="s">
        <v>3733</v>
      </c>
      <c r="F1075" t="s">
        <v>3734</v>
      </c>
      <c r="H1075" t="s">
        <v>32</v>
      </c>
      <c r="I1075" t="s">
        <v>33</v>
      </c>
      <c r="J1075" s="8" t="s">
        <v>34</v>
      </c>
      <c r="L1075" s="9">
        <v>0</v>
      </c>
      <c r="N1075" s="9">
        <v>0</v>
      </c>
      <c r="P1075" s="9">
        <v>0</v>
      </c>
      <c r="Q1075" s="10">
        <f>L1075+N1075+P1075</f>
        <v>0</v>
      </c>
      <c r="R1075" s="8" t="s">
        <v>79</v>
      </c>
      <c r="S1075" s="8" t="s">
        <v>80</v>
      </c>
      <c r="T1075" s="11">
        <v>0</v>
      </c>
      <c r="U1075" s="12">
        <v>33800</v>
      </c>
      <c r="V1075" s="12">
        <v>116500</v>
      </c>
      <c r="W1075" s="13">
        <v>150300</v>
      </c>
      <c r="X1075" s="9">
        <f>W1075-Q1075</f>
        <v>150300</v>
      </c>
      <c r="Y1075" s="14">
        <f>X1075*0.0169</f>
        <v>2540.0699999999997</v>
      </c>
      <c r="Z1075" s="15"/>
      <c r="AA1075" s="16"/>
      <c r="AB1075" s="17"/>
    </row>
    <row r="1076" spans="1:28" x14ac:dyDescent="0.25">
      <c r="A1076" t="s">
        <v>3735</v>
      </c>
      <c r="B1076">
        <v>10</v>
      </c>
      <c r="C1076" t="s">
        <v>170</v>
      </c>
      <c r="D1076" t="s">
        <v>3736</v>
      </c>
      <c r="F1076" t="s">
        <v>3737</v>
      </c>
      <c r="H1076" t="s">
        <v>32</v>
      </c>
      <c r="I1076" t="s">
        <v>33</v>
      </c>
      <c r="J1076" s="8" t="s">
        <v>34</v>
      </c>
      <c r="L1076" s="9">
        <v>0</v>
      </c>
      <c r="N1076" s="9">
        <v>0</v>
      </c>
      <c r="P1076" s="9">
        <v>0</v>
      </c>
      <c r="Q1076" s="10">
        <f>L1076+N1076+P1076</f>
        <v>0</v>
      </c>
      <c r="R1076" s="8" t="s">
        <v>62</v>
      </c>
      <c r="S1076" s="8" t="s">
        <v>63</v>
      </c>
      <c r="T1076" s="11">
        <v>7.8E-2</v>
      </c>
      <c r="U1076" s="12">
        <v>93500</v>
      </c>
      <c r="V1076" s="12">
        <v>228600</v>
      </c>
      <c r="W1076" s="13">
        <v>322100</v>
      </c>
      <c r="X1076" s="9">
        <f>W1076-Q1076</f>
        <v>322100</v>
      </c>
      <c r="Y1076" s="14">
        <f>X1076*0.0169</f>
        <v>5443.49</v>
      </c>
      <c r="Z1076" s="15"/>
      <c r="AA1076" s="16"/>
      <c r="AB1076" s="17"/>
    </row>
    <row r="1077" spans="1:28" x14ac:dyDescent="0.25">
      <c r="A1077" t="s">
        <v>3738</v>
      </c>
      <c r="B1077">
        <v>21</v>
      </c>
      <c r="C1077" t="s">
        <v>1301</v>
      </c>
      <c r="D1077" t="s">
        <v>3739</v>
      </c>
      <c r="F1077" t="s">
        <v>3740</v>
      </c>
      <c r="H1077" t="s">
        <v>32</v>
      </c>
      <c r="I1077" t="s">
        <v>33</v>
      </c>
      <c r="J1077" s="8" t="s">
        <v>34</v>
      </c>
      <c r="K1077" t="s">
        <v>194</v>
      </c>
      <c r="L1077" s="9">
        <v>0</v>
      </c>
      <c r="M1077" t="s">
        <v>183</v>
      </c>
      <c r="N1077" s="9">
        <v>25000</v>
      </c>
      <c r="P1077" s="9">
        <v>0</v>
      </c>
      <c r="Q1077" s="10">
        <f>L1077+N1077+P1077</f>
        <v>25000</v>
      </c>
      <c r="R1077" s="8" t="s">
        <v>62</v>
      </c>
      <c r="S1077" s="8" t="s">
        <v>63</v>
      </c>
      <c r="T1077" s="11">
        <v>0.12</v>
      </c>
      <c r="U1077" s="12">
        <v>51700</v>
      </c>
      <c r="V1077" s="12">
        <v>99200</v>
      </c>
      <c r="W1077" s="13">
        <v>150900</v>
      </c>
      <c r="X1077" s="9">
        <f>W1077-Q1077</f>
        <v>125900</v>
      </c>
      <c r="Y1077" s="14">
        <f>X1077*0.0169</f>
        <v>2127.7099999999996</v>
      </c>
      <c r="Z1077" s="15"/>
      <c r="AA1077" s="20">
        <v>1993.08</v>
      </c>
      <c r="AB1077" s="19">
        <f>Y1077-AA1077</f>
        <v>134.62999999999965</v>
      </c>
    </row>
    <row r="1078" spans="1:28" x14ac:dyDescent="0.25">
      <c r="A1078" t="s">
        <v>3741</v>
      </c>
      <c r="B1078">
        <v>890</v>
      </c>
      <c r="C1078" t="s">
        <v>56</v>
      </c>
      <c r="D1078" t="s">
        <v>3742</v>
      </c>
      <c r="E1078" t="s">
        <v>3743</v>
      </c>
      <c r="F1078" t="s">
        <v>3744</v>
      </c>
      <c r="H1078" t="s">
        <v>3745</v>
      </c>
      <c r="I1078" t="s">
        <v>3746</v>
      </c>
      <c r="J1078" s="8" t="s">
        <v>3747</v>
      </c>
      <c r="L1078" s="9">
        <v>0</v>
      </c>
      <c r="N1078" s="9">
        <v>0</v>
      </c>
      <c r="P1078" s="9">
        <v>0</v>
      </c>
      <c r="Q1078" s="10">
        <f>L1078+N1078+P1078</f>
        <v>0</v>
      </c>
      <c r="R1078" s="8" t="s">
        <v>2659</v>
      </c>
      <c r="S1078" s="8" t="s">
        <v>36</v>
      </c>
      <c r="T1078" s="11">
        <v>0.38</v>
      </c>
      <c r="U1078" s="12">
        <v>47100</v>
      </c>
      <c r="V1078" s="12">
        <v>370800</v>
      </c>
      <c r="W1078" s="13">
        <v>417900</v>
      </c>
      <c r="X1078" s="9">
        <f>W1078-Q1078</f>
        <v>417900</v>
      </c>
      <c r="Y1078" s="14">
        <f>X1078*0.0169</f>
        <v>7062.5099999999993</v>
      </c>
      <c r="Z1078" s="15"/>
      <c r="AA1078" s="16"/>
      <c r="AB1078" s="17"/>
    </row>
    <row r="1079" spans="1:28" x14ac:dyDescent="0.25">
      <c r="A1079" t="s">
        <v>3748</v>
      </c>
      <c r="B1079">
        <v>33</v>
      </c>
      <c r="C1079" t="s">
        <v>3022</v>
      </c>
      <c r="D1079" t="s">
        <v>3749</v>
      </c>
      <c r="F1079" t="s">
        <v>3750</v>
      </c>
      <c r="H1079" t="s">
        <v>32</v>
      </c>
      <c r="I1079" t="s">
        <v>33</v>
      </c>
      <c r="J1079" s="8" t="s">
        <v>34</v>
      </c>
      <c r="K1079" t="s">
        <v>183</v>
      </c>
      <c r="L1079" s="9">
        <v>25000</v>
      </c>
      <c r="N1079" s="9">
        <v>0</v>
      </c>
      <c r="P1079" s="9">
        <v>0</v>
      </c>
      <c r="Q1079" s="10">
        <f>L1079+N1079+P1079</f>
        <v>25000</v>
      </c>
      <c r="R1079" s="8" t="s">
        <v>62</v>
      </c>
      <c r="S1079" s="8" t="s">
        <v>63</v>
      </c>
      <c r="T1079" s="11">
        <v>0.06</v>
      </c>
      <c r="U1079" s="12">
        <v>26500</v>
      </c>
      <c r="V1079" s="12">
        <v>145300</v>
      </c>
      <c r="W1079" s="13">
        <v>171800</v>
      </c>
      <c r="X1079" s="9">
        <f>W1079-Q1079</f>
        <v>146800</v>
      </c>
      <c r="Y1079" s="14">
        <f>X1079*0.0169</f>
        <v>2480.9199999999996</v>
      </c>
      <c r="Z1079" s="15"/>
      <c r="AA1079" s="16"/>
      <c r="AB1079" s="17"/>
    </row>
    <row r="1080" spans="1:28" x14ac:dyDescent="0.25">
      <c r="A1080" t="s">
        <v>3751</v>
      </c>
      <c r="B1080">
        <v>114</v>
      </c>
      <c r="C1080" t="s">
        <v>97</v>
      </c>
      <c r="D1080" t="s">
        <v>3752</v>
      </c>
      <c r="F1080" t="s">
        <v>3753</v>
      </c>
      <c r="H1080" t="s">
        <v>32</v>
      </c>
      <c r="I1080" t="s">
        <v>33</v>
      </c>
      <c r="J1080" s="8" t="s">
        <v>34</v>
      </c>
      <c r="K1080" t="s">
        <v>194</v>
      </c>
      <c r="L1080" s="9">
        <v>0</v>
      </c>
      <c r="M1080" t="s">
        <v>336</v>
      </c>
      <c r="N1080" s="9">
        <v>6000</v>
      </c>
      <c r="O1080" t="s">
        <v>183</v>
      </c>
      <c r="P1080" s="9">
        <v>25000</v>
      </c>
      <c r="Q1080" s="10">
        <f>L1080+N1080+P1080</f>
        <v>31000</v>
      </c>
      <c r="R1080" s="8" t="s">
        <v>90</v>
      </c>
      <c r="S1080" s="8" t="s">
        <v>91</v>
      </c>
      <c r="T1080" s="11">
        <v>1.4</v>
      </c>
      <c r="U1080" s="12">
        <v>70006</v>
      </c>
      <c r="V1080" s="12">
        <v>189100</v>
      </c>
      <c r="W1080" s="13">
        <v>259106</v>
      </c>
      <c r="X1080" s="9">
        <f>W1080-Q1080</f>
        <v>228106</v>
      </c>
      <c r="Y1080" s="14">
        <f>X1080*0.0169</f>
        <v>3854.9913999999994</v>
      </c>
      <c r="Z1080" s="15"/>
      <c r="AA1080" s="20">
        <v>3753.6</v>
      </c>
      <c r="AB1080" s="19">
        <f>Y1080-AA1080</f>
        <v>101.39139999999952</v>
      </c>
    </row>
    <row r="1081" spans="1:28" x14ac:dyDescent="0.25">
      <c r="A1081" t="s">
        <v>3754</v>
      </c>
      <c r="B1081">
        <v>31</v>
      </c>
      <c r="C1081" t="s">
        <v>2171</v>
      </c>
      <c r="D1081" t="s">
        <v>3755</v>
      </c>
      <c r="F1081" t="s">
        <v>3756</v>
      </c>
      <c r="H1081" t="s">
        <v>32</v>
      </c>
      <c r="I1081" t="s">
        <v>33</v>
      </c>
      <c r="J1081" s="8" t="s">
        <v>34</v>
      </c>
      <c r="K1081" t="s">
        <v>183</v>
      </c>
      <c r="L1081" s="9">
        <v>25000</v>
      </c>
      <c r="N1081" s="9">
        <v>0</v>
      </c>
      <c r="P1081" s="9">
        <v>0</v>
      </c>
      <c r="Q1081" s="10">
        <f>L1081+N1081+P1081</f>
        <v>25000</v>
      </c>
      <c r="R1081" s="8" t="s">
        <v>62</v>
      </c>
      <c r="S1081" s="8" t="s">
        <v>63</v>
      </c>
      <c r="T1081" s="11">
        <v>0.08</v>
      </c>
      <c r="U1081" s="12">
        <v>32500</v>
      </c>
      <c r="V1081" s="12">
        <v>105500</v>
      </c>
      <c r="W1081" s="13">
        <v>138000</v>
      </c>
      <c r="X1081" s="9">
        <f>W1081-Q1081</f>
        <v>113000</v>
      </c>
      <c r="Y1081" s="14">
        <f>X1081*0.0169</f>
        <v>1909.6999999999998</v>
      </c>
      <c r="Z1081" s="15"/>
      <c r="AA1081" s="16"/>
      <c r="AB1081" s="17"/>
    </row>
    <row r="1082" spans="1:28" x14ac:dyDescent="0.25">
      <c r="A1082" t="s">
        <v>3757</v>
      </c>
      <c r="B1082">
        <v>10</v>
      </c>
      <c r="C1082" t="s">
        <v>225</v>
      </c>
      <c r="D1082" t="s">
        <v>3758</v>
      </c>
      <c r="F1082" t="s">
        <v>3759</v>
      </c>
      <c r="H1082" t="s">
        <v>32</v>
      </c>
      <c r="I1082" t="s">
        <v>33</v>
      </c>
      <c r="J1082" s="8" t="s">
        <v>34</v>
      </c>
      <c r="L1082" s="9">
        <v>0</v>
      </c>
      <c r="N1082" s="9">
        <v>0</v>
      </c>
      <c r="P1082" s="9">
        <v>0</v>
      </c>
      <c r="Q1082" s="10">
        <f>L1082+N1082+P1082</f>
        <v>0</v>
      </c>
      <c r="R1082" s="8" t="s">
        <v>62</v>
      </c>
      <c r="S1082" s="8" t="s">
        <v>63</v>
      </c>
      <c r="T1082" s="11">
        <v>0.1</v>
      </c>
      <c r="U1082" s="12">
        <v>32000</v>
      </c>
      <c r="V1082" s="12">
        <v>301500</v>
      </c>
      <c r="W1082" s="13">
        <v>333500</v>
      </c>
      <c r="X1082" s="9">
        <f>W1082-Q1082</f>
        <v>333500</v>
      </c>
      <c r="Y1082" s="14">
        <f>X1082*0.0169</f>
        <v>5636.15</v>
      </c>
      <c r="Z1082" s="15"/>
      <c r="AA1082" s="16"/>
      <c r="AB1082" s="17"/>
    </row>
    <row r="1083" spans="1:28" x14ac:dyDescent="0.25">
      <c r="A1083" t="s">
        <v>3760</v>
      </c>
      <c r="B1083">
        <v>20</v>
      </c>
      <c r="C1083" t="s">
        <v>197</v>
      </c>
      <c r="D1083" t="s">
        <v>3761</v>
      </c>
      <c r="E1083" t="s">
        <v>3762</v>
      </c>
      <c r="F1083" t="s">
        <v>3763</v>
      </c>
      <c r="H1083" t="s">
        <v>32</v>
      </c>
      <c r="I1083" t="s">
        <v>33</v>
      </c>
      <c r="J1083" s="8" t="s">
        <v>34</v>
      </c>
      <c r="K1083" t="s">
        <v>183</v>
      </c>
      <c r="L1083" s="9">
        <v>25000</v>
      </c>
      <c r="N1083" s="9">
        <v>0</v>
      </c>
      <c r="P1083" s="9">
        <v>0</v>
      </c>
      <c r="Q1083" s="10">
        <f>L1083+N1083+P1083</f>
        <v>25000</v>
      </c>
      <c r="R1083" s="8" t="s">
        <v>62</v>
      </c>
      <c r="S1083" s="8" t="s">
        <v>63</v>
      </c>
      <c r="T1083" s="11">
        <v>0.24</v>
      </c>
      <c r="U1083" s="12">
        <v>45000</v>
      </c>
      <c r="V1083" s="12">
        <v>170300</v>
      </c>
      <c r="W1083" s="13">
        <v>215300</v>
      </c>
      <c r="X1083" s="9">
        <f>W1083-Q1083</f>
        <v>190300</v>
      </c>
      <c r="Y1083" s="14">
        <f>X1083*0.0169</f>
        <v>3216.0699999999997</v>
      </c>
      <c r="Z1083" s="15"/>
      <c r="AA1083" s="16"/>
      <c r="AB1083" s="17"/>
    </row>
    <row r="1084" spans="1:28" x14ac:dyDescent="0.25">
      <c r="A1084" t="s">
        <v>3764</v>
      </c>
      <c r="B1084">
        <v>472</v>
      </c>
      <c r="C1084" t="s">
        <v>56</v>
      </c>
      <c r="D1084" t="s">
        <v>3765</v>
      </c>
      <c r="F1084" t="s">
        <v>3766</v>
      </c>
      <c r="H1084" t="s">
        <v>137</v>
      </c>
      <c r="I1084" t="s">
        <v>33</v>
      </c>
      <c r="J1084" s="8" t="s">
        <v>138</v>
      </c>
      <c r="L1084" s="9">
        <v>0</v>
      </c>
      <c r="N1084" s="9">
        <v>0</v>
      </c>
      <c r="P1084" s="9">
        <v>0</v>
      </c>
      <c r="Q1084" s="10">
        <f>L1084+N1084+P1084</f>
        <v>0</v>
      </c>
      <c r="R1084" s="8" t="s">
        <v>678</v>
      </c>
      <c r="S1084" s="8" t="s">
        <v>679</v>
      </c>
      <c r="T1084" s="11">
        <v>0.08</v>
      </c>
      <c r="U1084" s="12">
        <v>54300</v>
      </c>
      <c r="V1084" s="12">
        <v>94400</v>
      </c>
      <c r="W1084" s="13">
        <v>148700</v>
      </c>
      <c r="X1084" s="9">
        <f>W1084-Q1084</f>
        <v>148700</v>
      </c>
      <c r="Y1084" s="14">
        <f>X1084*0.0169</f>
        <v>2513.0299999999997</v>
      </c>
      <c r="Z1084" s="15"/>
      <c r="AA1084" s="16"/>
      <c r="AB1084" s="17"/>
    </row>
    <row r="1085" spans="1:28" x14ac:dyDescent="0.25">
      <c r="A1085" t="s">
        <v>3767</v>
      </c>
      <c r="B1085">
        <v>488</v>
      </c>
      <c r="C1085" t="s">
        <v>56</v>
      </c>
      <c r="D1085" t="s">
        <v>3765</v>
      </c>
      <c r="F1085" t="s">
        <v>3766</v>
      </c>
      <c r="H1085" t="s">
        <v>137</v>
      </c>
      <c r="I1085" t="s">
        <v>33</v>
      </c>
      <c r="J1085" s="8" t="s">
        <v>138</v>
      </c>
      <c r="L1085" s="9">
        <v>0</v>
      </c>
      <c r="N1085" s="9">
        <v>0</v>
      </c>
      <c r="P1085" s="9">
        <v>0</v>
      </c>
      <c r="Q1085" s="10">
        <f>L1085+N1085+P1085</f>
        <v>0</v>
      </c>
      <c r="R1085" s="8" t="s">
        <v>919</v>
      </c>
      <c r="S1085" s="8" t="s">
        <v>920</v>
      </c>
      <c r="T1085" s="11">
        <v>0.6</v>
      </c>
      <c r="U1085" s="12">
        <v>126900</v>
      </c>
      <c r="V1085" s="12">
        <v>22800</v>
      </c>
      <c r="W1085" s="13">
        <v>149700</v>
      </c>
      <c r="X1085" s="9">
        <f>W1085-Q1085</f>
        <v>149700</v>
      </c>
      <c r="Y1085" s="14">
        <f>X1085*0.0169</f>
        <v>2529.9299999999998</v>
      </c>
      <c r="Z1085" s="15"/>
      <c r="AA1085" s="16"/>
      <c r="AB1085" s="17"/>
    </row>
    <row r="1086" spans="1:28" x14ac:dyDescent="0.25">
      <c r="A1086" t="s">
        <v>3768</v>
      </c>
      <c r="B1086">
        <v>52</v>
      </c>
      <c r="C1086" t="s">
        <v>32</v>
      </c>
      <c r="D1086" t="s">
        <v>3769</v>
      </c>
      <c r="E1086" t="s">
        <v>3770</v>
      </c>
      <c r="F1086" t="s">
        <v>3771</v>
      </c>
      <c r="H1086" t="s">
        <v>32</v>
      </c>
      <c r="I1086" t="s">
        <v>33</v>
      </c>
      <c r="J1086" s="8" t="s">
        <v>34</v>
      </c>
      <c r="L1086" s="9">
        <v>0</v>
      </c>
      <c r="N1086" s="9">
        <v>0</v>
      </c>
      <c r="P1086" s="9">
        <v>0</v>
      </c>
      <c r="Q1086" s="10">
        <f>L1086+N1086+P1086</f>
        <v>0</v>
      </c>
      <c r="R1086" s="8" t="s">
        <v>62</v>
      </c>
      <c r="S1086" s="8" t="s">
        <v>63</v>
      </c>
      <c r="T1086" s="11">
        <v>0.16</v>
      </c>
      <c r="U1086" s="12">
        <v>35700</v>
      </c>
      <c r="V1086" s="12">
        <v>190500</v>
      </c>
      <c r="W1086" s="13">
        <v>226200</v>
      </c>
      <c r="X1086" s="9">
        <f>W1086-Q1086</f>
        <v>226200</v>
      </c>
      <c r="Y1086" s="14">
        <f>X1086*0.0169</f>
        <v>3822.7799999999997</v>
      </c>
      <c r="Z1086" s="15"/>
      <c r="AA1086" s="16"/>
      <c r="AB1086" s="17"/>
    </row>
    <row r="1087" spans="1:28" x14ac:dyDescent="0.25">
      <c r="A1087" t="s">
        <v>3772</v>
      </c>
      <c r="B1087">
        <v>12</v>
      </c>
      <c r="C1087" t="s">
        <v>3773</v>
      </c>
      <c r="D1087" t="s">
        <v>3774</v>
      </c>
      <c r="E1087" t="s">
        <v>3775</v>
      </c>
      <c r="F1087" t="s">
        <v>3776</v>
      </c>
      <c r="H1087" t="s">
        <v>32</v>
      </c>
      <c r="I1087" t="s">
        <v>33</v>
      </c>
      <c r="J1087" s="8" t="s">
        <v>34</v>
      </c>
      <c r="K1087" t="s">
        <v>183</v>
      </c>
      <c r="L1087" s="9">
        <v>25000</v>
      </c>
      <c r="N1087" s="9">
        <v>0</v>
      </c>
      <c r="P1087" s="9">
        <v>0</v>
      </c>
      <c r="Q1087" s="10">
        <f>L1087+N1087+P1087</f>
        <v>25000</v>
      </c>
      <c r="R1087" s="8" t="s">
        <v>62</v>
      </c>
      <c r="S1087" s="8" t="s">
        <v>63</v>
      </c>
      <c r="T1087" s="11">
        <v>1.2</v>
      </c>
      <c r="U1087" s="12">
        <v>59800</v>
      </c>
      <c r="V1087" s="12">
        <v>253500</v>
      </c>
      <c r="W1087" s="13">
        <v>313300</v>
      </c>
      <c r="X1087" s="9">
        <f>W1087-Q1087</f>
        <v>288300</v>
      </c>
      <c r="Y1087" s="14">
        <f>X1087*0.0169</f>
        <v>4872.2699999999995</v>
      </c>
      <c r="Z1087" s="15"/>
      <c r="AA1087" s="16"/>
      <c r="AB1087" s="17"/>
    </row>
    <row r="1088" spans="1:28" x14ac:dyDescent="0.25">
      <c r="A1088" t="s">
        <v>3777</v>
      </c>
      <c r="B1088">
        <v>9</v>
      </c>
      <c r="C1088" t="s">
        <v>134</v>
      </c>
      <c r="D1088" t="s">
        <v>3778</v>
      </c>
      <c r="F1088" t="s">
        <v>3779</v>
      </c>
      <c r="H1088" t="s">
        <v>32</v>
      </c>
      <c r="I1088" t="s">
        <v>33</v>
      </c>
      <c r="J1088" s="8" t="s">
        <v>34</v>
      </c>
      <c r="L1088" s="9">
        <v>0</v>
      </c>
      <c r="N1088" s="9">
        <v>0</v>
      </c>
      <c r="P1088" s="9">
        <v>0</v>
      </c>
      <c r="Q1088" s="10">
        <f>L1088+N1088+P1088</f>
        <v>0</v>
      </c>
      <c r="R1088" s="8" t="s">
        <v>62</v>
      </c>
      <c r="S1088" s="8" t="s">
        <v>63</v>
      </c>
      <c r="T1088" s="11">
        <v>0.31</v>
      </c>
      <c r="U1088" s="12">
        <v>64900</v>
      </c>
      <c r="V1088" s="12">
        <v>137700</v>
      </c>
      <c r="W1088" s="13">
        <v>202600</v>
      </c>
      <c r="X1088" s="9">
        <f>W1088-Q1088</f>
        <v>202600</v>
      </c>
      <c r="Y1088" s="14">
        <f>X1088*0.0169</f>
        <v>3423.9399999999996</v>
      </c>
      <c r="Z1088" s="15"/>
      <c r="AA1088" s="16"/>
      <c r="AB1088" s="17"/>
    </row>
    <row r="1089" spans="1:28" x14ac:dyDescent="0.25">
      <c r="A1089" t="s">
        <v>3780</v>
      </c>
      <c r="B1089">
        <v>1060</v>
      </c>
      <c r="C1089" t="s">
        <v>134</v>
      </c>
      <c r="D1089" t="s">
        <v>3781</v>
      </c>
      <c r="F1089" t="s">
        <v>3782</v>
      </c>
      <c r="H1089" t="s">
        <v>32</v>
      </c>
      <c r="I1089" t="s">
        <v>33</v>
      </c>
      <c r="J1089" s="8" t="s">
        <v>34</v>
      </c>
      <c r="L1089" s="9">
        <v>0</v>
      </c>
      <c r="N1089" s="9">
        <v>0</v>
      </c>
      <c r="P1089" s="9">
        <v>0</v>
      </c>
      <c r="Q1089" s="10">
        <f>L1089+N1089+P1089</f>
        <v>0</v>
      </c>
      <c r="R1089" s="8" t="s">
        <v>116</v>
      </c>
      <c r="S1089" s="8" t="s">
        <v>117</v>
      </c>
      <c r="T1089" s="11">
        <v>0.18</v>
      </c>
      <c r="U1089" s="12">
        <v>57400</v>
      </c>
      <c r="V1089" s="12">
        <v>191500</v>
      </c>
      <c r="W1089" s="13">
        <v>248900</v>
      </c>
      <c r="X1089" s="9">
        <f>W1089-Q1089</f>
        <v>248900</v>
      </c>
      <c r="Y1089" s="14">
        <f>X1089*0.0169</f>
        <v>4206.41</v>
      </c>
      <c r="Z1089" s="15"/>
      <c r="AA1089" s="16"/>
      <c r="AB1089" s="17"/>
    </row>
    <row r="1090" spans="1:28" x14ac:dyDescent="0.25">
      <c r="A1090" t="s">
        <v>3783</v>
      </c>
      <c r="B1090">
        <v>11</v>
      </c>
      <c r="C1090" t="s">
        <v>1241</v>
      </c>
      <c r="D1090" t="s">
        <v>3784</v>
      </c>
      <c r="F1090" t="s">
        <v>3785</v>
      </c>
      <c r="H1090" t="s">
        <v>3786</v>
      </c>
      <c r="I1090" t="s">
        <v>33</v>
      </c>
      <c r="J1090" s="8" t="s">
        <v>3787</v>
      </c>
      <c r="L1090" s="9">
        <v>0</v>
      </c>
      <c r="N1090" s="9">
        <v>0</v>
      </c>
      <c r="P1090" s="9">
        <v>0</v>
      </c>
      <c r="Q1090" s="10">
        <f>L1090+N1090+P1090</f>
        <v>0</v>
      </c>
      <c r="R1090" s="8" t="s">
        <v>678</v>
      </c>
      <c r="S1090" s="8" t="s">
        <v>679</v>
      </c>
      <c r="T1090" s="11">
        <v>2</v>
      </c>
      <c r="U1090" s="12">
        <v>857300</v>
      </c>
      <c r="V1090" s="12">
        <v>1558900</v>
      </c>
      <c r="W1090" s="13">
        <v>2416200</v>
      </c>
      <c r="X1090" s="9">
        <f>W1090-Q1090</f>
        <v>2416200</v>
      </c>
      <c r="Y1090" s="14">
        <f>X1090*0.0169</f>
        <v>40833.78</v>
      </c>
      <c r="Z1090" s="15"/>
      <c r="AA1090" s="16"/>
      <c r="AB1090" s="17"/>
    </row>
    <row r="1091" spans="1:28" x14ac:dyDescent="0.25">
      <c r="A1091" t="s">
        <v>3788</v>
      </c>
      <c r="B1091">
        <v>4</v>
      </c>
      <c r="C1091" t="s">
        <v>3665</v>
      </c>
      <c r="D1091" t="s">
        <v>3789</v>
      </c>
      <c r="F1091" t="s">
        <v>3790</v>
      </c>
      <c r="H1091" t="s">
        <v>32</v>
      </c>
      <c r="I1091" t="s">
        <v>33</v>
      </c>
      <c r="J1091" s="8" t="s">
        <v>34</v>
      </c>
      <c r="L1091" s="9">
        <v>0</v>
      </c>
      <c r="N1091" s="9">
        <v>0</v>
      </c>
      <c r="P1091" s="9">
        <v>0</v>
      </c>
      <c r="Q1091" s="10">
        <f>L1091+N1091+P1091</f>
        <v>0</v>
      </c>
      <c r="R1091" s="8" t="s">
        <v>62</v>
      </c>
      <c r="S1091" s="8" t="s">
        <v>63</v>
      </c>
      <c r="T1091" s="11">
        <v>0.33999999999999997</v>
      </c>
      <c r="U1091" s="12">
        <v>37300</v>
      </c>
      <c r="V1091" s="12">
        <v>122400</v>
      </c>
      <c r="W1091" s="13">
        <v>159700</v>
      </c>
      <c r="X1091" s="9">
        <f>W1091-Q1091</f>
        <v>159700</v>
      </c>
      <c r="Y1091" s="14">
        <f>X1091*0.0169</f>
        <v>2698.93</v>
      </c>
      <c r="Z1091" s="15"/>
      <c r="AA1091" s="16"/>
      <c r="AB1091" s="17"/>
    </row>
    <row r="1092" spans="1:28" x14ac:dyDescent="0.25">
      <c r="A1092" t="s">
        <v>3791</v>
      </c>
      <c r="B1092">
        <v>40</v>
      </c>
      <c r="C1092" t="s">
        <v>261</v>
      </c>
      <c r="D1092" t="s">
        <v>3792</v>
      </c>
      <c r="E1092" t="s">
        <v>3793</v>
      </c>
      <c r="F1092" t="s">
        <v>3794</v>
      </c>
      <c r="H1092" t="s">
        <v>32</v>
      </c>
      <c r="I1092" t="s">
        <v>33</v>
      </c>
      <c r="J1092" s="8" t="s">
        <v>34</v>
      </c>
      <c r="K1092" t="s">
        <v>183</v>
      </c>
      <c r="L1092" s="9">
        <v>25000</v>
      </c>
      <c r="N1092" s="9">
        <v>0</v>
      </c>
      <c r="P1092" s="9">
        <v>0</v>
      </c>
      <c r="Q1092" s="10">
        <f>L1092+N1092+P1092</f>
        <v>25000</v>
      </c>
      <c r="R1092" s="8" t="s">
        <v>62</v>
      </c>
      <c r="S1092" s="8" t="s">
        <v>63</v>
      </c>
      <c r="T1092" s="11">
        <v>0.19</v>
      </c>
      <c r="U1092" s="12">
        <v>58300</v>
      </c>
      <c r="V1092" s="12">
        <v>175700</v>
      </c>
      <c r="W1092" s="13">
        <v>234000</v>
      </c>
      <c r="X1092" s="9">
        <f>W1092-Q1092</f>
        <v>209000</v>
      </c>
      <c r="Y1092" s="14">
        <f>X1092*0.0169</f>
        <v>3532.0999999999995</v>
      </c>
      <c r="Z1092" s="15"/>
      <c r="AA1092" s="16"/>
      <c r="AB1092" s="17"/>
    </row>
    <row r="1093" spans="1:28" x14ac:dyDescent="0.25">
      <c r="A1093" t="s">
        <v>3795</v>
      </c>
      <c r="B1093">
        <v>85</v>
      </c>
      <c r="C1093" t="s">
        <v>261</v>
      </c>
      <c r="D1093" t="s">
        <v>3796</v>
      </c>
      <c r="F1093" t="s">
        <v>3797</v>
      </c>
      <c r="H1093" t="s">
        <v>32</v>
      </c>
      <c r="I1093" t="s">
        <v>33</v>
      </c>
      <c r="J1093" s="8" t="s">
        <v>34</v>
      </c>
      <c r="K1093" t="s">
        <v>183</v>
      </c>
      <c r="L1093" s="9">
        <v>25000</v>
      </c>
      <c r="N1093" s="9">
        <v>0</v>
      </c>
      <c r="P1093" s="9">
        <v>0</v>
      </c>
      <c r="Q1093" s="10">
        <f>L1093+N1093+P1093</f>
        <v>25000</v>
      </c>
      <c r="R1093" s="8" t="s">
        <v>62</v>
      </c>
      <c r="S1093" s="8" t="s">
        <v>63</v>
      </c>
      <c r="T1093" s="11">
        <v>0.13</v>
      </c>
      <c r="U1093" s="12">
        <v>52700</v>
      </c>
      <c r="V1093" s="12">
        <v>158700</v>
      </c>
      <c r="W1093" s="13">
        <v>211400</v>
      </c>
      <c r="X1093" s="9">
        <f>W1093-Q1093</f>
        <v>186400</v>
      </c>
      <c r="Y1093" s="14">
        <f>X1093*0.0169</f>
        <v>3150.16</v>
      </c>
      <c r="Z1093" s="15"/>
      <c r="AA1093" s="16"/>
      <c r="AB1093" s="17"/>
    </row>
    <row r="1094" spans="1:28" x14ac:dyDescent="0.25">
      <c r="A1094" t="s">
        <v>3798</v>
      </c>
      <c r="B1094">
        <v>20</v>
      </c>
      <c r="C1094" t="s">
        <v>1319</v>
      </c>
      <c r="D1094" t="s">
        <v>3799</v>
      </c>
      <c r="F1094" t="s">
        <v>3800</v>
      </c>
      <c r="H1094" t="s">
        <v>32</v>
      </c>
      <c r="I1094" t="s">
        <v>33</v>
      </c>
      <c r="J1094" s="8" t="s">
        <v>3801</v>
      </c>
      <c r="K1094" t="s">
        <v>194</v>
      </c>
      <c r="L1094" s="9">
        <v>0</v>
      </c>
      <c r="M1094" t="s">
        <v>183</v>
      </c>
      <c r="N1094" s="9">
        <v>25000</v>
      </c>
      <c r="P1094" s="9">
        <v>0</v>
      </c>
      <c r="Q1094" s="10">
        <f>L1094+N1094+P1094</f>
        <v>25000</v>
      </c>
      <c r="R1094" s="8" t="s">
        <v>62</v>
      </c>
      <c r="S1094" s="8" t="s">
        <v>63</v>
      </c>
      <c r="T1094" s="11">
        <v>0.1</v>
      </c>
      <c r="U1094" s="12">
        <v>32000</v>
      </c>
      <c r="V1094" s="12">
        <v>156500</v>
      </c>
      <c r="W1094" s="13">
        <v>188500</v>
      </c>
      <c r="X1094" s="9">
        <f>W1094-Q1094</f>
        <v>163500</v>
      </c>
      <c r="Y1094" s="14">
        <f>X1094*0.0169</f>
        <v>2763.1499999999996</v>
      </c>
      <c r="Z1094" s="15"/>
      <c r="AA1094" s="20">
        <v>2448</v>
      </c>
      <c r="AB1094" s="19">
        <f>Y1094-AA1094</f>
        <v>315.14999999999964</v>
      </c>
    </row>
    <row r="1095" spans="1:28" x14ac:dyDescent="0.25">
      <c r="A1095" t="s">
        <v>3802</v>
      </c>
      <c r="B1095">
        <v>195</v>
      </c>
      <c r="C1095" t="s">
        <v>29</v>
      </c>
      <c r="D1095" t="s">
        <v>3803</v>
      </c>
      <c r="F1095" t="s">
        <v>3804</v>
      </c>
      <c r="G1095" t="s">
        <v>3805</v>
      </c>
      <c r="H1095" t="s">
        <v>3806</v>
      </c>
      <c r="I1095" t="s">
        <v>33</v>
      </c>
      <c r="J1095" s="8" t="s">
        <v>2059</v>
      </c>
      <c r="L1095" s="9">
        <v>0</v>
      </c>
      <c r="N1095" s="9">
        <v>0</v>
      </c>
      <c r="P1095" s="9">
        <v>0</v>
      </c>
      <c r="Q1095" s="10">
        <f>L1095+N1095+P1095</f>
        <v>0</v>
      </c>
      <c r="R1095" s="8" t="s">
        <v>62</v>
      </c>
      <c r="S1095" s="8" t="s">
        <v>63</v>
      </c>
      <c r="T1095" s="11">
        <v>0.1</v>
      </c>
      <c r="U1095" s="12">
        <v>42700</v>
      </c>
      <c r="V1095" s="12">
        <v>172700</v>
      </c>
      <c r="W1095" s="13">
        <v>215400</v>
      </c>
      <c r="X1095" s="9">
        <f>W1095-Q1095</f>
        <v>215400</v>
      </c>
      <c r="Y1095" s="14">
        <f>X1095*0.0169</f>
        <v>3640.2599999999998</v>
      </c>
      <c r="Z1095" s="15"/>
      <c r="AA1095" s="16"/>
      <c r="AB1095" s="17"/>
    </row>
    <row r="1096" spans="1:28" x14ac:dyDescent="0.25">
      <c r="A1096" t="s">
        <v>3807</v>
      </c>
      <c r="B1096">
        <v>125</v>
      </c>
      <c r="C1096" t="s">
        <v>38</v>
      </c>
      <c r="D1096" t="s">
        <v>3808</v>
      </c>
      <c r="F1096" t="s">
        <v>3809</v>
      </c>
      <c r="H1096" t="s">
        <v>32</v>
      </c>
      <c r="I1096" t="s">
        <v>33</v>
      </c>
      <c r="J1096" s="8" t="s">
        <v>3810</v>
      </c>
      <c r="L1096" s="9">
        <v>0</v>
      </c>
      <c r="N1096" s="9">
        <v>0</v>
      </c>
      <c r="P1096" s="9">
        <v>0</v>
      </c>
      <c r="Q1096" s="10">
        <f>L1096+N1096+P1096</f>
        <v>0</v>
      </c>
      <c r="R1096" s="8" t="s">
        <v>998</v>
      </c>
      <c r="S1096" s="8" t="s">
        <v>999</v>
      </c>
      <c r="T1096" s="11">
        <v>0.46500000000000002</v>
      </c>
      <c r="U1096" s="12">
        <v>256000</v>
      </c>
      <c r="V1096" s="12">
        <v>1662900</v>
      </c>
      <c r="W1096" s="13">
        <v>1918900</v>
      </c>
      <c r="X1096" s="9">
        <f>W1096-Q1096</f>
        <v>1918900</v>
      </c>
      <c r="Y1096" s="14">
        <f>X1096*0.0169</f>
        <v>32429.409999999996</v>
      </c>
      <c r="Z1096" s="15"/>
      <c r="AA1096" s="16"/>
      <c r="AB1096" s="17"/>
    </row>
    <row r="1097" spans="1:28" x14ac:dyDescent="0.25">
      <c r="A1097" t="s">
        <v>3811</v>
      </c>
      <c r="B1097">
        <v>28</v>
      </c>
      <c r="C1097" t="s">
        <v>1936</v>
      </c>
      <c r="D1097" t="s">
        <v>3812</v>
      </c>
      <c r="F1097" t="s">
        <v>3813</v>
      </c>
      <c r="H1097" t="s">
        <v>32</v>
      </c>
      <c r="I1097" t="s">
        <v>33</v>
      </c>
      <c r="J1097" s="8" t="s">
        <v>34</v>
      </c>
      <c r="K1097" t="s">
        <v>183</v>
      </c>
      <c r="L1097" s="9">
        <v>25000</v>
      </c>
      <c r="N1097" s="9">
        <v>0</v>
      </c>
      <c r="P1097" s="9">
        <v>0</v>
      </c>
      <c r="Q1097" s="10">
        <f>L1097+N1097+P1097</f>
        <v>25000</v>
      </c>
      <c r="R1097" s="8" t="s">
        <v>85</v>
      </c>
      <c r="S1097" s="8" t="s">
        <v>86</v>
      </c>
      <c r="T1097" s="11">
        <v>0.16</v>
      </c>
      <c r="U1097" s="12">
        <v>32100</v>
      </c>
      <c r="V1097" s="12">
        <v>177700</v>
      </c>
      <c r="W1097" s="13">
        <v>209800</v>
      </c>
      <c r="X1097" s="9">
        <f>W1097-Q1097</f>
        <v>184800</v>
      </c>
      <c r="Y1097" s="14">
        <f>X1097*0.0169</f>
        <v>3123.12</v>
      </c>
      <c r="Z1097" s="15"/>
      <c r="AA1097" s="16"/>
      <c r="AB1097" s="17"/>
    </row>
    <row r="1098" spans="1:28" x14ac:dyDescent="0.25">
      <c r="A1098" t="s">
        <v>3814</v>
      </c>
      <c r="B1098">
        <v>30</v>
      </c>
      <c r="C1098" t="s">
        <v>1936</v>
      </c>
      <c r="D1098" t="s">
        <v>3812</v>
      </c>
      <c r="F1098" t="s">
        <v>3813</v>
      </c>
      <c r="H1098" t="s">
        <v>32</v>
      </c>
      <c r="I1098" t="s">
        <v>33</v>
      </c>
      <c r="J1098" s="8" t="s">
        <v>34</v>
      </c>
      <c r="L1098" s="9">
        <v>0</v>
      </c>
      <c r="N1098" s="9">
        <v>0</v>
      </c>
      <c r="P1098" s="9">
        <v>0</v>
      </c>
      <c r="Q1098" s="10">
        <f>L1098+N1098+P1098</f>
        <v>0</v>
      </c>
      <c r="R1098" s="8" t="s">
        <v>719</v>
      </c>
      <c r="S1098" s="8" t="s">
        <v>720</v>
      </c>
      <c r="T1098" s="11">
        <v>0.21000000000000002</v>
      </c>
      <c r="U1098" s="12">
        <v>7400</v>
      </c>
      <c r="V1098" s="12">
        <v>1300</v>
      </c>
      <c r="W1098" s="13">
        <v>8700</v>
      </c>
      <c r="X1098" s="9">
        <f>W1098-Q1098</f>
        <v>8700</v>
      </c>
      <c r="Y1098" s="14">
        <f>X1098*0.0169</f>
        <v>147.02999999999997</v>
      </c>
      <c r="Z1098" s="15"/>
      <c r="AA1098" s="16"/>
      <c r="AB1098" s="17"/>
    </row>
    <row r="1099" spans="1:28" x14ac:dyDescent="0.25">
      <c r="A1099" t="s">
        <v>3815</v>
      </c>
      <c r="B1099">
        <v>12</v>
      </c>
      <c r="C1099" t="s">
        <v>417</v>
      </c>
      <c r="D1099" t="s">
        <v>3816</v>
      </c>
      <c r="F1099" t="s">
        <v>3817</v>
      </c>
      <c r="H1099" t="s">
        <v>32</v>
      </c>
      <c r="I1099" t="s">
        <v>33</v>
      </c>
      <c r="J1099" s="8" t="s">
        <v>34</v>
      </c>
      <c r="L1099" s="9">
        <v>0</v>
      </c>
      <c r="N1099" s="9">
        <v>0</v>
      </c>
      <c r="P1099" s="9">
        <v>0</v>
      </c>
      <c r="Q1099" s="10">
        <f>L1099+N1099+P1099</f>
        <v>0</v>
      </c>
      <c r="R1099" s="8" t="s">
        <v>79</v>
      </c>
      <c r="S1099" s="8" t="s">
        <v>80</v>
      </c>
      <c r="T1099" s="11">
        <v>0</v>
      </c>
      <c r="U1099" s="12">
        <v>33800</v>
      </c>
      <c r="V1099" s="12">
        <v>116600</v>
      </c>
      <c r="W1099" s="13">
        <v>150400</v>
      </c>
      <c r="X1099" s="9">
        <f>W1099-Q1099</f>
        <v>150400</v>
      </c>
      <c r="Y1099" s="14">
        <f>X1099*0.0169</f>
        <v>2541.7599999999998</v>
      </c>
      <c r="Z1099" s="15"/>
      <c r="AA1099" s="16"/>
      <c r="AB1099" s="17"/>
    </row>
    <row r="1100" spans="1:28" x14ac:dyDescent="0.25">
      <c r="A1100" t="s">
        <v>3818</v>
      </c>
      <c r="B1100">
        <v>192</v>
      </c>
      <c r="C1100" t="s">
        <v>29</v>
      </c>
      <c r="D1100" t="s">
        <v>3819</v>
      </c>
      <c r="F1100" t="s">
        <v>3820</v>
      </c>
      <c r="H1100" t="s">
        <v>2279</v>
      </c>
      <c r="I1100" t="s">
        <v>33</v>
      </c>
      <c r="J1100" s="8" t="s">
        <v>2280</v>
      </c>
      <c r="L1100" s="9">
        <v>0</v>
      </c>
      <c r="N1100" s="9">
        <v>0</v>
      </c>
      <c r="P1100" s="9">
        <v>0</v>
      </c>
      <c r="Q1100" s="10">
        <f>L1100+N1100+P1100</f>
        <v>0</v>
      </c>
      <c r="R1100" s="8" t="s">
        <v>2659</v>
      </c>
      <c r="S1100" s="8" t="s">
        <v>36</v>
      </c>
      <c r="T1100" s="11">
        <v>0.18</v>
      </c>
      <c r="U1100" s="12">
        <v>69100</v>
      </c>
      <c r="V1100" s="12">
        <v>262300</v>
      </c>
      <c r="W1100" s="13">
        <v>331400</v>
      </c>
      <c r="X1100" s="9">
        <f>W1100-Q1100</f>
        <v>331400</v>
      </c>
      <c r="Y1100" s="14">
        <f>X1100*0.0169</f>
        <v>5600.66</v>
      </c>
      <c r="Z1100" s="15"/>
      <c r="AA1100" s="16"/>
      <c r="AB1100" s="17"/>
    </row>
    <row r="1101" spans="1:28" x14ac:dyDescent="0.25">
      <c r="A1101" t="s">
        <v>3821</v>
      </c>
      <c r="B1101">
        <v>2</v>
      </c>
      <c r="C1101" t="s">
        <v>3427</v>
      </c>
      <c r="D1101" t="s">
        <v>3822</v>
      </c>
      <c r="F1101" t="s">
        <v>3823</v>
      </c>
      <c r="H1101" t="s">
        <v>32</v>
      </c>
      <c r="I1101" t="s">
        <v>33</v>
      </c>
      <c r="J1101" s="8" t="s">
        <v>34</v>
      </c>
      <c r="L1101" s="9">
        <v>0</v>
      </c>
      <c r="N1101" s="9">
        <v>0</v>
      </c>
      <c r="P1101" s="9">
        <v>0</v>
      </c>
      <c r="Q1101" s="10">
        <f>L1101+N1101+P1101</f>
        <v>0</v>
      </c>
      <c r="R1101" s="8" t="s">
        <v>62</v>
      </c>
      <c r="S1101" s="8" t="s">
        <v>63</v>
      </c>
      <c r="T1101" s="11">
        <v>0.15</v>
      </c>
      <c r="U1101" s="12">
        <v>42900</v>
      </c>
      <c r="V1101" s="12">
        <v>140700</v>
      </c>
      <c r="W1101" s="13">
        <v>183600</v>
      </c>
      <c r="X1101" s="9">
        <f>W1101-Q1101</f>
        <v>183600</v>
      </c>
      <c r="Y1101" s="14">
        <f>X1101*0.0169</f>
        <v>3102.8399999999997</v>
      </c>
      <c r="Z1101" s="15"/>
      <c r="AA1101" s="16"/>
      <c r="AB1101" s="17"/>
    </row>
    <row r="1102" spans="1:28" x14ac:dyDescent="0.25">
      <c r="A1102" t="s">
        <v>3824</v>
      </c>
      <c r="B1102">
        <v>940</v>
      </c>
      <c r="C1102" t="s">
        <v>56</v>
      </c>
      <c r="D1102" t="s">
        <v>3825</v>
      </c>
      <c r="F1102" t="s">
        <v>3826</v>
      </c>
      <c r="H1102" t="s">
        <v>32</v>
      </c>
      <c r="I1102" t="s">
        <v>33</v>
      </c>
      <c r="J1102" s="8" t="s">
        <v>34</v>
      </c>
      <c r="K1102" t="s">
        <v>194</v>
      </c>
      <c r="L1102" s="9">
        <v>0</v>
      </c>
      <c r="M1102" t="s">
        <v>183</v>
      </c>
      <c r="N1102" s="9">
        <v>25000</v>
      </c>
      <c r="P1102" s="9">
        <v>0</v>
      </c>
      <c r="Q1102" s="10">
        <f>L1102+N1102+P1102</f>
        <v>25000</v>
      </c>
      <c r="R1102" s="8" t="s">
        <v>62</v>
      </c>
      <c r="S1102" s="8" t="s">
        <v>63</v>
      </c>
      <c r="T1102" s="11">
        <v>0.45999999999999996</v>
      </c>
      <c r="U1102" s="12">
        <v>103000</v>
      </c>
      <c r="V1102" s="12">
        <v>403400</v>
      </c>
      <c r="W1102" s="13">
        <v>506400</v>
      </c>
      <c r="X1102" s="9">
        <f>W1102-Q1102</f>
        <v>481400</v>
      </c>
      <c r="Y1102" s="14">
        <f>X1102*0.0169</f>
        <v>8135.6599999999989</v>
      </c>
      <c r="Z1102" s="15"/>
      <c r="AA1102" s="20">
        <v>7770.36</v>
      </c>
      <c r="AB1102" s="19">
        <f>Y1102-AA1102</f>
        <v>365.29999999999927</v>
      </c>
    </row>
    <row r="1103" spans="1:28" x14ac:dyDescent="0.25">
      <c r="A1103" t="s">
        <v>3827</v>
      </c>
      <c r="B1103">
        <v>144</v>
      </c>
      <c r="C1103" t="s">
        <v>1278</v>
      </c>
      <c r="D1103" t="s">
        <v>3828</v>
      </c>
      <c r="F1103" t="s">
        <v>3829</v>
      </c>
      <c r="H1103" t="s">
        <v>32</v>
      </c>
      <c r="I1103" t="s">
        <v>33</v>
      </c>
      <c r="J1103" s="8" t="s">
        <v>3830</v>
      </c>
      <c r="K1103" t="s">
        <v>194</v>
      </c>
      <c r="L1103" s="9">
        <v>0</v>
      </c>
      <c r="M1103" t="s">
        <v>183</v>
      </c>
      <c r="N1103" s="9">
        <v>25000</v>
      </c>
      <c r="P1103" s="9">
        <v>0</v>
      </c>
      <c r="Q1103" s="10">
        <f>L1103+N1103+P1103</f>
        <v>25000</v>
      </c>
      <c r="R1103" s="8" t="s">
        <v>62</v>
      </c>
      <c r="S1103" s="8" t="s">
        <v>63</v>
      </c>
      <c r="T1103" s="11">
        <v>0.25</v>
      </c>
      <c r="U1103" s="12">
        <v>50300</v>
      </c>
      <c r="V1103" s="12">
        <v>179800</v>
      </c>
      <c r="W1103" s="13">
        <v>230100</v>
      </c>
      <c r="X1103" s="9">
        <f>W1103-Q1103</f>
        <v>205100</v>
      </c>
      <c r="Y1103" s="14">
        <f>X1103*0.0169</f>
        <v>3466.1899999999996</v>
      </c>
      <c r="Z1103" s="15"/>
      <c r="AA1103" s="20">
        <v>3243.6</v>
      </c>
      <c r="AB1103" s="19">
        <f>Y1103-AA1103</f>
        <v>222.58999999999969</v>
      </c>
    </row>
    <row r="1104" spans="1:28" x14ac:dyDescent="0.25">
      <c r="A1104" t="s">
        <v>3831</v>
      </c>
      <c r="C1104" t="s">
        <v>1278</v>
      </c>
      <c r="D1104" t="s">
        <v>3828</v>
      </c>
      <c r="F1104" t="s">
        <v>3829</v>
      </c>
      <c r="H1104" t="s">
        <v>32</v>
      </c>
      <c r="I1104" t="s">
        <v>33</v>
      </c>
      <c r="J1104" s="8" t="s">
        <v>3830</v>
      </c>
      <c r="L1104" s="9">
        <v>0</v>
      </c>
      <c r="N1104" s="9">
        <v>0</v>
      </c>
      <c r="P1104" s="9">
        <v>0</v>
      </c>
      <c r="Q1104" s="10">
        <f>L1104+N1104+P1104</f>
        <v>0</v>
      </c>
      <c r="R1104" s="8" t="s">
        <v>53</v>
      </c>
      <c r="S1104" s="8" t="s">
        <v>54</v>
      </c>
      <c r="T1104" s="11">
        <v>0.48</v>
      </c>
      <c r="U1104" s="12">
        <v>26500</v>
      </c>
      <c r="V1104" s="12">
        <v>0</v>
      </c>
      <c r="W1104" s="13">
        <v>26500</v>
      </c>
      <c r="X1104" s="9">
        <f>W1104-Q1104</f>
        <v>26500</v>
      </c>
      <c r="Y1104" s="14">
        <f>X1104*0.0169</f>
        <v>447.84999999999997</v>
      </c>
      <c r="Z1104" s="15"/>
      <c r="AA1104" s="16"/>
      <c r="AB1104" s="17"/>
    </row>
    <row r="1105" spans="1:28" x14ac:dyDescent="0.25">
      <c r="A1105" t="s">
        <v>3832</v>
      </c>
      <c r="B1105">
        <v>23</v>
      </c>
      <c r="C1105" t="s">
        <v>202</v>
      </c>
      <c r="D1105" t="s">
        <v>3833</v>
      </c>
      <c r="F1105" t="s">
        <v>3834</v>
      </c>
      <c r="H1105" t="s">
        <v>32</v>
      </c>
      <c r="I1105" t="s">
        <v>33</v>
      </c>
      <c r="J1105" s="8" t="s">
        <v>483</v>
      </c>
      <c r="K1105" t="s">
        <v>183</v>
      </c>
      <c r="L1105" s="9">
        <v>25000</v>
      </c>
      <c r="N1105" s="9">
        <v>0</v>
      </c>
      <c r="P1105" s="9">
        <v>0</v>
      </c>
      <c r="Q1105" s="10">
        <f>L1105+N1105+P1105</f>
        <v>25000</v>
      </c>
      <c r="R1105" s="8" t="s">
        <v>62</v>
      </c>
      <c r="S1105" s="8" t="s">
        <v>63</v>
      </c>
      <c r="T1105" s="11">
        <v>0.71</v>
      </c>
      <c r="U1105" s="12">
        <v>70600</v>
      </c>
      <c r="V1105" s="12">
        <v>201500</v>
      </c>
      <c r="W1105" s="13">
        <v>272100</v>
      </c>
      <c r="X1105" s="9">
        <f>W1105-Q1105</f>
        <v>247100</v>
      </c>
      <c r="Y1105" s="14">
        <f>X1105*0.0169</f>
        <v>4175.99</v>
      </c>
      <c r="Z1105" s="15"/>
      <c r="AA1105" s="16"/>
      <c r="AB1105" s="17"/>
    </row>
    <row r="1106" spans="1:28" x14ac:dyDescent="0.25">
      <c r="A1106" t="s">
        <v>3835</v>
      </c>
      <c r="B1106">
        <v>26</v>
      </c>
      <c r="C1106" t="s">
        <v>836</v>
      </c>
      <c r="D1106" t="s">
        <v>3836</v>
      </c>
      <c r="E1106" t="s">
        <v>3837</v>
      </c>
      <c r="F1106" t="s">
        <v>3838</v>
      </c>
      <c r="H1106" t="s">
        <v>32</v>
      </c>
      <c r="I1106" t="s">
        <v>33</v>
      </c>
      <c r="J1106" s="8" t="s">
        <v>34</v>
      </c>
      <c r="K1106" t="s">
        <v>183</v>
      </c>
      <c r="L1106" s="9">
        <v>25000</v>
      </c>
      <c r="N1106" s="9">
        <v>0</v>
      </c>
      <c r="P1106" s="9">
        <v>0</v>
      </c>
      <c r="Q1106" s="10">
        <f>L1106+N1106+P1106</f>
        <v>25000</v>
      </c>
      <c r="R1106" s="8" t="s">
        <v>62</v>
      </c>
      <c r="S1106" s="8" t="s">
        <v>63</v>
      </c>
      <c r="T1106" s="11">
        <v>0.44000000000000006</v>
      </c>
      <c r="U1106" s="12">
        <v>52400</v>
      </c>
      <c r="V1106" s="12">
        <v>157400</v>
      </c>
      <c r="W1106" s="13">
        <v>209800</v>
      </c>
      <c r="X1106" s="9">
        <f>W1106-Q1106</f>
        <v>184800</v>
      </c>
      <c r="Y1106" s="14">
        <f>X1106*0.0169</f>
        <v>3123.12</v>
      </c>
      <c r="Z1106" s="15"/>
      <c r="AA1106" s="16"/>
      <c r="AB1106" s="17"/>
    </row>
    <row r="1107" spans="1:28" x14ac:dyDescent="0.25">
      <c r="A1107" t="s">
        <v>3839</v>
      </c>
      <c r="B1107">
        <v>775</v>
      </c>
      <c r="C1107" t="s">
        <v>56</v>
      </c>
      <c r="D1107" t="s">
        <v>3840</v>
      </c>
      <c r="F1107" t="s">
        <v>3841</v>
      </c>
      <c r="H1107" t="s">
        <v>32</v>
      </c>
      <c r="I1107" t="s">
        <v>33</v>
      </c>
      <c r="J1107" s="8" t="s">
        <v>3842</v>
      </c>
      <c r="L1107" s="9">
        <v>0</v>
      </c>
      <c r="N1107" s="9">
        <v>0</v>
      </c>
      <c r="P1107" s="9">
        <v>0</v>
      </c>
      <c r="Q1107" s="10">
        <f>L1107+N1107+P1107</f>
        <v>0</v>
      </c>
      <c r="R1107" s="8" t="s">
        <v>919</v>
      </c>
      <c r="S1107" s="8" t="s">
        <v>920</v>
      </c>
      <c r="T1107" s="11">
        <v>6.9999999999999993E-2</v>
      </c>
      <c r="U1107" s="12">
        <v>140900</v>
      </c>
      <c r="V1107" s="12">
        <v>3000</v>
      </c>
      <c r="W1107" s="13">
        <v>143900</v>
      </c>
      <c r="X1107" s="9">
        <f>W1107-Q1107</f>
        <v>143900</v>
      </c>
      <c r="Y1107" s="14">
        <f>X1107*0.0169</f>
        <v>2431.91</v>
      </c>
      <c r="Z1107" s="15"/>
      <c r="AA1107" s="16"/>
      <c r="AB1107" s="17"/>
    </row>
    <row r="1108" spans="1:28" x14ac:dyDescent="0.25">
      <c r="A1108" t="s">
        <v>3843</v>
      </c>
      <c r="B1108">
        <v>765</v>
      </c>
      <c r="C1108" t="s">
        <v>56</v>
      </c>
      <c r="D1108" t="s">
        <v>3840</v>
      </c>
      <c r="E1108" t="s">
        <v>3844</v>
      </c>
      <c r="F1108" t="s">
        <v>3841</v>
      </c>
      <c r="H1108" t="s">
        <v>32</v>
      </c>
      <c r="I1108" t="s">
        <v>33</v>
      </c>
      <c r="J1108" s="8" t="s">
        <v>3842</v>
      </c>
      <c r="L1108" s="9">
        <v>0</v>
      </c>
      <c r="N1108" s="9">
        <v>0</v>
      </c>
      <c r="P1108" s="9">
        <v>0</v>
      </c>
      <c r="Q1108" s="10">
        <f>L1108+N1108+P1108</f>
        <v>0</v>
      </c>
      <c r="R1108" s="8" t="s">
        <v>998</v>
      </c>
      <c r="S1108" s="8" t="s">
        <v>999</v>
      </c>
      <c r="T1108" s="11">
        <v>0.85200000000000009</v>
      </c>
      <c r="U1108" s="12">
        <v>320300</v>
      </c>
      <c r="V1108" s="12">
        <v>2413800</v>
      </c>
      <c r="W1108" s="13">
        <v>2734100</v>
      </c>
      <c r="X1108" s="9">
        <f>W1108-Q1108</f>
        <v>2734100</v>
      </c>
      <c r="Y1108" s="14">
        <f>X1108*0.0169</f>
        <v>46206.289999999994</v>
      </c>
      <c r="Z1108" s="15"/>
      <c r="AA1108" s="16"/>
      <c r="AB1108" s="17"/>
    </row>
    <row r="1109" spans="1:28" x14ac:dyDescent="0.25">
      <c r="A1109" t="s">
        <v>3845</v>
      </c>
      <c r="B1109">
        <v>1</v>
      </c>
      <c r="C1109" t="s">
        <v>3846</v>
      </c>
      <c r="D1109" t="s">
        <v>3847</v>
      </c>
      <c r="F1109" t="s">
        <v>3848</v>
      </c>
      <c r="H1109" t="s">
        <v>32</v>
      </c>
      <c r="I1109" t="s">
        <v>33</v>
      </c>
      <c r="J1109" s="8" t="s">
        <v>483</v>
      </c>
      <c r="K1109" t="s">
        <v>194</v>
      </c>
      <c r="L1109" s="9">
        <v>0</v>
      </c>
      <c r="M1109" t="s">
        <v>183</v>
      </c>
      <c r="N1109" s="9">
        <v>25000</v>
      </c>
      <c r="P1109" s="9">
        <v>0</v>
      </c>
      <c r="Q1109" s="10">
        <f>L1109+N1109+P1109</f>
        <v>25000</v>
      </c>
      <c r="R1109" s="8" t="s">
        <v>85</v>
      </c>
      <c r="S1109" s="8" t="s">
        <v>86</v>
      </c>
      <c r="T1109" s="11">
        <v>0.27</v>
      </c>
      <c r="U1109" s="12">
        <v>41300</v>
      </c>
      <c r="V1109" s="12">
        <v>251900</v>
      </c>
      <c r="W1109" s="13">
        <v>293200</v>
      </c>
      <c r="X1109" s="9">
        <f>W1109-Q1109</f>
        <v>268200</v>
      </c>
      <c r="Y1109" s="14">
        <f>X1109*0.0169</f>
        <v>4532.58</v>
      </c>
      <c r="Z1109" s="15"/>
      <c r="AA1109" s="20">
        <v>4310.5200000000004</v>
      </c>
      <c r="AB1109" s="19">
        <f>Y1109-AA1109</f>
        <v>222.05999999999949</v>
      </c>
    </row>
    <row r="1110" spans="1:28" x14ac:dyDescent="0.25">
      <c r="A1110" t="s">
        <v>3849</v>
      </c>
      <c r="B1110">
        <v>43</v>
      </c>
      <c r="C1110" t="s">
        <v>354</v>
      </c>
      <c r="D1110" t="s">
        <v>3850</v>
      </c>
      <c r="E1110" t="s">
        <v>3851</v>
      </c>
      <c r="F1110" t="s">
        <v>3852</v>
      </c>
      <c r="H1110" t="s">
        <v>159</v>
      </c>
      <c r="I1110" t="s">
        <v>33</v>
      </c>
      <c r="J1110" s="8" t="s">
        <v>2059</v>
      </c>
      <c r="L1110" s="9">
        <v>0</v>
      </c>
      <c r="N1110" s="9">
        <v>0</v>
      </c>
      <c r="P1110" s="9">
        <v>0</v>
      </c>
      <c r="Q1110" s="10">
        <f>L1110+N1110+P1110</f>
        <v>0</v>
      </c>
      <c r="R1110" s="8" t="s">
        <v>85</v>
      </c>
      <c r="S1110" s="8" t="s">
        <v>86</v>
      </c>
      <c r="T1110" s="11">
        <v>0.08</v>
      </c>
      <c r="U1110" s="12">
        <v>23400</v>
      </c>
      <c r="V1110" s="12">
        <v>159800</v>
      </c>
      <c r="W1110" s="13">
        <v>183200</v>
      </c>
      <c r="X1110" s="9">
        <f>W1110-Q1110</f>
        <v>183200</v>
      </c>
      <c r="Y1110" s="14">
        <f>X1110*0.0169</f>
        <v>3096.0799999999995</v>
      </c>
      <c r="Z1110" s="15"/>
      <c r="AA1110" s="16"/>
      <c r="AB1110" s="17"/>
    </row>
    <row r="1111" spans="1:28" x14ac:dyDescent="0.25">
      <c r="A1111" t="s">
        <v>3853</v>
      </c>
      <c r="B1111">
        <v>14</v>
      </c>
      <c r="C1111" t="s">
        <v>734</v>
      </c>
      <c r="D1111" t="s">
        <v>3850</v>
      </c>
      <c r="E1111" t="s">
        <v>3854</v>
      </c>
      <c r="F1111" t="s">
        <v>3852</v>
      </c>
      <c r="H1111" t="s">
        <v>159</v>
      </c>
      <c r="I1111" t="s">
        <v>33</v>
      </c>
      <c r="J1111" s="8" t="s">
        <v>2059</v>
      </c>
      <c r="L1111" s="9">
        <v>0</v>
      </c>
      <c r="N1111" s="9">
        <v>0</v>
      </c>
      <c r="P1111" s="9">
        <v>0</v>
      </c>
      <c r="Q1111" s="10">
        <f>L1111+N1111+P1111</f>
        <v>0</v>
      </c>
      <c r="R1111" s="8" t="s">
        <v>85</v>
      </c>
      <c r="S1111" s="8" t="s">
        <v>86</v>
      </c>
      <c r="T1111" s="11">
        <v>0.12</v>
      </c>
      <c r="U1111" s="12">
        <v>33300</v>
      </c>
      <c r="V1111" s="12">
        <v>173900</v>
      </c>
      <c r="W1111" s="13">
        <v>207200</v>
      </c>
      <c r="X1111" s="9">
        <f>W1111-Q1111</f>
        <v>207200</v>
      </c>
      <c r="Y1111" s="14">
        <f>X1111*0.0169</f>
        <v>3501.68</v>
      </c>
      <c r="Z1111" s="15"/>
      <c r="AA1111" s="16"/>
      <c r="AB1111" s="17"/>
    </row>
    <row r="1112" spans="1:28" x14ac:dyDescent="0.25">
      <c r="A1112" t="s">
        <v>3855</v>
      </c>
      <c r="B1112">
        <v>26</v>
      </c>
      <c r="C1112" t="s">
        <v>1766</v>
      </c>
      <c r="D1112" t="s">
        <v>3856</v>
      </c>
      <c r="F1112" t="s">
        <v>3857</v>
      </c>
      <c r="H1112" t="s">
        <v>32</v>
      </c>
      <c r="I1112" t="s">
        <v>33</v>
      </c>
      <c r="J1112" s="8" t="s">
        <v>1769</v>
      </c>
      <c r="K1112" t="s">
        <v>194</v>
      </c>
      <c r="L1112" s="9">
        <v>0</v>
      </c>
      <c r="M1112" t="s">
        <v>183</v>
      </c>
      <c r="N1112" s="9">
        <v>25000</v>
      </c>
      <c r="P1112" s="9">
        <v>0</v>
      </c>
      <c r="Q1112" s="10">
        <f>L1112+N1112+P1112</f>
        <v>25000</v>
      </c>
      <c r="R1112" s="8" t="s">
        <v>62</v>
      </c>
      <c r="S1112" s="8" t="s">
        <v>63</v>
      </c>
      <c r="T1112" s="11">
        <v>0.32</v>
      </c>
      <c r="U1112" s="12">
        <v>44100</v>
      </c>
      <c r="V1112" s="12">
        <v>179100</v>
      </c>
      <c r="W1112" s="13">
        <v>223200</v>
      </c>
      <c r="X1112" s="9">
        <f>W1112-Q1112</f>
        <v>198200</v>
      </c>
      <c r="Y1112" s="14">
        <f>X1112*0.0169</f>
        <v>3349.5799999999995</v>
      </c>
      <c r="Z1112" s="15"/>
      <c r="AA1112" s="20">
        <v>3170.16</v>
      </c>
      <c r="AB1112" s="19">
        <f>Y1112-AA1112</f>
        <v>179.41999999999962</v>
      </c>
    </row>
    <row r="1113" spans="1:28" x14ac:dyDescent="0.25">
      <c r="A1113" t="s">
        <v>3858</v>
      </c>
      <c r="B1113">
        <v>708</v>
      </c>
      <c r="C1113" t="s">
        <v>56</v>
      </c>
      <c r="D1113" t="s">
        <v>3859</v>
      </c>
      <c r="F1113" t="s">
        <v>3860</v>
      </c>
      <c r="H1113" t="s">
        <v>137</v>
      </c>
      <c r="I1113" t="s">
        <v>33</v>
      </c>
      <c r="J1113" s="8" t="s">
        <v>138</v>
      </c>
      <c r="L1113" s="9">
        <v>0</v>
      </c>
      <c r="N1113" s="9">
        <v>0</v>
      </c>
      <c r="P1113" s="9">
        <v>0</v>
      </c>
      <c r="Q1113" s="10">
        <f>L1113+N1113+P1113</f>
        <v>0</v>
      </c>
      <c r="R1113" s="8" t="s">
        <v>926</v>
      </c>
      <c r="S1113" s="8" t="s">
        <v>927</v>
      </c>
      <c r="T1113" s="11">
        <v>0.21000000000000002</v>
      </c>
      <c r="U1113" s="12">
        <v>90200</v>
      </c>
      <c r="V1113" s="12">
        <v>372000</v>
      </c>
      <c r="W1113" s="13">
        <v>462200</v>
      </c>
      <c r="X1113" s="9">
        <f>W1113-Q1113</f>
        <v>462200</v>
      </c>
      <c r="Y1113" s="14">
        <f>X1113*0.0169</f>
        <v>7811.1799999999994</v>
      </c>
      <c r="Z1113" s="15"/>
      <c r="AA1113" s="16"/>
      <c r="AB1113" s="17"/>
    </row>
    <row r="1114" spans="1:28" x14ac:dyDescent="0.25">
      <c r="A1114" t="s">
        <v>3861</v>
      </c>
      <c r="C1114" t="s">
        <v>354</v>
      </c>
      <c r="D1114" t="s">
        <v>3862</v>
      </c>
      <c r="F1114" t="s">
        <v>3860</v>
      </c>
      <c r="H1114" t="s">
        <v>137</v>
      </c>
      <c r="I1114" t="s">
        <v>33</v>
      </c>
      <c r="J1114" s="8" t="s">
        <v>138</v>
      </c>
      <c r="L1114" s="9">
        <v>0</v>
      </c>
      <c r="N1114" s="9">
        <v>0</v>
      </c>
      <c r="P1114" s="9">
        <v>0</v>
      </c>
      <c r="Q1114" s="10">
        <f>L1114+N1114+P1114</f>
        <v>0</v>
      </c>
      <c r="R1114" s="8" t="s">
        <v>991</v>
      </c>
      <c r="S1114" s="8" t="s">
        <v>992</v>
      </c>
      <c r="T1114" s="11">
        <v>0.31</v>
      </c>
      <c r="U1114" s="12">
        <v>156600</v>
      </c>
      <c r="V1114" s="12">
        <v>0</v>
      </c>
      <c r="W1114" s="13">
        <v>156600</v>
      </c>
      <c r="X1114" s="9">
        <f>W1114-Q1114</f>
        <v>156600</v>
      </c>
      <c r="Y1114" s="14">
        <f>X1114*0.0169</f>
        <v>2646.54</v>
      </c>
      <c r="Z1114" s="15"/>
      <c r="AA1114" s="16"/>
      <c r="AB1114" s="17"/>
    </row>
    <row r="1115" spans="1:28" x14ac:dyDescent="0.25">
      <c r="A1115" t="s">
        <v>3863</v>
      </c>
      <c r="B1115">
        <v>8</v>
      </c>
      <c r="C1115" t="s">
        <v>3864</v>
      </c>
      <c r="D1115" t="s">
        <v>3865</v>
      </c>
      <c r="F1115" t="s">
        <v>3860</v>
      </c>
      <c r="H1115" t="s">
        <v>137</v>
      </c>
      <c r="I1115" t="s">
        <v>33</v>
      </c>
      <c r="J1115" s="8" t="s">
        <v>138</v>
      </c>
      <c r="L1115" s="9">
        <v>0</v>
      </c>
      <c r="N1115" s="9">
        <v>0</v>
      </c>
      <c r="P1115" s="9">
        <v>0</v>
      </c>
      <c r="Q1115" s="10">
        <f>L1115+N1115+P1115</f>
        <v>0</v>
      </c>
      <c r="R1115" s="8" t="s">
        <v>62</v>
      </c>
      <c r="S1115" s="8" t="s">
        <v>63</v>
      </c>
      <c r="T1115" s="11">
        <v>0.05</v>
      </c>
      <c r="U1115" s="12">
        <v>30700</v>
      </c>
      <c r="V1115" s="12">
        <v>93200</v>
      </c>
      <c r="W1115" s="13">
        <v>123900</v>
      </c>
      <c r="X1115" s="9">
        <f>W1115-Q1115</f>
        <v>123900</v>
      </c>
      <c r="Y1115" s="14">
        <f>X1115*0.0169</f>
        <v>2093.91</v>
      </c>
      <c r="Z1115" s="15"/>
      <c r="AA1115" s="16"/>
      <c r="AB1115" s="17"/>
    </row>
    <row r="1116" spans="1:28" x14ac:dyDescent="0.25">
      <c r="A1116" t="s">
        <v>3866</v>
      </c>
      <c r="B1116">
        <v>35</v>
      </c>
      <c r="C1116" t="s">
        <v>3867</v>
      </c>
      <c r="D1116" t="s">
        <v>3865</v>
      </c>
      <c r="F1116" t="s">
        <v>3860</v>
      </c>
      <c r="H1116" t="s">
        <v>137</v>
      </c>
      <c r="I1116" t="s">
        <v>33</v>
      </c>
      <c r="J1116" s="8" t="s">
        <v>138</v>
      </c>
      <c r="L1116" s="9">
        <v>0</v>
      </c>
      <c r="N1116" s="9">
        <v>0</v>
      </c>
      <c r="P1116" s="9">
        <v>0</v>
      </c>
      <c r="Q1116" s="10">
        <f>L1116+N1116+P1116</f>
        <v>0</v>
      </c>
      <c r="R1116" s="8" t="s">
        <v>35</v>
      </c>
      <c r="S1116" s="8" t="s">
        <v>36</v>
      </c>
      <c r="T1116" s="11">
        <v>0.13</v>
      </c>
      <c r="U1116" s="12">
        <v>53300</v>
      </c>
      <c r="V1116" s="12">
        <v>330600</v>
      </c>
      <c r="W1116" s="13">
        <v>383900</v>
      </c>
      <c r="X1116" s="9">
        <f>W1116-Q1116</f>
        <v>383900</v>
      </c>
      <c r="Y1116" s="14">
        <f>X1116*0.0169</f>
        <v>6487.9099999999989</v>
      </c>
      <c r="Z1116" s="15"/>
      <c r="AA1116" s="16"/>
      <c r="AB1116" s="17"/>
    </row>
    <row r="1117" spans="1:28" x14ac:dyDescent="0.25">
      <c r="A1117" t="s">
        <v>3868</v>
      </c>
      <c r="B1117">
        <v>716</v>
      </c>
      <c r="C1117" t="s">
        <v>56</v>
      </c>
      <c r="D1117" t="s">
        <v>3865</v>
      </c>
      <c r="F1117" t="s">
        <v>3860</v>
      </c>
      <c r="H1117" t="s">
        <v>137</v>
      </c>
      <c r="I1117" t="s">
        <v>33</v>
      </c>
      <c r="J1117" s="8" t="s">
        <v>3869</v>
      </c>
      <c r="L1117" s="9">
        <v>0</v>
      </c>
      <c r="N1117" s="9">
        <v>0</v>
      </c>
      <c r="P1117" s="9">
        <v>0</v>
      </c>
      <c r="Q1117" s="10">
        <f>L1117+N1117+P1117</f>
        <v>0</v>
      </c>
      <c r="R1117" s="8" t="s">
        <v>919</v>
      </c>
      <c r="S1117" s="8" t="s">
        <v>920</v>
      </c>
      <c r="T1117" s="11">
        <v>0.35</v>
      </c>
      <c r="U1117" s="12">
        <v>176800</v>
      </c>
      <c r="V1117" s="12">
        <v>22500</v>
      </c>
      <c r="W1117" s="13">
        <v>199300</v>
      </c>
      <c r="X1117" s="9">
        <f>W1117-Q1117</f>
        <v>199300</v>
      </c>
      <c r="Y1117" s="14">
        <f>X1117*0.0169</f>
        <v>3368.1699999999996</v>
      </c>
      <c r="Z1117" s="15"/>
      <c r="AA1117" s="16"/>
      <c r="AB1117" s="17"/>
    </row>
    <row r="1118" spans="1:28" x14ac:dyDescent="0.25">
      <c r="A1118" t="s">
        <v>3870</v>
      </c>
      <c r="B1118">
        <v>10</v>
      </c>
      <c r="C1118" t="s">
        <v>1268</v>
      </c>
      <c r="D1118" t="s">
        <v>3871</v>
      </c>
      <c r="F1118" t="s">
        <v>3872</v>
      </c>
      <c r="H1118" t="s">
        <v>32</v>
      </c>
      <c r="I1118" t="s">
        <v>33</v>
      </c>
      <c r="J1118" s="8" t="s">
        <v>34</v>
      </c>
      <c r="L1118" s="9">
        <v>0</v>
      </c>
      <c r="N1118" s="9">
        <v>0</v>
      </c>
      <c r="P1118" s="9">
        <v>0</v>
      </c>
      <c r="Q1118" s="10">
        <f>L1118+N1118+P1118</f>
        <v>0</v>
      </c>
      <c r="R1118" s="8" t="s">
        <v>62</v>
      </c>
      <c r="S1118" s="8" t="s">
        <v>63</v>
      </c>
      <c r="T1118" s="11">
        <v>0.13999999999999999</v>
      </c>
      <c r="U1118" s="12">
        <v>38300</v>
      </c>
      <c r="V1118" s="12">
        <v>94200</v>
      </c>
      <c r="W1118" s="13">
        <v>132500</v>
      </c>
      <c r="X1118" s="9">
        <f>W1118-Q1118</f>
        <v>132500</v>
      </c>
      <c r="Y1118" s="14">
        <f>X1118*0.0169</f>
        <v>2239.25</v>
      </c>
      <c r="Z1118" s="15"/>
      <c r="AA1118" s="16"/>
      <c r="AB1118" s="17"/>
    </row>
    <row r="1119" spans="1:28" x14ac:dyDescent="0.25">
      <c r="A1119" t="s">
        <v>3873</v>
      </c>
      <c r="B1119">
        <v>1</v>
      </c>
      <c r="C1119" t="s">
        <v>1187</v>
      </c>
      <c r="D1119" t="s">
        <v>3874</v>
      </c>
      <c r="F1119" t="s">
        <v>3875</v>
      </c>
      <c r="H1119" t="s">
        <v>32</v>
      </c>
      <c r="I1119" t="s">
        <v>33</v>
      </c>
      <c r="J1119" s="8" t="s">
        <v>34</v>
      </c>
      <c r="L1119" s="9">
        <v>0</v>
      </c>
      <c r="N1119" s="9">
        <v>0</v>
      </c>
      <c r="P1119" s="9">
        <v>0</v>
      </c>
      <c r="Q1119" s="10">
        <f>L1119+N1119+P1119</f>
        <v>0</v>
      </c>
      <c r="R1119" s="8" t="s">
        <v>116</v>
      </c>
      <c r="S1119" s="8" t="s">
        <v>117</v>
      </c>
      <c r="T1119" s="11">
        <v>0.12</v>
      </c>
      <c r="U1119" s="12">
        <v>79400</v>
      </c>
      <c r="V1119" s="12">
        <v>168900</v>
      </c>
      <c r="W1119" s="13">
        <v>248300</v>
      </c>
      <c r="X1119" s="9">
        <f>W1119-Q1119</f>
        <v>248300</v>
      </c>
      <c r="Y1119" s="14">
        <f>X1119*0.0169</f>
        <v>4196.2699999999995</v>
      </c>
      <c r="Z1119" s="15"/>
      <c r="AA1119" s="16"/>
      <c r="AB1119" s="17"/>
    </row>
    <row r="1120" spans="1:28" x14ac:dyDescent="0.25">
      <c r="A1120" t="s">
        <v>3876</v>
      </c>
      <c r="B1120">
        <v>39</v>
      </c>
      <c r="C1120" t="s">
        <v>111</v>
      </c>
      <c r="D1120" t="s">
        <v>3877</v>
      </c>
      <c r="F1120" t="s">
        <v>3878</v>
      </c>
      <c r="H1120" t="s">
        <v>32</v>
      </c>
      <c r="I1120" t="s">
        <v>33</v>
      </c>
      <c r="J1120" s="8" t="s">
        <v>34</v>
      </c>
      <c r="L1120" s="9">
        <v>0</v>
      </c>
      <c r="N1120" s="9">
        <v>0</v>
      </c>
      <c r="P1120" s="9">
        <v>0</v>
      </c>
      <c r="Q1120" s="10">
        <f>L1120+N1120+P1120</f>
        <v>0</v>
      </c>
      <c r="R1120" s="8" t="s">
        <v>35</v>
      </c>
      <c r="S1120" s="8" t="s">
        <v>36</v>
      </c>
      <c r="T1120" s="11">
        <v>0.27</v>
      </c>
      <c r="U1120" s="12">
        <v>78600</v>
      </c>
      <c r="V1120" s="12">
        <v>366500</v>
      </c>
      <c r="W1120" s="13">
        <v>445100</v>
      </c>
      <c r="X1120" s="9">
        <f>W1120-Q1120</f>
        <v>445100</v>
      </c>
      <c r="Y1120" s="14">
        <f>X1120*0.0169</f>
        <v>7522.19</v>
      </c>
      <c r="Z1120" s="15"/>
      <c r="AA1120" s="16"/>
      <c r="AB1120" s="17"/>
    </row>
    <row r="1121" spans="1:28" x14ac:dyDescent="0.25">
      <c r="A1121" t="s">
        <v>3879</v>
      </c>
      <c r="B1121">
        <v>15</v>
      </c>
      <c r="C1121" t="s">
        <v>245</v>
      </c>
      <c r="D1121" t="s">
        <v>3880</v>
      </c>
      <c r="E1121" t="s">
        <v>3881</v>
      </c>
      <c r="F1121" t="s">
        <v>3882</v>
      </c>
      <c r="H1121" t="s">
        <v>32</v>
      </c>
      <c r="I1121" t="s">
        <v>33</v>
      </c>
      <c r="J1121" s="8" t="s">
        <v>3883</v>
      </c>
      <c r="K1121" t="s">
        <v>194</v>
      </c>
      <c r="L1121" s="9">
        <v>0</v>
      </c>
      <c r="M1121" t="s">
        <v>336</v>
      </c>
      <c r="N1121" s="9">
        <v>6000</v>
      </c>
      <c r="O1121" t="s">
        <v>183</v>
      </c>
      <c r="P1121" s="9">
        <v>25000</v>
      </c>
      <c r="Q1121" s="10">
        <f>L1121+N1121+P1121</f>
        <v>31000</v>
      </c>
      <c r="R1121" s="8" t="s">
        <v>62</v>
      </c>
      <c r="S1121" s="8" t="s">
        <v>63</v>
      </c>
      <c r="T1121" s="11">
        <v>0.215</v>
      </c>
      <c r="U1121" s="12">
        <v>47700</v>
      </c>
      <c r="V1121" s="12">
        <v>250000</v>
      </c>
      <c r="W1121" s="13">
        <v>297700</v>
      </c>
      <c r="X1121" s="9">
        <f>W1121-Q1121</f>
        <v>266700</v>
      </c>
      <c r="Y1121" s="14">
        <f>X1121*0.0169</f>
        <v>4507.2299999999996</v>
      </c>
      <c r="Z1121" s="15"/>
      <c r="AA1121" s="20">
        <v>4112.6400000000003</v>
      </c>
      <c r="AB1121" s="19">
        <f>Y1121-AA1121</f>
        <v>394.58999999999924</v>
      </c>
    </row>
    <row r="1122" spans="1:28" x14ac:dyDescent="0.25">
      <c r="A1122" t="s">
        <v>3884</v>
      </c>
      <c r="B1122">
        <v>10</v>
      </c>
      <c r="C1122" t="s">
        <v>2539</v>
      </c>
      <c r="D1122" t="s">
        <v>3885</v>
      </c>
      <c r="F1122" t="s">
        <v>3886</v>
      </c>
      <c r="H1122" t="s">
        <v>3887</v>
      </c>
      <c r="I1122" t="s">
        <v>3888</v>
      </c>
      <c r="J1122" s="8" t="s">
        <v>3889</v>
      </c>
      <c r="L1122" s="9">
        <v>0</v>
      </c>
      <c r="N1122" s="9">
        <v>0</v>
      </c>
      <c r="P1122" s="9">
        <v>0</v>
      </c>
      <c r="Q1122" s="10">
        <f>L1122+N1122+P1122</f>
        <v>0</v>
      </c>
      <c r="R1122" s="8" t="s">
        <v>62</v>
      </c>
      <c r="S1122" s="8" t="s">
        <v>63</v>
      </c>
      <c r="T1122" s="11">
        <v>0.25</v>
      </c>
      <c r="U1122" s="12">
        <v>45700</v>
      </c>
      <c r="V1122" s="12">
        <v>93600</v>
      </c>
      <c r="W1122" s="13">
        <v>139300</v>
      </c>
      <c r="X1122" s="9">
        <f>W1122-Q1122</f>
        <v>139300</v>
      </c>
      <c r="Y1122" s="14">
        <f>X1122*0.0169</f>
        <v>2354.1699999999996</v>
      </c>
      <c r="Z1122" s="15"/>
      <c r="AA1122" s="16"/>
      <c r="AB1122" s="17"/>
    </row>
    <row r="1123" spans="1:28" x14ac:dyDescent="0.25">
      <c r="A1123" t="s">
        <v>3890</v>
      </c>
      <c r="B1123">
        <v>85</v>
      </c>
      <c r="C1123" t="s">
        <v>805</v>
      </c>
      <c r="D1123" t="s">
        <v>3891</v>
      </c>
      <c r="F1123" t="s">
        <v>3892</v>
      </c>
      <c r="H1123" t="s">
        <v>3893</v>
      </c>
      <c r="I1123" t="s">
        <v>51</v>
      </c>
      <c r="J1123" s="8" t="s">
        <v>3894</v>
      </c>
      <c r="L1123" s="9">
        <v>0</v>
      </c>
      <c r="N1123" s="9">
        <v>0</v>
      </c>
      <c r="P1123" s="9">
        <v>0</v>
      </c>
      <c r="Q1123" s="10">
        <f>L1123+N1123+P1123</f>
        <v>0</v>
      </c>
      <c r="R1123" s="8" t="s">
        <v>62</v>
      </c>
      <c r="S1123" s="8" t="s">
        <v>63</v>
      </c>
      <c r="T1123" s="11">
        <v>0.06</v>
      </c>
      <c r="U1123" s="12">
        <v>41200</v>
      </c>
      <c r="V1123" s="12">
        <v>165700</v>
      </c>
      <c r="W1123" s="13">
        <v>206900</v>
      </c>
      <c r="X1123" s="9">
        <f>W1123-Q1123</f>
        <v>206900</v>
      </c>
      <c r="Y1123" s="14">
        <f>X1123*0.0169</f>
        <v>3496.6099999999997</v>
      </c>
      <c r="Z1123" s="15"/>
      <c r="AA1123" s="16"/>
      <c r="AB1123" s="17"/>
    </row>
    <row r="1124" spans="1:28" x14ac:dyDescent="0.25">
      <c r="A1124" t="s">
        <v>3895</v>
      </c>
      <c r="B1124">
        <v>45</v>
      </c>
      <c r="C1124" t="s">
        <v>417</v>
      </c>
      <c r="D1124" t="s">
        <v>3896</v>
      </c>
      <c r="F1124" t="s">
        <v>3897</v>
      </c>
      <c r="H1124" t="s">
        <v>32</v>
      </c>
      <c r="I1124" t="s">
        <v>33</v>
      </c>
      <c r="J1124" s="8" t="s">
        <v>34</v>
      </c>
      <c r="K1124" t="s">
        <v>183</v>
      </c>
      <c r="L1124" s="9">
        <v>25000</v>
      </c>
      <c r="N1124" s="9">
        <v>0</v>
      </c>
      <c r="P1124" s="9">
        <v>0</v>
      </c>
      <c r="Q1124" s="10">
        <f>L1124+N1124+P1124</f>
        <v>25000</v>
      </c>
      <c r="R1124" s="8" t="s">
        <v>79</v>
      </c>
      <c r="S1124" s="8" t="s">
        <v>80</v>
      </c>
      <c r="T1124" s="11">
        <v>0</v>
      </c>
      <c r="U1124" s="12">
        <v>27000</v>
      </c>
      <c r="V1124" s="12">
        <v>114800</v>
      </c>
      <c r="W1124" s="13">
        <v>141800</v>
      </c>
      <c r="X1124" s="9">
        <f>W1124-Q1124</f>
        <v>116800</v>
      </c>
      <c r="Y1124" s="14">
        <f>X1124*0.0169</f>
        <v>1973.9199999999998</v>
      </c>
      <c r="Z1124" s="15"/>
      <c r="AA1124" s="16"/>
      <c r="AB1124" s="17"/>
    </row>
    <row r="1125" spans="1:28" x14ac:dyDescent="0.25">
      <c r="A1125" t="s">
        <v>3898</v>
      </c>
      <c r="B1125">
        <v>212</v>
      </c>
      <c r="C1125" t="s">
        <v>252</v>
      </c>
      <c r="D1125" t="s">
        <v>3899</v>
      </c>
      <c r="F1125" t="s">
        <v>3900</v>
      </c>
      <c r="H1125" t="s">
        <v>32</v>
      </c>
      <c r="I1125" t="s">
        <v>33</v>
      </c>
      <c r="J1125" s="8" t="s">
        <v>34</v>
      </c>
      <c r="K1125" t="s">
        <v>183</v>
      </c>
      <c r="L1125" s="9">
        <v>25000</v>
      </c>
      <c r="N1125" s="9">
        <v>0</v>
      </c>
      <c r="P1125" s="9">
        <v>0</v>
      </c>
      <c r="Q1125" s="10">
        <f>L1125+N1125+P1125</f>
        <v>25000</v>
      </c>
      <c r="R1125" s="8" t="s">
        <v>62</v>
      </c>
      <c r="S1125" s="8" t="s">
        <v>63</v>
      </c>
      <c r="T1125" s="11">
        <v>0.16</v>
      </c>
      <c r="U1125" s="12">
        <v>43600</v>
      </c>
      <c r="V1125" s="12">
        <v>160000</v>
      </c>
      <c r="W1125" s="13">
        <v>203600</v>
      </c>
      <c r="X1125" s="9">
        <f>W1125-Q1125</f>
        <v>178600</v>
      </c>
      <c r="Y1125" s="14">
        <f>X1125*0.0169</f>
        <v>3018.3399999999997</v>
      </c>
      <c r="Z1125" s="15"/>
      <c r="AA1125" s="16"/>
      <c r="AB1125" s="17"/>
    </row>
    <row r="1126" spans="1:28" x14ac:dyDescent="0.25">
      <c r="A1126" t="s">
        <v>3901</v>
      </c>
      <c r="B1126">
        <v>1497</v>
      </c>
      <c r="C1126" t="s">
        <v>56</v>
      </c>
      <c r="D1126" t="s">
        <v>3902</v>
      </c>
      <c r="F1126" t="s">
        <v>3903</v>
      </c>
      <c r="H1126" t="s">
        <v>32</v>
      </c>
      <c r="I1126" t="s">
        <v>33</v>
      </c>
      <c r="J1126" s="8" t="s">
        <v>34</v>
      </c>
      <c r="K1126" t="s">
        <v>194</v>
      </c>
      <c r="L1126" s="9">
        <v>0</v>
      </c>
      <c r="M1126" t="s">
        <v>183</v>
      </c>
      <c r="N1126" s="9">
        <v>25000</v>
      </c>
      <c r="P1126" s="9">
        <v>0</v>
      </c>
      <c r="Q1126" s="10">
        <f>L1126+N1126+P1126</f>
        <v>25000</v>
      </c>
      <c r="R1126" s="8" t="s">
        <v>90</v>
      </c>
      <c r="S1126" s="8" t="s">
        <v>91</v>
      </c>
      <c r="T1126" s="11">
        <v>0.18</v>
      </c>
      <c r="U1126" s="12">
        <v>194687</v>
      </c>
      <c r="V1126" s="12">
        <v>176200</v>
      </c>
      <c r="W1126" s="13">
        <v>370887</v>
      </c>
      <c r="X1126" s="9">
        <f>W1126-Q1126</f>
        <v>345887</v>
      </c>
      <c r="Y1126" s="14">
        <f>X1126*0.0169</f>
        <v>5845.4902999999995</v>
      </c>
      <c r="Z1126" s="15"/>
      <c r="AA1126" s="20">
        <v>5087.76</v>
      </c>
      <c r="AB1126" s="19">
        <f>Y1126-AA1126</f>
        <v>757.73029999999926</v>
      </c>
    </row>
    <row r="1127" spans="1:28" x14ac:dyDescent="0.25">
      <c r="A1127" t="s">
        <v>3904</v>
      </c>
      <c r="B1127">
        <v>38</v>
      </c>
      <c r="C1127" t="s">
        <v>651</v>
      </c>
      <c r="D1127" t="s">
        <v>3905</v>
      </c>
      <c r="F1127" t="s">
        <v>3906</v>
      </c>
      <c r="H1127" t="s">
        <v>3907</v>
      </c>
      <c r="I1127" t="s">
        <v>3908</v>
      </c>
      <c r="J1127" s="8" t="s">
        <v>3909</v>
      </c>
      <c r="L1127" s="9">
        <v>0</v>
      </c>
      <c r="N1127" s="9">
        <v>0</v>
      </c>
      <c r="P1127" s="9">
        <v>0</v>
      </c>
      <c r="Q1127" s="10">
        <f>L1127+N1127+P1127</f>
        <v>0</v>
      </c>
      <c r="R1127" s="8" t="s">
        <v>62</v>
      </c>
      <c r="S1127" s="8" t="s">
        <v>63</v>
      </c>
      <c r="T1127" s="11">
        <v>0.12</v>
      </c>
      <c r="U1127" s="12">
        <v>51700</v>
      </c>
      <c r="V1127" s="12">
        <v>59900</v>
      </c>
      <c r="W1127" s="13">
        <v>111600</v>
      </c>
      <c r="X1127" s="9">
        <f>W1127-Q1127</f>
        <v>111600</v>
      </c>
      <c r="Y1127" s="14">
        <f>X1127*0.0169</f>
        <v>1886.0399999999997</v>
      </c>
      <c r="Z1127" s="15"/>
      <c r="AA1127" s="16"/>
      <c r="AB1127" s="17"/>
    </row>
    <row r="1128" spans="1:28" x14ac:dyDescent="0.25">
      <c r="A1128" t="s">
        <v>3910</v>
      </c>
      <c r="B1128">
        <v>10</v>
      </c>
      <c r="C1128" t="s">
        <v>304</v>
      </c>
      <c r="D1128" t="s">
        <v>3911</v>
      </c>
      <c r="E1128" t="s">
        <v>3912</v>
      </c>
      <c r="F1128" t="s">
        <v>3913</v>
      </c>
      <c r="H1128" t="s">
        <v>32</v>
      </c>
      <c r="I1128" t="s">
        <v>33</v>
      </c>
      <c r="J1128" s="8" t="s">
        <v>1606</v>
      </c>
      <c r="K1128" t="s">
        <v>194</v>
      </c>
      <c r="L1128" s="9">
        <v>0</v>
      </c>
      <c r="M1128" t="s">
        <v>183</v>
      </c>
      <c r="N1128" s="9">
        <v>25000</v>
      </c>
      <c r="P1128" s="9">
        <v>0</v>
      </c>
      <c r="Q1128" s="10">
        <f>L1128+N1128+P1128</f>
        <v>25000</v>
      </c>
      <c r="R1128" s="8" t="s">
        <v>62</v>
      </c>
      <c r="S1128" s="8" t="s">
        <v>63</v>
      </c>
      <c r="T1128" s="11">
        <v>0.13999999999999999</v>
      </c>
      <c r="U1128" s="12">
        <v>53600</v>
      </c>
      <c r="V1128" s="12">
        <v>128200</v>
      </c>
      <c r="W1128" s="13">
        <v>181800</v>
      </c>
      <c r="X1128" s="9">
        <f>W1128-Q1128</f>
        <v>156800</v>
      </c>
      <c r="Y1128" s="14">
        <f>X1128*0.0169</f>
        <v>2649.9199999999996</v>
      </c>
      <c r="Z1128" s="15"/>
      <c r="AA1128" s="20">
        <v>2295</v>
      </c>
      <c r="AB1128" s="19">
        <f>Y1128-AA1128</f>
        <v>354.91999999999962</v>
      </c>
    </row>
    <row r="1129" spans="1:28" x14ac:dyDescent="0.25">
      <c r="A1129" t="s">
        <v>3914</v>
      </c>
      <c r="B1129">
        <v>40</v>
      </c>
      <c r="C1129" t="s">
        <v>56</v>
      </c>
      <c r="D1129" t="s">
        <v>3915</v>
      </c>
      <c r="F1129" t="s">
        <v>3916</v>
      </c>
      <c r="H1129" t="s">
        <v>32</v>
      </c>
      <c r="I1129" t="s">
        <v>33</v>
      </c>
      <c r="J1129" s="8" t="s">
        <v>34</v>
      </c>
      <c r="L1129" s="9">
        <v>0</v>
      </c>
      <c r="N1129" s="9">
        <v>0</v>
      </c>
      <c r="P1129" s="9">
        <v>0</v>
      </c>
      <c r="Q1129" s="10">
        <f>L1129+N1129+P1129</f>
        <v>0</v>
      </c>
      <c r="R1129" s="8" t="s">
        <v>62</v>
      </c>
      <c r="S1129" s="8" t="s">
        <v>63</v>
      </c>
      <c r="T1129" s="11">
        <v>0.27999999999999997</v>
      </c>
      <c r="U1129" s="12">
        <v>64400</v>
      </c>
      <c r="V1129" s="12">
        <v>128400</v>
      </c>
      <c r="W1129" s="13">
        <v>192800</v>
      </c>
      <c r="X1129" s="9">
        <f>W1129-Q1129</f>
        <v>192800</v>
      </c>
      <c r="Y1129" s="14">
        <f>X1129*0.0169</f>
        <v>3258.3199999999997</v>
      </c>
      <c r="Z1129" s="15"/>
      <c r="AA1129" s="16"/>
      <c r="AB1129" s="17"/>
    </row>
    <row r="1130" spans="1:28" x14ac:dyDescent="0.25">
      <c r="A1130" t="s">
        <v>3917</v>
      </c>
      <c r="B1130">
        <v>9</v>
      </c>
      <c r="C1130" t="s">
        <v>610</v>
      </c>
      <c r="D1130" t="s">
        <v>3918</v>
      </c>
      <c r="F1130" t="s">
        <v>3919</v>
      </c>
      <c r="H1130" t="s">
        <v>32</v>
      </c>
      <c r="I1130" t="s">
        <v>33</v>
      </c>
      <c r="J1130" s="8" t="s">
        <v>34</v>
      </c>
      <c r="K1130" t="s">
        <v>194</v>
      </c>
      <c r="L1130" s="9">
        <v>0</v>
      </c>
      <c r="M1130" t="s">
        <v>183</v>
      </c>
      <c r="N1130" s="9">
        <v>25000</v>
      </c>
      <c r="P1130" s="9">
        <v>0</v>
      </c>
      <c r="Q1130" s="10">
        <f>L1130+N1130+P1130</f>
        <v>25000</v>
      </c>
      <c r="R1130" s="8" t="s">
        <v>62</v>
      </c>
      <c r="S1130" s="8" t="s">
        <v>63</v>
      </c>
      <c r="T1130" s="11">
        <v>0.09</v>
      </c>
      <c r="U1130" s="12">
        <v>40900</v>
      </c>
      <c r="V1130" s="12">
        <v>101200</v>
      </c>
      <c r="W1130" s="13">
        <v>142100</v>
      </c>
      <c r="X1130" s="9">
        <f>W1130-Q1130</f>
        <v>117100</v>
      </c>
      <c r="Y1130" s="18">
        <f>X1130*0.0169</f>
        <v>1978.9899999999998</v>
      </c>
      <c r="Z1130" s="18"/>
      <c r="AA1130" s="16">
        <v>2070.6</v>
      </c>
      <c r="AB1130" s="19"/>
    </row>
    <row r="1131" spans="1:28" x14ac:dyDescent="0.25">
      <c r="A1131" t="s">
        <v>3920</v>
      </c>
      <c r="B1131">
        <v>10</v>
      </c>
      <c r="C1131" t="s">
        <v>1814</v>
      </c>
      <c r="D1131" t="s">
        <v>3921</v>
      </c>
      <c r="F1131" t="s">
        <v>3922</v>
      </c>
      <c r="H1131" t="s">
        <v>32</v>
      </c>
      <c r="I1131" t="s">
        <v>33</v>
      </c>
      <c r="J1131" s="8" t="s">
        <v>34</v>
      </c>
      <c r="K1131" t="s">
        <v>183</v>
      </c>
      <c r="L1131" s="9">
        <v>25000</v>
      </c>
      <c r="N1131" s="9">
        <v>0</v>
      </c>
      <c r="P1131" s="9">
        <v>0</v>
      </c>
      <c r="Q1131" s="10">
        <f>L1131+N1131+P1131</f>
        <v>25000</v>
      </c>
      <c r="R1131" s="8" t="s">
        <v>62</v>
      </c>
      <c r="S1131" s="8" t="s">
        <v>63</v>
      </c>
      <c r="T1131" s="11">
        <v>0.32</v>
      </c>
      <c r="U1131" s="12">
        <v>46400</v>
      </c>
      <c r="V1131" s="12">
        <v>184700</v>
      </c>
      <c r="W1131" s="13">
        <v>231100</v>
      </c>
      <c r="X1131" s="9">
        <f>W1131-Q1131</f>
        <v>206100</v>
      </c>
      <c r="Y1131" s="14">
        <f>X1131*0.0169</f>
        <v>3483.0899999999997</v>
      </c>
      <c r="Z1131" s="15"/>
      <c r="AA1131" s="16"/>
      <c r="AB1131" s="17"/>
    </row>
    <row r="1132" spans="1:28" x14ac:dyDescent="0.25">
      <c r="A1132" t="s">
        <v>3923</v>
      </c>
      <c r="B1132">
        <v>15</v>
      </c>
      <c r="C1132" t="s">
        <v>1814</v>
      </c>
      <c r="D1132" t="s">
        <v>3924</v>
      </c>
      <c r="F1132" t="s">
        <v>3925</v>
      </c>
      <c r="H1132" t="s">
        <v>32</v>
      </c>
      <c r="I1132" t="s">
        <v>33</v>
      </c>
      <c r="J1132" s="8" t="s">
        <v>1817</v>
      </c>
      <c r="L1132" s="9">
        <v>0</v>
      </c>
      <c r="N1132" s="9">
        <v>0</v>
      </c>
      <c r="P1132" s="9">
        <v>0</v>
      </c>
      <c r="Q1132" s="10">
        <f>L1132+N1132+P1132</f>
        <v>0</v>
      </c>
      <c r="R1132" s="8" t="s">
        <v>53</v>
      </c>
      <c r="S1132" s="8" t="s">
        <v>54</v>
      </c>
      <c r="T1132" s="11">
        <v>0.27999999999999997</v>
      </c>
      <c r="U1132" s="12">
        <v>9200</v>
      </c>
      <c r="V1132" s="12">
        <v>0</v>
      </c>
      <c r="W1132" s="13">
        <v>9200</v>
      </c>
      <c r="X1132" s="9">
        <f>W1132-Q1132</f>
        <v>9200</v>
      </c>
      <c r="Y1132" s="14">
        <f>X1132*0.0169</f>
        <v>155.47999999999999</v>
      </c>
      <c r="Z1132" s="15"/>
      <c r="AA1132" s="16"/>
      <c r="AB1132" s="17"/>
    </row>
    <row r="1133" spans="1:28" x14ac:dyDescent="0.25">
      <c r="A1133" t="s">
        <v>3926</v>
      </c>
      <c r="B1133">
        <v>17</v>
      </c>
      <c r="C1133" t="s">
        <v>1814</v>
      </c>
      <c r="D1133" t="s">
        <v>3924</v>
      </c>
      <c r="F1133" t="s">
        <v>3925</v>
      </c>
      <c r="H1133" t="s">
        <v>32</v>
      </c>
      <c r="I1133" t="s">
        <v>33</v>
      </c>
      <c r="J1133" s="8" t="s">
        <v>1817</v>
      </c>
      <c r="L1133" s="9">
        <v>0</v>
      </c>
      <c r="N1133" s="9">
        <v>0</v>
      </c>
      <c r="P1133" s="9">
        <v>0</v>
      </c>
      <c r="Q1133" s="10">
        <f>L1133+N1133+P1133</f>
        <v>0</v>
      </c>
      <c r="R1133" s="8" t="s">
        <v>62</v>
      </c>
      <c r="S1133" s="8" t="s">
        <v>63</v>
      </c>
      <c r="T1133" s="11">
        <v>0.27999999999999997</v>
      </c>
      <c r="U1133" s="12">
        <v>46000</v>
      </c>
      <c r="V1133" s="12">
        <v>182600</v>
      </c>
      <c r="W1133" s="13">
        <v>228600</v>
      </c>
      <c r="X1133" s="9">
        <f>W1133-Q1133</f>
        <v>228600</v>
      </c>
      <c r="Y1133" s="14">
        <f>X1133*0.0169</f>
        <v>3863.3399999999997</v>
      </c>
      <c r="Z1133" s="15"/>
      <c r="AA1133" s="16"/>
      <c r="AB1133" s="17"/>
    </row>
    <row r="1134" spans="1:28" x14ac:dyDescent="0.25">
      <c r="A1134" t="s">
        <v>3927</v>
      </c>
      <c r="B1134">
        <v>21</v>
      </c>
      <c r="C1134" t="s">
        <v>520</v>
      </c>
      <c r="D1134" t="s">
        <v>3928</v>
      </c>
      <c r="E1134" t="s">
        <v>3929</v>
      </c>
      <c r="F1134" t="s">
        <v>3930</v>
      </c>
      <c r="H1134" t="s">
        <v>32</v>
      </c>
      <c r="I1134" t="s">
        <v>33</v>
      </c>
      <c r="J1134" s="8" t="s">
        <v>34</v>
      </c>
      <c r="L1134" s="9">
        <v>0</v>
      </c>
      <c r="N1134" s="9">
        <v>0</v>
      </c>
      <c r="P1134" s="9">
        <v>0</v>
      </c>
      <c r="Q1134" s="10">
        <f>L1134+N1134+P1134</f>
        <v>0</v>
      </c>
      <c r="R1134" s="8" t="s">
        <v>85</v>
      </c>
      <c r="S1134" s="8" t="s">
        <v>86</v>
      </c>
      <c r="T1134" s="11">
        <v>0.22999999999999998</v>
      </c>
      <c r="U1134" s="12">
        <v>44400</v>
      </c>
      <c r="V1134" s="12">
        <v>106900</v>
      </c>
      <c r="W1134" s="13">
        <v>151300</v>
      </c>
      <c r="X1134" s="9">
        <f>W1134-Q1134</f>
        <v>151300</v>
      </c>
      <c r="Y1134" s="14">
        <f>X1134*0.0169</f>
        <v>2556.9699999999998</v>
      </c>
      <c r="Z1134" s="15"/>
      <c r="AA1134" s="16"/>
      <c r="AB1134" s="17"/>
    </row>
    <row r="1135" spans="1:28" x14ac:dyDescent="0.25">
      <c r="A1135" t="s">
        <v>3931</v>
      </c>
      <c r="C1135" t="s">
        <v>788</v>
      </c>
      <c r="D1135" t="s">
        <v>3932</v>
      </c>
      <c r="F1135" t="s">
        <v>3933</v>
      </c>
      <c r="H1135" t="s">
        <v>792</v>
      </c>
      <c r="I1135" t="s">
        <v>33</v>
      </c>
      <c r="J1135" s="8" t="s">
        <v>793</v>
      </c>
      <c r="L1135" s="9">
        <v>0</v>
      </c>
      <c r="N1135" s="9">
        <v>0</v>
      </c>
      <c r="P1135" s="9">
        <v>0</v>
      </c>
      <c r="Q1135" s="10">
        <f>L1135+N1135+P1135</f>
        <v>0</v>
      </c>
      <c r="R1135" s="8" t="s">
        <v>53</v>
      </c>
      <c r="S1135" s="8" t="s">
        <v>54</v>
      </c>
      <c r="T1135" s="11">
        <v>0.3</v>
      </c>
      <c r="U1135" s="12">
        <v>7600</v>
      </c>
      <c r="V1135" s="12">
        <v>0</v>
      </c>
      <c r="W1135" s="13">
        <v>7600</v>
      </c>
      <c r="X1135" s="9">
        <f>W1135-Q1135</f>
        <v>7600</v>
      </c>
      <c r="Y1135" s="14">
        <f>X1135*0.0169</f>
        <v>128.44</v>
      </c>
      <c r="Z1135" s="15"/>
      <c r="AA1135" s="16"/>
      <c r="AB1135" s="17"/>
    </row>
    <row r="1136" spans="1:28" x14ac:dyDescent="0.25">
      <c r="A1136" t="s">
        <v>3934</v>
      </c>
      <c r="B1136">
        <v>94</v>
      </c>
      <c r="C1136" t="s">
        <v>788</v>
      </c>
      <c r="D1136" t="s">
        <v>3932</v>
      </c>
      <c r="F1136" t="s">
        <v>3935</v>
      </c>
      <c r="H1136" t="s">
        <v>792</v>
      </c>
      <c r="I1136" t="s">
        <v>33</v>
      </c>
      <c r="J1136" s="8" t="s">
        <v>793</v>
      </c>
      <c r="L1136" s="9">
        <v>0</v>
      </c>
      <c r="N1136" s="9">
        <v>0</v>
      </c>
      <c r="P1136" s="9">
        <v>0</v>
      </c>
      <c r="Q1136" s="10">
        <f>L1136+N1136+P1136</f>
        <v>0</v>
      </c>
      <c r="R1136" s="8" t="s">
        <v>62</v>
      </c>
      <c r="S1136" s="8" t="s">
        <v>63</v>
      </c>
      <c r="T1136" s="11">
        <v>2.2999999999999998</v>
      </c>
      <c r="U1136" s="12">
        <v>65900</v>
      </c>
      <c r="V1136" s="12">
        <v>266400</v>
      </c>
      <c r="W1136" s="13">
        <v>332300</v>
      </c>
      <c r="X1136" s="9">
        <f>W1136-Q1136</f>
        <v>332300</v>
      </c>
      <c r="Y1136" s="14">
        <f>X1136*0.0169</f>
        <v>5615.87</v>
      </c>
      <c r="Z1136" s="15"/>
      <c r="AA1136" s="16"/>
      <c r="AB1136" s="17"/>
    </row>
    <row r="1137" spans="1:28" x14ac:dyDescent="0.25">
      <c r="A1137" t="s">
        <v>3936</v>
      </c>
      <c r="B1137">
        <v>13</v>
      </c>
      <c r="C1137" t="s">
        <v>3937</v>
      </c>
      <c r="D1137" t="s">
        <v>3938</v>
      </c>
      <c r="F1137" t="s">
        <v>3939</v>
      </c>
      <c r="H1137" t="s">
        <v>32</v>
      </c>
      <c r="I1137" t="s">
        <v>33</v>
      </c>
      <c r="J1137" s="8" t="s">
        <v>34</v>
      </c>
      <c r="L1137" s="9">
        <v>0</v>
      </c>
      <c r="N1137" s="9">
        <v>0</v>
      </c>
      <c r="P1137" s="9">
        <v>0</v>
      </c>
      <c r="Q1137" s="10">
        <f>L1137+N1137+P1137</f>
        <v>0</v>
      </c>
      <c r="R1137" s="8" t="s">
        <v>62</v>
      </c>
      <c r="S1137" s="8" t="s">
        <v>63</v>
      </c>
      <c r="T1137" s="11">
        <v>0.1</v>
      </c>
      <c r="U1137" s="12">
        <v>35600</v>
      </c>
      <c r="V1137" s="12">
        <v>145100</v>
      </c>
      <c r="W1137" s="13">
        <v>180700</v>
      </c>
      <c r="X1137" s="9">
        <f>W1137-Q1137</f>
        <v>180700</v>
      </c>
      <c r="Y1137" s="14">
        <f>X1137*0.0169</f>
        <v>3053.83</v>
      </c>
      <c r="Z1137" s="15"/>
      <c r="AA1137" s="16"/>
      <c r="AB1137" s="17"/>
    </row>
    <row r="1138" spans="1:28" x14ac:dyDescent="0.25">
      <c r="A1138" t="s">
        <v>3940</v>
      </c>
      <c r="B1138">
        <v>5</v>
      </c>
      <c r="C1138" t="s">
        <v>3941</v>
      </c>
      <c r="D1138" t="s">
        <v>3942</v>
      </c>
      <c r="F1138" t="s">
        <v>3943</v>
      </c>
      <c r="H1138" t="s">
        <v>32</v>
      </c>
      <c r="I1138" t="s">
        <v>33</v>
      </c>
      <c r="J1138" s="8" t="s">
        <v>34</v>
      </c>
      <c r="L1138" s="9">
        <v>0</v>
      </c>
      <c r="N1138" s="9">
        <v>0</v>
      </c>
      <c r="P1138" s="9">
        <v>0</v>
      </c>
      <c r="Q1138" s="10">
        <f>L1138+N1138+P1138</f>
        <v>0</v>
      </c>
      <c r="R1138" s="8" t="s">
        <v>62</v>
      </c>
      <c r="S1138" s="8" t="s">
        <v>63</v>
      </c>
      <c r="T1138" s="11">
        <v>0.09</v>
      </c>
      <c r="U1138" s="12">
        <v>47700</v>
      </c>
      <c r="V1138" s="12">
        <v>113400</v>
      </c>
      <c r="W1138" s="13">
        <v>161100</v>
      </c>
      <c r="X1138" s="9">
        <f>W1138-Q1138</f>
        <v>161100</v>
      </c>
      <c r="Y1138" s="14">
        <f>X1138*0.0169</f>
        <v>2722.5899999999997</v>
      </c>
      <c r="Z1138" s="15"/>
      <c r="AA1138" s="16"/>
      <c r="AB1138" s="17"/>
    </row>
    <row r="1139" spans="1:28" x14ac:dyDescent="0.25">
      <c r="A1139" t="s">
        <v>3944</v>
      </c>
      <c r="B1139">
        <v>3</v>
      </c>
      <c r="C1139" t="s">
        <v>3941</v>
      </c>
      <c r="D1139" t="s">
        <v>3942</v>
      </c>
      <c r="F1139" t="s">
        <v>3943</v>
      </c>
      <c r="H1139" t="s">
        <v>32</v>
      </c>
      <c r="I1139" t="s">
        <v>33</v>
      </c>
      <c r="J1139" s="8" t="s">
        <v>34</v>
      </c>
      <c r="K1139" t="s">
        <v>194</v>
      </c>
      <c r="L1139" s="9">
        <v>0</v>
      </c>
      <c r="M1139" t="s">
        <v>183</v>
      </c>
      <c r="N1139" s="9">
        <v>25000</v>
      </c>
      <c r="P1139" s="9">
        <v>0</v>
      </c>
      <c r="Q1139" s="10">
        <f>L1139+N1139+P1139</f>
        <v>25000</v>
      </c>
      <c r="R1139" s="8" t="s">
        <v>62</v>
      </c>
      <c r="S1139" s="8" t="s">
        <v>63</v>
      </c>
      <c r="T1139" s="11">
        <v>0.09</v>
      </c>
      <c r="U1139" s="12">
        <v>47700</v>
      </c>
      <c r="V1139" s="12">
        <v>84100</v>
      </c>
      <c r="W1139" s="13">
        <v>131800</v>
      </c>
      <c r="X1139" s="9">
        <f>W1139-Q1139</f>
        <v>106800</v>
      </c>
      <c r="Y1139" s="14">
        <f>X1139*0.0169</f>
        <v>1804.9199999999998</v>
      </c>
      <c r="Z1139" s="15"/>
      <c r="AA1139" s="20">
        <v>1695.24</v>
      </c>
      <c r="AB1139" s="19">
        <f>Y1139-AA1139</f>
        <v>109.67999999999984</v>
      </c>
    </row>
    <row r="1140" spans="1:28" x14ac:dyDescent="0.25">
      <c r="A1140" t="s">
        <v>3945</v>
      </c>
      <c r="B1140">
        <v>228</v>
      </c>
      <c r="C1140" t="s">
        <v>29</v>
      </c>
      <c r="D1140" t="s">
        <v>3946</v>
      </c>
      <c r="F1140" t="s">
        <v>3947</v>
      </c>
      <c r="H1140" t="s">
        <v>32</v>
      </c>
      <c r="I1140" t="s">
        <v>33</v>
      </c>
      <c r="J1140" s="8" t="s">
        <v>2251</v>
      </c>
      <c r="K1140" t="s">
        <v>183</v>
      </c>
      <c r="L1140" s="9">
        <v>25000</v>
      </c>
      <c r="N1140" s="9">
        <v>0</v>
      </c>
      <c r="P1140" s="9">
        <v>0</v>
      </c>
      <c r="Q1140" s="10">
        <f>L1140+N1140+P1140</f>
        <v>25000</v>
      </c>
      <c r="R1140" s="8" t="s">
        <v>62</v>
      </c>
      <c r="S1140" s="8" t="s">
        <v>63</v>
      </c>
      <c r="T1140" s="11">
        <v>0.12</v>
      </c>
      <c r="U1140" s="12">
        <v>44300</v>
      </c>
      <c r="V1140" s="12">
        <v>148700</v>
      </c>
      <c r="W1140" s="13">
        <v>193000</v>
      </c>
      <c r="X1140" s="9">
        <f>W1140-Q1140</f>
        <v>168000</v>
      </c>
      <c r="Y1140" s="14">
        <f>X1140*0.0169</f>
        <v>2839.2</v>
      </c>
      <c r="Z1140" s="15"/>
      <c r="AA1140" s="16"/>
      <c r="AB1140" s="17"/>
    </row>
    <row r="1141" spans="1:28" x14ac:dyDescent="0.25">
      <c r="A1141" t="s">
        <v>3948</v>
      </c>
      <c r="B1141">
        <v>78</v>
      </c>
      <c r="C1141" t="s">
        <v>164</v>
      </c>
      <c r="D1141" t="s">
        <v>3949</v>
      </c>
      <c r="F1141" t="s">
        <v>3950</v>
      </c>
      <c r="H1141" t="s">
        <v>32</v>
      </c>
      <c r="I1141" t="s">
        <v>33</v>
      </c>
      <c r="J1141" s="8" t="s">
        <v>34</v>
      </c>
      <c r="L1141" s="9">
        <v>0</v>
      </c>
      <c r="N1141" s="9">
        <v>0</v>
      </c>
      <c r="P1141" s="9">
        <v>0</v>
      </c>
      <c r="Q1141" s="10">
        <f>L1141+N1141+P1141</f>
        <v>0</v>
      </c>
      <c r="R1141" s="8" t="s">
        <v>62</v>
      </c>
      <c r="S1141" s="8" t="s">
        <v>63</v>
      </c>
      <c r="T1141" s="11">
        <v>0.16</v>
      </c>
      <c r="U1141" s="12">
        <v>47600</v>
      </c>
      <c r="V1141" s="12">
        <v>95200</v>
      </c>
      <c r="W1141" s="13">
        <v>142800</v>
      </c>
      <c r="X1141" s="9">
        <f>W1141-Q1141</f>
        <v>142800</v>
      </c>
      <c r="Y1141" s="14">
        <f>X1141*0.0169</f>
        <v>2413.3199999999997</v>
      </c>
      <c r="Z1141" s="15"/>
      <c r="AA1141" s="16"/>
      <c r="AB1141" s="17"/>
    </row>
    <row r="1142" spans="1:28" x14ac:dyDescent="0.25">
      <c r="A1142" t="s">
        <v>3951</v>
      </c>
      <c r="B1142">
        <v>22</v>
      </c>
      <c r="C1142" t="s">
        <v>534</v>
      </c>
      <c r="D1142" t="s">
        <v>3952</v>
      </c>
      <c r="F1142" t="s">
        <v>3953</v>
      </c>
      <c r="H1142" t="s">
        <v>32</v>
      </c>
      <c r="I1142" t="s">
        <v>33</v>
      </c>
      <c r="J1142" s="8" t="s">
        <v>3954</v>
      </c>
      <c r="L1142" s="9">
        <v>0</v>
      </c>
      <c r="N1142" s="9">
        <v>0</v>
      </c>
      <c r="P1142" s="9">
        <v>0</v>
      </c>
      <c r="Q1142" s="10">
        <f>L1142+N1142+P1142</f>
        <v>0</v>
      </c>
      <c r="R1142" s="8" t="s">
        <v>62</v>
      </c>
      <c r="S1142" s="8" t="s">
        <v>63</v>
      </c>
      <c r="T1142" s="11">
        <v>0.21000000000000002</v>
      </c>
      <c r="U1142" s="12">
        <v>43000</v>
      </c>
      <c r="V1142" s="12">
        <v>163500</v>
      </c>
      <c r="W1142" s="13">
        <v>206500</v>
      </c>
      <c r="X1142" s="9">
        <f>W1142-Q1142</f>
        <v>206500</v>
      </c>
      <c r="Y1142" s="14">
        <f>X1142*0.0169</f>
        <v>3489.8499999999995</v>
      </c>
      <c r="Z1142" s="15"/>
      <c r="AA1142" s="16"/>
      <c r="AB1142" s="17"/>
    </row>
    <row r="1143" spans="1:28" x14ac:dyDescent="0.25">
      <c r="A1143" t="s">
        <v>3955</v>
      </c>
      <c r="B1143">
        <v>201</v>
      </c>
      <c r="C1143" t="s">
        <v>981</v>
      </c>
      <c r="D1143" t="s">
        <v>3956</v>
      </c>
      <c r="F1143" t="s">
        <v>3957</v>
      </c>
      <c r="H1143" t="s">
        <v>32</v>
      </c>
      <c r="I1143" t="s">
        <v>33</v>
      </c>
      <c r="J1143" s="8" t="s">
        <v>34</v>
      </c>
      <c r="K1143" t="s">
        <v>183</v>
      </c>
      <c r="L1143" s="9">
        <v>25000</v>
      </c>
      <c r="N1143" s="9">
        <v>0</v>
      </c>
      <c r="P1143" s="9">
        <v>0</v>
      </c>
      <c r="Q1143" s="10">
        <f>L1143+N1143+P1143</f>
        <v>25000</v>
      </c>
      <c r="R1143" s="8" t="s">
        <v>62</v>
      </c>
      <c r="S1143" s="8" t="s">
        <v>63</v>
      </c>
      <c r="T1143" s="11">
        <v>0.49000000000000005</v>
      </c>
      <c r="U1143" s="12">
        <v>53000</v>
      </c>
      <c r="V1143" s="12">
        <v>149200</v>
      </c>
      <c r="W1143" s="13">
        <v>202200</v>
      </c>
      <c r="X1143" s="9">
        <f>W1143-Q1143</f>
        <v>177200</v>
      </c>
      <c r="Y1143" s="14">
        <f>X1143*0.0169</f>
        <v>2994.68</v>
      </c>
      <c r="Z1143" s="15"/>
      <c r="AA1143" s="16"/>
      <c r="AB1143" s="17"/>
    </row>
    <row r="1144" spans="1:28" x14ac:dyDescent="0.25">
      <c r="A1144" t="s">
        <v>3958</v>
      </c>
      <c r="B1144">
        <v>125</v>
      </c>
      <c r="C1144" t="s">
        <v>261</v>
      </c>
      <c r="D1144" t="s">
        <v>3959</v>
      </c>
      <c r="F1144" t="s">
        <v>3960</v>
      </c>
      <c r="H1144" t="s">
        <v>32</v>
      </c>
      <c r="I1144" t="s">
        <v>33</v>
      </c>
      <c r="J1144" s="8" t="s">
        <v>3961</v>
      </c>
      <c r="K1144" t="s">
        <v>194</v>
      </c>
      <c r="L1144" s="9">
        <v>0</v>
      </c>
      <c r="M1144" t="s">
        <v>183</v>
      </c>
      <c r="N1144" s="9">
        <v>25000</v>
      </c>
      <c r="P1144" s="9">
        <v>0</v>
      </c>
      <c r="Q1144" s="10">
        <f>L1144+N1144+P1144</f>
        <v>25000</v>
      </c>
      <c r="R1144" s="8" t="s">
        <v>62</v>
      </c>
      <c r="S1144" s="8" t="s">
        <v>63</v>
      </c>
      <c r="T1144" s="11">
        <v>0.08</v>
      </c>
      <c r="U1144" s="12">
        <v>45500</v>
      </c>
      <c r="V1144" s="12">
        <v>116000</v>
      </c>
      <c r="W1144" s="13">
        <v>161500</v>
      </c>
      <c r="X1144" s="9">
        <f>W1144-Q1144</f>
        <v>136500</v>
      </c>
      <c r="Y1144" s="14">
        <f>X1144*0.0169</f>
        <v>2306.85</v>
      </c>
      <c r="Z1144" s="15"/>
      <c r="AA1144" s="20">
        <v>1923.72</v>
      </c>
      <c r="AB1144" s="19">
        <f>Y1144-AA1144</f>
        <v>383.12999999999988</v>
      </c>
    </row>
    <row r="1145" spans="1:28" x14ac:dyDescent="0.25">
      <c r="A1145" t="s">
        <v>3962</v>
      </c>
      <c r="B1145">
        <v>19</v>
      </c>
      <c r="C1145" t="s">
        <v>1500</v>
      </c>
      <c r="D1145" t="s">
        <v>3963</v>
      </c>
      <c r="F1145" t="s">
        <v>3964</v>
      </c>
      <c r="H1145" t="s">
        <v>32</v>
      </c>
      <c r="I1145" t="s">
        <v>33</v>
      </c>
      <c r="J1145" s="8" t="s">
        <v>3965</v>
      </c>
      <c r="K1145" t="s">
        <v>183</v>
      </c>
      <c r="L1145" s="9">
        <v>25000</v>
      </c>
      <c r="M1145" t="s">
        <v>195</v>
      </c>
      <c r="N1145" s="9">
        <v>6000</v>
      </c>
      <c r="P1145" s="9">
        <v>0</v>
      </c>
      <c r="Q1145" s="10">
        <f>L1145+N1145+P1145</f>
        <v>31000</v>
      </c>
      <c r="R1145" s="8" t="s">
        <v>62</v>
      </c>
      <c r="S1145" s="8" t="s">
        <v>63</v>
      </c>
      <c r="T1145" s="11">
        <v>0.11000000000000001</v>
      </c>
      <c r="U1145" s="12">
        <v>50800</v>
      </c>
      <c r="V1145" s="12">
        <v>130800</v>
      </c>
      <c r="W1145" s="13">
        <v>181600</v>
      </c>
      <c r="X1145" s="9">
        <f>W1145-Q1145</f>
        <v>150600</v>
      </c>
      <c r="Y1145" s="14">
        <f>X1145*0.0169</f>
        <v>2545.14</v>
      </c>
      <c r="Z1145" s="15"/>
      <c r="AA1145" s="16"/>
      <c r="AB1145" s="17"/>
    </row>
    <row r="1146" spans="1:28" x14ac:dyDescent="0.25">
      <c r="A1146" t="s">
        <v>3966</v>
      </c>
      <c r="B1146">
        <v>52</v>
      </c>
      <c r="C1146" t="s">
        <v>347</v>
      </c>
      <c r="D1146" t="s">
        <v>3967</v>
      </c>
      <c r="F1146" t="s">
        <v>3968</v>
      </c>
      <c r="H1146" t="s">
        <v>32</v>
      </c>
      <c r="I1146" t="s">
        <v>33</v>
      </c>
      <c r="J1146" s="8" t="s">
        <v>3969</v>
      </c>
      <c r="K1146" t="s">
        <v>194</v>
      </c>
      <c r="L1146" s="9">
        <v>0</v>
      </c>
      <c r="M1146" t="s">
        <v>183</v>
      </c>
      <c r="N1146" s="9">
        <v>25000</v>
      </c>
      <c r="P1146" s="9">
        <v>0</v>
      </c>
      <c r="Q1146" s="10">
        <f>L1146+N1146+P1146</f>
        <v>25000</v>
      </c>
      <c r="R1146" s="8" t="s">
        <v>62</v>
      </c>
      <c r="S1146" s="8" t="s">
        <v>63</v>
      </c>
      <c r="T1146" s="11">
        <v>0.15</v>
      </c>
      <c r="U1146" s="12">
        <v>39000</v>
      </c>
      <c r="V1146" s="12">
        <v>180000</v>
      </c>
      <c r="W1146" s="13">
        <v>219000</v>
      </c>
      <c r="X1146" s="9">
        <f>W1146-Q1146</f>
        <v>194000</v>
      </c>
      <c r="Y1146" s="14">
        <f>X1146*0.0169</f>
        <v>3278.5999999999995</v>
      </c>
      <c r="Z1146" s="15"/>
      <c r="AA1146" s="20">
        <v>2888.64</v>
      </c>
      <c r="AB1146" s="19">
        <f>Y1146-AA1146</f>
        <v>389.95999999999958</v>
      </c>
    </row>
    <row r="1147" spans="1:28" x14ac:dyDescent="0.25">
      <c r="A1147" t="s">
        <v>3970</v>
      </c>
      <c r="B1147">
        <v>357</v>
      </c>
      <c r="C1147" t="s">
        <v>134</v>
      </c>
      <c r="D1147" t="s">
        <v>3971</v>
      </c>
      <c r="E1147" t="s">
        <v>3972</v>
      </c>
      <c r="F1147" t="s">
        <v>3973</v>
      </c>
      <c r="H1147" t="s">
        <v>32</v>
      </c>
      <c r="I1147" t="s">
        <v>33</v>
      </c>
      <c r="J1147" s="8" t="s">
        <v>34</v>
      </c>
      <c r="L1147" s="9">
        <v>0</v>
      </c>
      <c r="N1147" s="9">
        <v>0</v>
      </c>
      <c r="P1147" s="9">
        <v>0</v>
      </c>
      <c r="Q1147" s="10">
        <f>L1147+N1147+P1147</f>
        <v>0</v>
      </c>
      <c r="R1147" s="8" t="s">
        <v>62</v>
      </c>
      <c r="S1147" s="8" t="s">
        <v>63</v>
      </c>
      <c r="T1147" s="11">
        <v>0.82</v>
      </c>
      <c r="U1147" s="12">
        <v>72100</v>
      </c>
      <c r="V1147" s="12">
        <v>238900</v>
      </c>
      <c r="W1147" s="13">
        <v>311000</v>
      </c>
      <c r="X1147" s="9">
        <f>W1147-Q1147</f>
        <v>311000</v>
      </c>
      <c r="Y1147" s="14">
        <f>X1147*0.0169</f>
        <v>5255.9</v>
      </c>
      <c r="Z1147" s="15"/>
      <c r="AA1147" s="16"/>
      <c r="AB1147" s="17"/>
    </row>
    <row r="1148" spans="1:28" x14ac:dyDescent="0.25">
      <c r="A1148" t="s">
        <v>3974</v>
      </c>
      <c r="B1148">
        <v>35</v>
      </c>
      <c r="C1148" t="s">
        <v>770</v>
      </c>
      <c r="D1148" t="s">
        <v>3975</v>
      </c>
      <c r="E1148" t="s">
        <v>3976</v>
      </c>
      <c r="F1148" t="s">
        <v>3977</v>
      </c>
      <c r="H1148" t="s">
        <v>32</v>
      </c>
      <c r="I1148" t="s">
        <v>33</v>
      </c>
      <c r="J1148" s="8" t="s">
        <v>34</v>
      </c>
      <c r="L1148" s="9">
        <v>0</v>
      </c>
      <c r="N1148" s="9">
        <v>0</v>
      </c>
      <c r="P1148" s="9">
        <v>0</v>
      </c>
      <c r="Q1148" s="10">
        <f>L1148+N1148+P1148</f>
        <v>0</v>
      </c>
      <c r="R1148" s="8" t="s">
        <v>85</v>
      </c>
      <c r="S1148" s="8" t="s">
        <v>86</v>
      </c>
      <c r="T1148" s="11">
        <v>0.12</v>
      </c>
      <c r="U1148" s="12">
        <v>33300</v>
      </c>
      <c r="V1148" s="12">
        <v>207200</v>
      </c>
      <c r="W1148" s="13">
        <v>240500</v>
      </c>
      <c r="X1148" s="9">
        <f>W1148-Q1148</f>
        <v>240500</v>
      </c>
      <c r="Y1148" s="14">
        <f>X1148*0.0169</f>
        <v>4064.45</v>
      </c>
      <c r="Z1148" s="15"/>
      <c r="AA1148" s="16"/>
      <c r="AB1148" s="17"/>
    </row>
    <row r="1149" spans="1:28" x14ac:dyDescent="0.25">
      <c r="A1149" t="s">
        <v>3978</v>
      </c>
      <c r="B1149">
        <v>812</v>
      </c>
      <c r="C1149" t="s">
        <v>47</v>
      </c>
      <c r="D1149" t="s">
        <v>3979</v>
      </c>
      <c r="F1149" t="s">
        <v>3980</v>
      </c>
      <c r="H1149" t="s">
        <v>1773</v>
      </c>
      <c r="I1149" t="s">
        <v>33</v>
      </c>
      <c r="J1149" s="8" t="s">
        <v>3981</v>
      </c>
      <c r="L1149" s="9">
        <v>0</v>
      </c>
      <c r="N1149" s="9">
        <v>0</v>
      </c>
      <c r="P1149" s="9">
        <v>0</v>
      </c>
      <c r="Q1149" s="10">
        <f>L1149+N1149+P1149</f>
        <v>0</v>
      </c>
      <c r="R1149" s="8" t="s">
        <v>116</v>
      </c>
      <c r="S1149" s="8" t="s">
        <v>117</v>
      </c>
      <c r="T1149" s="11">
        <v>0.13</v>
      </c>
      <c r="U1149" s="12">
        <v>41400</v>
      </c>
      <c r="V1149" s="12">
        <v>137400</v>
      </c>
      <c r="W1149" s="13">
        <v>178800</v>
      </c>
      <c r="X1149" s="9">
        <f>W1149-Q1149</f>
        <v>178800</v>
      </c>
      <c r="Y1149" s="14">
        <f>X1149*0.0169</f>
        <v>3021.72</v>
      </c>
      <c r="Z1149" s="15"/>
      <c r="AA1149" s="16"/>
      <c r="AB1149" s="17"/>
    </row>
    <row r="1150" spans="1:28" x14ac:dyDescent="0.25">
      <c r="A1150" t="s">
        <v>3982</v>
      </c>
      <c r="B1150">
        <v>280</v>
      </c>
      <c r="C1150" t="s">
        <v>38</v>
      </c>
      <c r="D1150" t="s">
        <v>3983</v>
      </c>
      <c r="F1150" t="s">
        <v>3984</v>
      </c>
      <c r="H1150" t="s">
        <v>32</v>
      </c>
      <c r="I1150" t="s">
        <v>33</v>
      </c>
      <c r="J1150" s="8" t="s">
        <v>34</v>
      </c>
      <c r="L1150" s="9">
        <v>0</v>
      </c>
      <c r="N1150" s="9">
        <v>0</v>
      </c>
      <c r="P1150" s="9">
        <v>0</v>
      </c>
      <c r="Q1150" s="10">
        <f>L1150+N1150+P1150</f>
        <v>0</v>
      </c>
      <c r="R1150" s="8" t="s">
        <v>62</v>
      </c>
      <c r="S1150" s="8" t="s">
        <v>63</v>
      </c>
      <c r="T1150" s="11">
        <v>0.27</v>
      </c>
      <c r="U1150" s="12">
        <v>45900</v>
      </c>
      <c r="V1150" s="12">
        <v>269500</v>
      </c>
      <c r="W1150" s="13">
        <v>315400</v>
      </c>
      <c r="X1150" s="9">
        <f>W1150-Q1150</f>
        <v>315400</v>
      </c>
      <c r="Y1150" s="14">
        <f>X1150*0.0169</f>
        <v>5330.2599999999993</v>
      </c>
      <c r="Z1150" s="15"/>
      <c r="AA1150" s="16"/>
      <c r="AB1150" s="17"/>
    </row>
    <row r="1151" spans="1:28" x14ac:dyDescent="0.25">
      <c r="A1151" t="s">
        <v>3985</v>
      </c>
      <c r="B1151">
        <v>137</v>
      </c>
      <c r="C1151" t="s">
        <v>252</v>
      </c>
      <c r="D1151" t="s">
        <v>3986</v>
      </c>
      <c r="E1151" t="s">
        <v>3987</v>
      </c>
      <c r="F1151" t="s">
        <v>3988</v>
      </c>
      <c r="H1151" t="s">
        <v>32</v>
      </c>
      <c r="I1151" t="s">
        <v>33</v>
      </c>
      <c r="J1151" s="8" t="s">
        <v>34</v>
      </c>
      <c r="L1151" s="9">
        <v>0</v>
      </c>
      <c r="N1151" s="9">
        <v>0</v>
      </c>
      <c r="P1151" s="9">
        <v>0</v>
      </c>
      <c r="Q1151" s="10">
        <f>L1151+N1151+P1151</f>
        <v>0</v>
      </c>
      <c r="R1151" s="8" t="s">
        <v>62</v>
      </c>
      <c r="S1151" s="8" t="s">
        <v>63</v>
      </c>
      <c r="T1151" s="11">
        <v>0.18</v>
      </c>
      <c r="U1151" s="12">
        <v>45100</v>
      </c>
      <c r="V1151" s="12">
        <v>212100</v>
      </c>
      <c r="W1151" s="13">
        <v>257200</v>
      </c>
      <c r="X1151" s="9">
        <f>W1151-Q1151</f>
        <v>257200</v>
      </c>
      <c r="Y1151" s="14">
        <f>X1151*0.0169</f>
        <v>4346.6799999999994</v>
      </c>
      <c r="Z1151" s="15"/>
      <c r="AA1151" s="16"/>
      <c r="AB1151" s="17"/>
    </row>
    <row r="1152" spans="1:28" x14ac:dyDescent="0.25">
      <c r="A1152" t="s">
        <v>3989</v>
      </c>
      <c r="B1152">
        <v>28</v>
      </c>
      <c r="C1152" t="s">
        <v>1278</v>
      </c>
      <c r="D1152" t="s">
        <v>3990</v>
      </c>
      <c r="F1152" t="s">
        <v>3991</v>
      </c>
      <c r="H1152" t="s">
        <v>32</v>
      </c>
      <c r="I1152" t="s">
        <v>33</v>
      </c>
      <c r="J1152" s="8" t="s">
        <v>3992</v>
      </c>
      <c r="K1152" t="s">
        <v>183</v>
      </c>
      <c r="L1152" s="9">
        <v>25000</v>
      </c>
      <c r="N1152" s="9">
        <v>0</v>
      </c>
      <c r="P1152" s="9">
        <v>0</v>
      </c>
      <c r="Q1152" s="10">
        <f>L1152+N1152+P1152</f>
        <v>25000</v>
      </c>
      <c r="R1152" s="8" t="s">
        <v>62</v>
      </c>
      <c r="S1152" s="8" t="s">
        <v>63</v>
      </c>
      <c r="T1152" s="11">
        <v>0.18</v>
      </c>
      <c r="U1152" s="12">
        <v>45100</v>
      </c>
      <c r="V1152" s="12">
        <v>177600</v>
      </c>
      <c r="W1152" s="13">
        <v>222700</v>
      </c>
      <c r="X1152" s="9">
        <f>W1152-Q1152</f>
        <v>197700</v>
      </c>
      <c r="Y1152" s="14">
        <f>X1152*0.0169</f>
        <v>3341.1299999999997</v>
      </c>
      <c r="Z1152" s="15"/>
      <c r="AA1152" s="16"/>
      <c r="AB1152" s="17"/>
    </row>
    <row r="1153" spans="1:28" x14ac:dyDescent="0.25">
      <c r="A1153" t="s">
        <v>3993</v>
      </c>
      <c r="B1153">
        <v>23</v>
      </c>
      <c r="C1153" t="s">
        <v>3994</v>
      </c>
      <c r="D1153" t="s">
        <v>3995</v>
      </c>
      <c r="F1153" t="s">
        <v>3996</v>
      </c>
      <c r="H1153" t="s">
        <v>32</v>
      </c>
      <c r="I1153" t="s">
        <v>33</v>
      </c>
      <c r="J1153" s="8" t="s">
        <v>483</v>
      </c>
      <c r="L1153" s="9">
        <v>0</v>
      </c>
      <c r="N1153" s="9">
        <v>0</v>
      </c>
      <c r="P1153" s="9">
        <v>0</v>
      </c>
      <c r="Q1153" s="10">
        <f>L1153+N1153+P1153</f>
        <v>0</v>
      </c>
      <c r="R1153" s="8" t="s">
        <v>116</v>
      </c>
      <c r="S1153" s="8" t="s">
        <v>117</v>
      </c>
      <c r="T1153" s="11">
        <v>0.3</v>
      </c>
      <c r="U1153" s="12">
        <v>50800</v>
      </c>
      <c r="V1153" s="12">
        <v>124000</v>
      </c>
      <c r="W1153" s="13">
        <v>174800</v>
      </c>
      <c r="X1153" s="9">
        <f>W1153-Q1153</f>
        <v>174800</v>
      </c>
      <c r="Y1153" s="14">
        <f>X1153*0.0169</f>
        <v>2954.12</v>
      </c>
      <c r="Z1153" s="15"/>
      <c r="AA1153" s="16"/>
      <c r="AB1153" s="17"/>
    </row>
    <row r="1154" spans="1:28" x14ac:dyDescent="0.25">
      <c r="A1154" t="s">
        <v>3997</v>
      </c>
      <c r="B1154">
        <v>22</v>
      </c>
      <c r="C1154" t="s">
        <v>1632</v>
      </c>
      <c r="D1154" t="s">
        <v>3995</v>
      </c>
      <c r="F1154" t="s">
        <v>3996</v>
      </c>
      <c r="H1154" t="s">
        <v>32</v>
      </c>
      <c r="I1154" t="s">
        <v>33</v>
      </c>
      <c r="J1154" s="8" t="s">
        <v>483</v>
      </c>
      <c r="L1154" s="9">
        <v>0</v>
      </c>
      <c r="N1154" s="9">
        <v>0</v>
      </c>
      <c r="P1154" s="9">
        <v>0</v>
      </c>
      <c r="Q1154" s="10">
        <f>L1154+N1154+P1154</f>
        <v>0</v>
      </c>
      <c r="R1154" s="8" t="s">
        <v>35</v>
      </c>
      <c r="S1154" s="8" t="s">
        <v>36</v>
      </c>
      <c r="T1154" s="11">
        <v>0.18</v>
      </c>
      <c r="U1154" s="12">
        <v>57600</v>
      </c>
      <c r="V1154" s="12">
        <v>168200</v>
      </c>
      <c r="W1154" s="13">
        <v>225800</v>
      </c>
      <c r="X1154" s="9">
        <f>W1154-Q1154</f>
        <v>225800</v>
      </c>
      <c r="Y1154" s="14">
        <f>X1154*0.0169</f>
        <v>3816.0199999999995</v>
      </c>
      <c r="Z1154" s="15"/>
      <c r="AA1154" s="16"/>
      <c r="AB1154" s="17"/>
    </row>
    <row r="1155" spans="1:28" x14ac:dyDescent="0.25">
      <c r="A1155" t="s">
        <v>3998</v>
      </c>
      <c r="B1155">
        <v>17</v>
      </c>
      <c r="C1155" t="s">
        <v>1632</v>
      </c>
      <c r="D1155" t="s">
        <v>3995</v>
      </c>
      <c r="F1155" t="s">
        <v>3996</v>
      </c>
      <c r="H1155" t="s">
        <v>32</v>
      </c>
      <c r="I1155" t="s">
        <v>33</v>
      </c>
      <c r="J1155" s="8" t="s">
        <v>483</v>
      </c>
      <c r="L1155" s="9">
        <v>0</v>
      </c>
      <c r="N1155" s="9">
        <v>0</v>
      </c>
      <c r="P1155" s="9">
        <v>0</v>
      </c>
      <c r="Q1155" s="10">
        <f>L1155+N1155+P1155</f>
        <v>0</v>
      </c>
      <c r="R1155" s="8" t="s">
        <v>62</v>
      </c>
      <c r="S1155" s="8" t="s">
        <v>63</v>
      </c>
      <c r="T1155" s="11">
        <v>0.09</v>
      </c>
      <c r="U1155" s="12">
        <v>37500</v>
      </c>
      <c r="V1155" s="12">
        <v>93200</v>
      </c>
      <c r="W1155" s="13">
        <v>130700</v>
      </c>
      <c r="X1155" s="9">
        <f>W1155-Q1155</f>
        <v>130700</v>
      </c>
      <c r="Y1155" s="14">
        <f>X1155*0.0169</f>
        <v>2208.83</v>
      </c>
      <c r="Z1155" s="15"/>
      <c r="AA1155" s="16"/>
      <c r="AB1155" s="17"/>
    </row>
    <row r="1156" spans="1:28" x14ac:dyDescent="0.25">
      <c r="A1156" t="s">
        <v>3999</v>
      </c>
      <c r="B1156">
        <v>37</v>
      </c>
      <c r="C1156" t="s">
        <v>93</v>
      </c>
      <c r="D1156" t="s">
        <v>3995</v>
      </c>
      <c r="F1156" t="s">
        <v>3996</v>
      </c>
      <c r="H1156" t="s">
        <v>32</v>
      </c>
      <c r="I1156" t="s">
        <v>33</v>
      </c>
      <c r="J1156" s="8" t="s">
        <v>34</v>
      </c>
      <c r="L1156" s="9">
        <v>0</v>
      </c>
      <c r="N1156" s="9">
        <v>0</v>
      </c>
      <c r="P1156" s="9">
        <v>0</v>
      </c>
      <c r="Q1156" s="10">
        <f>L1156+N1156+P1156</f>
        <v>0</v>
      </c>
      <c r="R1156" s="8" t="s">
        <v>62</v>
      </c>
      <c r="S1156" s="8" t="s">
        <v>63</v>
      </c>
      <c r="T1156" s="11">
        <v>0.16</v>
      </c>
      <c r="U1156" s="12">
        <v>43600</v>
      </c>
      <c r="V1156" s="12">
        <v>155900</v>
      </c>
      <c r="W1156" s="13">
        <v>199500</v>
      </c>
      <c r="X1156" s="9">
        <f>W1156-Q1156</f>
        <v>199500</v>
      </c>
      <c r="Y1156" s="14">
        <f>X1156*0.0169</f>
        <v>3371.5499999999997</v>
      </c>
      <c r="Z1156" s="15"/>
      <c r="AA1156" s="16"/>
      <c r="AB1156" s="17"/>
    </row>
    <row r="1157" spans="1:28" x14ac:dyDescent="0.25">
      <c r="A1157" t="s">
        <v>4000</v>
      </c>
      <c r="B1157">
        <v>32</v>
      </c>
      <c r="C1157" t="s">
        <v>93</v>
      </c>
      <c r="D1157" t="s">
        <v>3995</v>
      </c>
      <c r="F1157" t="s">
        <v>3996</v>
      </c>
      <c r="H1157" t="s">
        <v>32</v>
      </c>
      <c r="I1157" t="s">
        <v>33</v>
      </c>
      <c r="J1157" s="8" t="s">
        <v>34</v>
      </c>
      <c r="L1157" s="9">
        <v>0</v>
      </c>
      <c r="N1157" s="9">
        <v>0</v>
      </c>
      <c r="P1157" s="9">
        <v>0</v>
      </c>
      <c r="Q1157" s="10">
        <f>L1157+N1157+P1157</f>
        <v>0</v>
      </c>
      <c r="R1157" s="8" t="s">
        <v>35</v>
      </c>
      <c r="S1157" s="8" t="s">
        <v>36</v>
      </c>
      <c r="T1157" s="11">
        <v>0.12</v>
      </c>
      <c r="U1157" s="12">
        <v>57700</v>
      </c>
      <c r="V1157" s="12">
        <v>144500</v>
      </c>
      <c r="W1157" s="13">
        <v>202200</v>
      </c>
      <c r="X1157" s="9">
        <f>W1157-Q1157</f>
        <v>202200</v>
      </c>
      <c r="Y1157" s="14">
        <f>X1157*0.0169</f>
        <v>3417.18</v>
      </c>
      <c r="Z1157" s="15"/>
      <c r="AA1157" s="16"/>
      <c r="AB1157" s="17"/>
    </row>
    <row r="1158" spans="1:28" x14ac:dyDescent="0.25">
      <c r="A1158" t="s">
        <v>4001</v>
      </c>
      <c r="B1158">
        <v>723</v>
      </c>
      <c r="C1158" t="s">
        <v>47</v>
      </c>
      <c r="D1158" t="s">
        <v>3995</v>
      </c>
      <c r="F1158" t="s">
        <v>3996</v>
      </c>
      <c r="H1158" t="s">
        <v>32</v>
      </c>
      <c r="I1158" t="s">
        <v>33</v>
      </c>
      <c r="J1158" s="8" t="s">
        <v>34</v>
      </c>
      <c r="L1158" s="9">
        <v>0</v>
      </c>
      <c r="N1158" s="9">
        <v>0</v>
      </c>
      <c r="P1158" s="9">
        <v>0</v>
      </c>
      <c r="Q1158" s="10">
        <f>L1158+N1158+P1158</f>
        <v>0</v>
      </c>
      <c r="R1158" s="8" t="s">
        <v>4002</v>
      </c>
      <c r="S1158" s="8" t="s">
        <v>4003</v>
      </c>
      <c r="T1158" s="11">
        <v>0.22999999999999998</v>
      </c>
      <c r="U1158" s="12">
        <v>92700</v>
      </c>
      <c r="V1158" s="12">
        <v>154100</v>
      </c>
      <c r="W1158" s="13">
        <v>246800</v>
      </c>
      <c r="X1158" s="9">
        <f>W1158-Q1158</f>
        <v>246800</v>
      </c>
      <c r="Y1158" s="14">
        <f>X1158*0.0169</f>
        <v>4170.9199999999992</v>
      </c>
      <c r="Z1158" s="15"/>
      <c r="AA1158" s="16"/>
      <c r="AB1158" s="17"/>
    </row>
    <row r="1159" spans="1:28" x14ac:dyDescent="0.25">
      <c r="A1159" t="s">
        <v>4004</v>
      </c>
      <c r="B1159">
        <v>12</v>
      </c>
      <c r="C1159" t="s">
        <v>2802</v>
      </c>
      <c r="D1159" t="s">
        <v>3995</v>
      </c>
      <c r="F1159" t="s">
        <v>3996</v>
      </c>
      <c r="H1159" t="s">
        <v>32</v>
      </c>
      <c r="I1159" t="s">
        <v>33</v>
      </c>
      <c r="J1159" s="8" t="s">
        <v>34</v>
      </c>
      <c r="L1159" s="9">
        <v>0</v>
      </c>
      <c r="N1159" s="9">
        <v>0</v>
      </c>
      <c r="P1159" s="9">
        <v>0</v>
      </c>
      <c r="Q1159" s="10">
        <f>L1159+N1159+P1159</f>
        <v>0</v>
      </c>
      <c r="R1159" s="8" t="s">
        <v>62</v>
      </c>
      <c r="S1159" s="8" t="s">
        <v>63</v>
      </c>
      <c r="T1159" s="11">
        <v>0.11000000000000001</v>
      </c>
      <c r="U1159" s="12">
        <v>36300</v>
      </c>
      <c r="V1159" s="12">
        <v>88200</v>
      </c>
      <c r="W1159" s="13">
        <v>124500</v>
      </c>
      <c r="X1159" s="9">
        <f>W1159-Q1159</f>
        <v>124500</v>
      </c>
      <c r="Y1159" s="14">
        <f>X1159*0.0169</f>
        <v>2104.0499999999997</v>
      </c>
      <c r="Z1159" s="15"/>
      <c r="AA1159" s="16"/>
      <c r="AB1159" s="17"/>
    </row>
    <row r="1160" spans="1:28" x14ac:dyDescent="0.25">
      <c r="A1160" t="s">
        <v>4005</v>
      </c>
      <c r="B1160">
        <v>531</v>
      </c>
      <c r="C1160" t="s">
        <v>134</v>
      </c>
      <c r="D1160" t="s">
        <v>4006</v>
      </c>
      <c r="F1160" t="s">
        <v>4007</v>
      </c>
      <c r="H1160" t="s">
        <v>4008</v>
      </c>
      <c r="I1160" t="s">
        <v>1205</v>
      </c>
      <c r="J1160" s="8" t="s">
        <v>4009</v>
      </c>
      <c r="L1160" s="9">
        <v>0</v>
      </c>
      <c r="N1160" s="9">
        <v>0</v>
      </c>
      <c r="P1160" s="9">
        <v>0</v>
      </c>
      <c r="Q1160" s="10">
        <f>L1160+N1160+P1160</f>
        <v>0</v>
      </c>
      <c r="R1160" s="8" t="s">
        <v>62</v>
      </c>
      <c r="S1160" s="8" t="s">
        <v>63</v>
      </c>
      <c r="T1160" s="11">
        <v>0.06</v>
      </c>
      <c r="U1160" s="12">
        <v>26500</v>
      </c>
      <c r="V1160" s="12">
        <v>134500</v>
      </c>
      <c r="W1160" s="13">
        <v>161000</v>
      </c>
      <c r="X1160" s="9">
        <f>W1160-Q1160</f>
        <v>161000</v>
      </c>
      <c r="Y1160" s="14">
        <f>X1160*0.0169</f>
        <v>2720.8999999999996</v>
      </c>
      <c r="Z1160" s="15"/>
      <c r="AA1160" s="16"/>
      <c r="AB1160" s="17"/>
    </row>
    <row r="1161" spans="1:28" x14ac:dyDescent="0.25">
      <c r="A1161" t="s">
        <v>4010</v>
      </c>
      <c r="B1161">
        <v>39</v>
      </c>
      <c r="C1161" t="s">
        <v>459</v>
      </c>
      <c r="D1161" t="s">
        <v>4011</v>
      </c>
      <c r="F1161" t="s">
        <v>3996</v>
      </c>
      <c r="H1161" t="s">
        <v>32</v>
      </c>
      <c r="I1161" t="s">
        <v>33</v>
      </c>
      <c r="J1161" s="8" t="s">
        <v>34</v>
      </c>
      <c r="L1161" s="9">
        <v>0</v>
      </c>
      <c r="N1161" s="9">
        <v>0</v>
      </c>
      <c r="P1161" s="9">
        <v>0</v>
      </c>
      <c r="Q1161" s="10">
        <f>L1161+N1161+P1161</f>
        <v>0</v>
      </c>
      <c r="R1161" s="8" t="s">
        <v>62</v>
      </c>
      <c r="S1161" s="8" t="s">
        <v>63</v>
      </c>
      <c r="T1161" s="11">
        <v>0.2</v>
      </c>
      <c r="U1161" s="12">
        <v>42300</v>
      </c>
      <c r="V1161" s="12">
        <v>144500</v>
      </c>
      <c r="W1161" s="13">
        <v>186800</v>
      </c>
      <c r="X1161" s="9">
        <f>W1161-Q1161</f>
        <v>186800</v>
      </c>
      <c r="Y1161" s="14">
        <f>X1161*0.0169</f>
        <v>3156.9199999999996</v>
      </c>
      <c r="Z1161" s="15"/>
      <c r="AA1161" s="16"/>
      <c r="AB1161" s="17"/>
    </row>
    <row r="1162" spans="1:28" x14ac:dyDescent="0.25">
      <c r="A1162" t="s">
        <v>4012</v>
      </c>
      <c r="B1162">
        <v>19</v>
      </c>
      <c r="C1162" t="s">
        <v>4013</v>
      </c>
      <c r="D1162" t="s">
        <v>4014</v>
      </c>
      <c r="F1162" t="s">
        <v>3996</v>
      </c>
      <c r="H1162" t="s">
        <v>32</v>
      </c>
      <c r="I1162" t="s">
        <v>33</v>
      </c>
      <c r="J1162" s="8" t="s">
        <v>34</v>
      </c>
      <c r="L1162" s="9">
        <v>0</v>
      </c>
      <c r="N1162" s="9">
        <v>0</v>
      </c>
      <c r="P1162" s="9">
        <v>0</v>
      </c>
      <c r="Q1162" s="10">
        <f>L1162+N1162+P1162</f>
        <v>0</v>
      </c>
      <c r="R1162" s="8" t="s">
        <v>85</v>
      </c>
      <c r="S1162" s="8" t="s">
        <v>86</v>
      </c>
      <c r="T1162" s="11">
        <v>0.08</v>
      </c>
      <c r="U1162" s="12">
        <v>29300</v>
      </c>
      <c r="V1162" s="12">
        <v>131200</v>
      </c>
      <c r="W1162" s="13">
        <v>160500</v>
      </c>
      <c r="X1162" s="9">
        <f>W1162-Q1162</f>
        <v>160500</v>
      </c>
      <c r="Y1162" s="14">
        <f>X1162*0.0169</f>
        <v>2712.45</v>
      </c>
      <c r="Z1162" s="15"/>
      <c r="AA1162" s="16"/>
      <c r="AB1162" s="17"/>
    </row>
    <row r="1163" spans="1:28" x14ac:dyDescent="0.25">
      <c r="A1163" t="s">
        <v>4015</v>
      </c>
      <c r="B1163">
        <v>805</v>
      </c>
      <c r="C1163" t="s">
        <v>134</v>
      </c>
      <c r="D1163" t="s">
        <v>4016</v>
      </c>
      <c r="F1163" t="s">
        <v>3996</v>
      </c>
      <c r="H1163" t="s">
        <v>32</v>
      </c>
      <c r="I1163" t="s">
        <v>33</v>
      </c>
      <c r="J1163" s="8" t="s">
        <v>34</v>
      </c>
      <c r="K1163" t="s">
        <v>183</v>
      </c>
      <c r="L1163" s="9">
        <v>25000</v>
      </c>
      <c r="N1163" s="9">
        <v>0</v>
      </c>
      <c r="P1163" s="9">
        <v>0</v>
      </c>
      <c r="Q1163" s="10">
        <f>L1163+N1163+P1163</f>
        <v>25000</v>
      </c>
      <c r="R1163" s="8" t="s">
        <v>62</v>
      </c>
      <c r="S1163" s="8" t="s">
        <v>63</v>
      </c>
      <c r="T1163" s="11">
        <v>0.27999999999999997</v>
      </c>
      <c r="U1163" s="12">
        <v>50600</v>
      </c>
      <c r="V1163" s="12">
        <v>403100</v>
      </c>
      <c r="W1163" s="13">
        <v>453700</v>
      </c>
      <c r="X1163" s="9">
        <f>W1163-Q1163</f>
        <v>428700</v>
      </c>
      <c r="Y1163" s="14">
        <f>X1163*0.0169</f>
        <v>7245.03</v>
      </c>
      <c r="Z1163" s="15"/>
      <c r="AA1163" s="16"/>
      <c r="AB1163" s="17"/>
    </row>
    <row r="1164" spans="1:28" x14ac:dyDescent="0.25">
      <c r="A1164" t="s">
        <v>4017</v>
      </c>
      <c r="B1164">
        <v>20</v>
      </c>
      <c r="C1164" t="s">
        <v>102</v>
      </c>
      <c r="D1164" t="s">
        <v>4016</v>
      </c>
      <c r="F1164" t="s">
        <v>3996</v>
      </c>
      <c r="H1164" t="s">
        <v>32</v>
      </c>
      <c r="I1164" t="s">
        <v>33</v>
      </c>
      <c r="J1164" s="8" t="s">
        <v>34</v>
      </c>
      <c r="L1164" s="9">
        <v>0</v>
      </c>
      <c r="N1164" s="9">
        <v>0</v>
      </c>
      <c r="P1164" s="9">
        <v>0</v>
      </c>
      <c r="Q1164" s="10">
        <f>L1164+N1164+P1164</f>
        <v>0</v>
      </c>
      <c r="R1164" s="8" t="s">
        <v>85</v>
      </c>
      <c r="S1164" s="8" t="s">
        <v>86</v>
      </c>
      <c r="T1164" s="11">
        <v>0.22000000000000003</v>
      </c>
      <c r="U1164" s="12">
        <v>48000</v>
      </c>
      <c r="V1164" s="12">
        <v>142400</v>
      </c>
      <c r="W1164" s="13">
        <v>190400</v>
      </c>
      <c r="X1164" s="9">
        <f>W1164-Q1164</f>
        <v>190400</v>
      </c>
      <c r="Y1164" s="14">
        <f>X1164*0.0169</f>
        <v>3217.7599999999998</v>
      </c>
      <c r="Z1164" s="15"/>
      <c r="AA1164" s="16"/>
      <c r="AB1164" s="17"/>
    </row>
    <row r="1165" spans="1:28" x14ac:dyDescent="0.25">
      <c r="A1165" t="s">
        <v>4018</v>
      </c>
      <c r="B1165">
        <v>78</v>
      </c>
      <c r="C1165" t="s">
        <v>1936</v>
      </c>
      <c r="D1165" t="s">
        <v>4016</v>
      </c>
      <c r="F1165" t="s">
        <v>3996</v>
      </c>
      <c r="H1165" t="s">
        <v>32</v>
      </c>
      <c r="I1165" t="s">
        <v>33</v>
      </c>
      <c r="J1165" s="8" t="s">
        <v>34</v>
      </c>
      <c r="L1165" s="9">
        <v>0</v>
      </c>
      <c r="N1165" s="9">
        <v>0</v>
      </c>
      <c r="P1165" s="9">
        <v>0</v>
      </c>
      <c r="Q1165" s="10">
        <f>L1165+N1165+P1165</f>
        <v>0</v>
      </c>
      <c r="R1165" s="8" t="s">
        <v>85</v>
      </c>
      <c r="S1165" s="8" t="s">
        <v>86</v>
      </c>
      <c r="T1165" s="11">
        <v>0.52</v>
      </c>
      <c r="U1165" s="12">
        <v>39300</v>
      </c>
      <c r="V1165" s="12">
        <v>63700</v>
      </c>
      <c r="W1165" s="13">
        <v>103000</v>
      </c>
      <c r="X1165" s="9">
        <f>W1165-Q1165</f>
        <v>103000</v>
      </c>
      <c r="Y1165" s="14">
        <f>X1165*0.0169</f>
        <v>1740.6999999999998</v>
      </c>
      <c r="Z1165" s="15"/>
      <c r="AA1165" s="16"/>
      <c r="AB1165" s="17"/>
    </row>
    <row r="1166" spans="1:28" x14ac:dyDescent="0.25">
      <c r="A1166" t="s">
        <v>4019</v>
      </c>
      <c r="B1166">
        <v>76</v>
      </c>
      <c r="C1166" t="s">
        <v>1936</v>
      </c>
      <c r="D1166" t="s">
        <v>4016</v>
      </c>
      <c r="F1166" t="s">
        <v>3996</v>
      </c>
      <c r="H1166" t="s">
        <v>32</v>
      </c>
      <c r="I1166" t="s">
        <v>33</v>
      </c>
      <c r="J1166" s="8" t="s">
        <v>34</v>
      </c>
      <c r="L1166" s="9">
        <v>0</v>
      </c>
      <c r="N1166" s="9">
        <v>0</v>
      </c>
      <c r="P1166" s="9">
        <v>0</v>
      </c>
      <c r="Q1166" s="10">
        <f>L1166+N1166+P1166</f>
        <v>0</v>
      </c>
      <c r="R1166" s="8" t="s">
        <v>35</v>
      </c>
      <c r="S1166" s="8" t="s">
        <v>36</v>
      </c>
      <c r="T1166" s="11">
        <v>0.13999999999999999</v>
      </c>
      <c r="U1166" s="12">
        <v>48800</v>
      </c>
      <c r="V1166" s="12">
        <v>125000</v>
      </c>
      <c r="W1166" s="13">
        <v>173800</v>
      </c>
      <c r="X1166" s="9">
        <f>W1166-Q1166</f>
        <v>173800</v>
      </c>
      <c r="Y1166" s="14">
        <f>X1166*0.0169</f>
        <v>2937.22</v>
      </c>
      <c r="Z1166" s="15"/>
      <c r="AA1166" s="16"/>
      <c r="AB1166" s="17"/>
    </row>
    <row r="1167" spans="1:28" x14ac:dyDescent="0.25">
      <c r="A1167" t="s">
        <v>4020</v>
      </c>
      <c r="B1167">
        <v>734</v>
      </c>
      <c r="C1167" t="s">
        <v>47</v>
      </c>
      <c r="D1167" t="s">
        <v>4021</v>
      </c>
      <c r="F1167" t="s">
        <v>3996</v>
      </c>
      <c r="H1167" t="s">
        <v>32</v>
      </c>
      <c r="I1167" t="s">
        <v>33</v>
      </c>
      <c r="J1167" s="8" t="s">
        <v>34</v>
      </c>
      <c r="L1167" s="9">
        <v>0</v>
      </c>
      <c r="N1167" s="9">
        <v>0</v>
      </c>
      <c r="P1167" s="9">
        <v>0</v>
      </c>
      <c r="Q1167" s="10">
        <f>L1167+N1167+P1167</f>
        <v>0</v>
      </c>
      <c r="R1167" s="8" t="s">
        <v>4002</v>
      </c>
      <c r="S1167" s="8" t="s">
        <v>4003</v>
      </c>
      <c r="T1167" s="11">
        <v>0.12</v>
      </c>
      <c r="U1167" s="12">
        <v>78700</v>
      </c>
      <c r="V1167" s="12">
        <v>132700</v>
      </c>
      <c r="W1167" s="13">
        <v>211400</v>
      </c>
      <c r="X1167" s="9">
        <f>W1167-Q1167</f>
        <v>211400</v>
      </c>
      <c r="Y1167" s="14">
        <f>X1167*0.0169</f>
        <v>3572.66</v>
      </c>
      <c r="Z1167" s="15"/>
      <c r="AA1167" s="16"/>
      <c r="AB1167" s="17"/>
    </row>
    <row r="1168" spans="1:28" x14ac:dyDescent="0.25">
      <c r="A1168" t="s">
        <v>4022</v>
      </c>
      <c r="B1168">
        <v>478</v>
      </c>
      <c r="C1168" t="s">
        <v>47</v>
      </c>
      <c r="D1168" t="s">
        <v>4023</v>
      </c>
      <c r="E1168" t="s">
        <v>4024</v>
      </c>
      <c r="F1168" t="s">
        <v>4025</v>
      </c>
      <c r="H1168" t="s">
        <v>32</v>
      </c>
      <c r="I1168" t="s">
        <v>33</v>
      </c>
      <c r="J1168" s="8" t="s">
        <v>34</v>
      </c>
      <c r="K1168" t="s">
        <v>183</v>
      </c>
      <c r="L1168" s="9">
        <v>25000</v>
      </c>
      <c r="N1168" s="9">
        <v>0</v>
      </c>
      <c r="P1168" s="9">
        <v>0</v>
      </c>
      <c r="Q1168" s="10">
        <f>L1168+N1168+P1168</f>
        <v>25000</v>
      </c>
      <c r="R1168" s="8" t="s">
        <v>62</v>
      </c>
      <c r="S1168" s="8" t="s">
        <v>63</v>
      </c>
      <c r="T1168" s="11">
        <v>0.05</v>
      </c>
      <c r="U1168" s="12">
        <v>25100</v>
      </c>
      <c r="V1168" s="12">
        <v>149000</v>
      </c>
      <c r="W1168" s="13">
        <v>174100</v>
      </c>
      <c r="X1168" s="9">
        <f>W1168-Q1168</f>
        <v>149100</v>
      </c>
      <c r="Y1168" s="14">
        <f>X1168*0.0169</f>
        <v>2519.79</v>
      </c>
      <c r="Z1168" s="15"/>
      <c r="AA1168" s="16"/>
      <c r="AB1168" s="17"/>
    </row>
    <row r="1169" spans="1:28" x14ac:dyDescent="0.25">
      <c r="A1169" t="s">
        <v>4026</v>
      </c>
      <c r="B1169">
        <v>31</v>
      </c>
      <c r="C1169" t="s">
        <v>836</v>
      </c>
      <c r="D1169" t="s">
        <v>4027</v>
      </c>
      <c r="E1169" t="s">
        <v>4028</v>
      </c>
      <c r="F1169" t="s">
        <v>4029</v>
      </c>
      <c r="H1169" t="s">
        <v>32</v>
      </c>
      <c r="I1169" t="s">
        <v>33</v>
      </c>
      <c r="J1169" s="8" t="s">
        <v>34</v>
      </c>
      <c r="K1169" t="s">
        <v>183</v>
      </c>
      <c r="L1169" s="9">
        <v>25000</v>
      </c>
      <c r="M1169" t="s">
        <v>195</v>
      </c>
      <c r="N1169" s="9">
        <v>6000</v>
      </c>
      <c r="P1169" s="9">
        <v>0</v>
      </c>
      <c r="Q1169" s="10">
        <f>L1169+N1169+P1169</f>
        <v>31000</v>
      </c>
      <c r="R1169" s="8" t="s">
        <v>62</v>
      </c>
      <c r="S1169" s="8" t="s">
        <v>63</v>
      </c>
      <c r="T1169" s="11">
        <v>0.48</v>
      </c>
      <c r="U1169" s="12">
        <v>52900</v>
      </c>
      <c r="V1169" s="12">
        <v>209300</v>
      </c>
      <c r="W1169" s="13">
        <v>262200</v>
      </c>
      <c r="X1169" s="9">
        <f>W1169-Q1169</f>
        <v>231200</v>
      </c>
      <c r="Y1169" s="14">
        <f>X1169*0.0169</f>
        <v>3907.2799999999997</v>
      </c>
      <c r="Z1169" s="15"/>
      <c r="AA1169" s="16"/>
      <c r="AB1169" s="17"/>
    </row>
    <row r="1170" spans="1:28" x14ac:dyDescent="0.25">
      <c r="A1170" t="s">
        <v>4030</v>
      </c>
      <c r="C1170" t="s">
        <v>119</v>
      </c>
      <c r="D1170" t="s">
        <v>4027</v>
      </c>
      <c r="E1170" t="s">
        <v>4031</v>
      </c>
      <c r="F1170" t="s">
        <v>4032</v>
      </c>
      <c r="H1170" t="s">
        <v>32</v>
      </c>
      <c r="I1170" t="s">
        <v>33</v>
      </c>
      <c r="J1170" s="8" t="s">
        <v>34</v>
      </c>
      <c r="L1170" s="9">
        <v>0</v>
      </c>
      <c r="N1170" s="9">
        <v>0</v>
      </c>
      <c r="P1170" s="9">
        <v>0</v>
      </c>
      <c r="Q1170" s="10">
        <f>L1170+N1170+P1170</f>
        <v>0</v>
      </c>
      <c r="R1170" s="8" t="s">
        <v>53</v>
      </c>
      <c r="S1170" s="8" t="s">
        <v>54</v>
      </c>
      <c r="T1170" s="11">
        <v>10.19</v>
      </c>
      <c r="U1170" s="12">
        <v>21800</v>
      </c>
      <c r="V1170" s="12">
        <v>0</v>
      </c>
      <c r="W1170" s="13">
        <v>21800</v>
      </c>
      <c r="X1170" s="9">
        <f>W1170-Q1170</f>
        <v>21800</v>
      </c>
      <c r="Y1170" s="14">
        <f>X1170*0.0169</f>
        <v>368.41999999999996</v>
      </c>
      <c r="Z1170" s="15"/>
      <c r="AA1170" s="16"/>
      <c r="AB1170" s="17"/>
    </row>
    <row r="1171" spans="1:28" x14ac:dyDescent="0.25">
      <c r="A1171" t="s">
        <v>4033</v>
      </c>
      <c r="B1171">
        <v>6</v>
      </c>
      <c r="C1171" t="s">
        <v>4034</v>
      </c>
      <c r="D1171" t="s">
        <v>4035</v>
      </c>
      <c r="F1171" t="s">
        <v>4036</v>
      </c>
      <c r="H1171" t="s">
        <v>32</v>
      </c>
      <c r="I1171" t="s">
        <v>33</v>
      </c>
      <c r="J1171" s="8" t="s">
        <v>34</v>
      </c>
      <c r="K1171" t="s">
        <v>183</v>
      </c>
      <c r="L1171" s="9">
        <v>25000</v>
      </c>
      <c r="N1171" s="9">
        <v>0</v>
      </c>
      <c r="P1171" s="9">
        <v>0</v>
      </c>
      <c r="Q1171" s="10">
        <f>L1171+N1171+P1171</f>
        <v>25000</v>
      </c>
      <c r="R1171" s="8" t="s">
        <v>62</v>
      </c>
      <c r="S1171" s="8" t="s">
        <v>63</v>
      </c>
      <c r="T1171" s="11">
        <v>0.42000000000000004</v>
      </c>
      <c r="U1171" s="12">
        <v>73600</v>
      </c>
      <c r="V1171" s="12">
        <v>190200</v>
      </c>
      <c r="W1171" s="13">
        <v>263800</v>
      </c>
      <c r="X1171" s="9">
        <f>W1171-Q1171</f>
        <v>238800</v>
      </c>
      <c r="Y1171" s="14">
        <f>X1171*0.0169</f>
        <v>4035.72</v>
      </c>
      <c r="Z1171" s="15"/>
      <c r="AA1171" s="16"/>
      <c r="AB1171" s="17"/>
    </row>
    <row r="1172" spans="1:28" x14ac:dyDescent="0.25">
      <c r="A1172" t="s">
        <v>4037</v>
      </c>
      <c r="B1172">
        <v>32</v>
      </c>
      <c r="C1172" t="s">
        <v>3341</v>
      </c>
      <c r="D1172" t="s">
        <v>4038</v>
      </c>
      <c r="F1172" t="s">
        <v>4039</v>
      </c>
      <c r="H1172" t="s">
        <v>32</v>
      </c>
      <c r="I1172" t="s">
        <v>33</v>
      </c>
      <c r="J1172" s="8" t="s">
        <v>34</v>
      </c>
      <c r="L1172" s="9">
        <v>0</v>
      </c>
      <c r="N1172" s="9">
        <v>0</v>
      </c>
      <c r="P1172" s="9">
        <v>0</v>
      </c>
      <c r="Q1172" s="10">
        <f>L1172+N1172+P1172</f>
        <v>0</v>
      </c>
      <c r="R1172" s="8" t="s">
        <v>62</v>
      </c>
      <c r="S1172" s="8" t="s">
        <v>63</v>
      </c>
      <c r="T1172" s="11">
        <v>0.09</v>
      </c>
      <c r="U1172" s="12">
        <v>40900</v>
      </c>
      <c r="V1172" s="12">
        <v>164000</v>
      </c>
      <c r="W1172" s="13">
        <v>204900</v>
      </c>
      <c r="X1172" s="9">
        <f>W1172-Q1172</f>
        <v>204900</v>
      </c>
      <c r="Y1172" s="14">
        <f>X1172*0.0169</f>
        <v>3462.8099999999995</v>
      </c>
      <c r="Z1172" s="15"/>
      <c r="AA1172" s="16"/>
      <c r="AB1172" s="17"/>
    </row>
    <row r="1173" spans="1:28" x14ac:dyDescent="0.25">
      <c r="A1173" t="s">
        <v>4040</v>
      </c>
      <c r="B1173">
        <v>28</v>
      </c>
      <c r="C1173" t="s">
        <v>2758</v>
      </c>
      <c r="D1173" t="s">
        <v>4041</v>
      </c>
      <c r="F1173" t="s">
        <v>4042</v>
      </c>
      <c r="H1173" t="s">
        <v>32</v>
      </c>
      <c r="I1173" t="s">
        <v>33</v>
      </c>
      <c r="J1173" s="8" t="s">
        <v>4043</v>
      </c>
      <c r="K1173" t="s">
        <v>183</v>
      </c>
      <c r="L1173" s="9">
        <v>25000</v>
      </c>
      <c r="N1173" s="9">
        <v>0</v>
      </c>
      <c r="P1173" s="9">
        <v>0</v>
      </c>
      <c r="Q1173" s="10">
        <f>L1173+N1173+P1173</f>
        <v>25000</v>
      </c>
      <c r="R1173" s="8" t="s">
        <v>62</v>
      </c>
      <c r="S1173" s="8" t="s">
        <v>63</v>
      </c>
      <c r="T1173" s="11">
        <v>0.96</v>
      </c>
      <c r="U1173" s="12">
        <v>66700</v>
      </c>
      <c r="V1173" s="12">
        <v>198500</v>
      </c>
      <c r="W1173" s="13">
        <v>265200</v>
      </c>
      <c r="X1173" s="9">
        <f>W1173-Q1173</f>
        <v>240200</v>
      </c>
      <c r="Y1173" s="14">
        <f>X1173*0.0169</f>
        <v>4059.3799999999997</v>
      </c>
      <c r="Z1173" s="15"/>
      <c r="AA1173" s="16"/>
      <c r="AB1173" s="17"/>
    </row>
    <row r="1174" spans="1:28" x14ac:dyDescent="0.25">
      <c r="A1174" t="s">
        <v>4044</v>
      </c>
      <c r="B1174">
        <v>85</v>
      </c>
      <c r="C1174" t="s">
        <v>4045</v>
      </c>
      <c r="D1174" t="s">
        <v>4046</v>
      </c>
      <c r="E1174" t="s">
        <v>4047</v>
      </c>
      <c r="F1174" t="s">
        <v>4048</v>
      </c>
      <c r="H1174" t="s">
        <v>32</v>
      </c>
      <c r="I1174" t="s">
        <v>33</v>
      </c>
      <c r="J1174" s="8" t="s">
        <v>34</v>
      </c>
      <c r="K1174" t="s">
        <v>194</v>
      </c>
      <c r="L1174" s="9">
        <v>0</v>
      </c>
      <c r="M1174" t="s">
        <v>183</v>
      </c>
      <c r="N1174" s="9">
        <v>25000</v>
      </c>
      <c r="O1174" t="s">
        <v>336</v>
      </c>
      <c r="P1174" s="9">
        <v>6000</v>
      </c>
      <c r="Q1174" s="10">
        <f>L1174+N1174+P1174</f>
        <v>31000</v>
      </c>
      <c r="R1174" s="8" t="s">
        <v>90</v>
      </c>
      <c r="S1174" s="8" t="s">
        <v>91</v>
      </c>
      <c r="T1174" s="11">
        <v>3.9</v>
      </c>
      <c r="U1174" s="12">
        <v>180766</v>
      </c>
      <c r="V1174" s="12">
        <v>308900</v>
      </c>
      <c r="W1174" s="13">
        <v>489666</v>
      </c>
      <c r="X1174" s="9">
        <f>W1174-Q1174</f>
        <v>458666</v>
      </c>
      <c r="Y1174" s="14">
        <f>X1174*0.0169</f>
        <v>7751.4553999999989</v>
      </c>
      <c r="Z1174" s="15"/>
      <c r="AA1174" s="20">
        <v>6962.52</v>
      </c>
      <c r="AB1174" s="19">
        <f>Y1174-AA1174</f>
        <v>788.93539999999848</v>
      </c>
    </row>
    <row r="1175" spans="1:28" x14ac:dyDescent="0.25">
      <c r="A1175" t="s">
        <v>4049</v>
      </c>
      <c r="B1175">
        <v>192</v>
      </c>
      <c r="C1175" t="s">
        <v>170</v>
      </c>
      <c r="D1175" t="s">
        <v>4050</v>
      </c>
      <c r="F1175" t="s">
        <v>4051</v>
      </c>
      <c r="H1175" t="s">
        <v>32</v>
      </c>
      <c r="I1175" t="s">
        <v>33</v>
      </c>
      <c r="J1175" s="8" t="s">
        <v>34</v>
      </c>
      <c r="L1175" s="9">
        <v>0</v>
      </c>
      <c r="N1175" s="9">
        <v>0</v>
      </c>
      <c r="P1175" s="9">
        <v>0</v>
      </c>
      <c r="Q1175" s="10">
        <f>L1175+N1175+P1175</f>
        <v>0</v>
      </c>
      <c r="R1175" s="8" t="s">
        <v>116</v>
      </c>
      <c r="S1175" s="8" t="s">
        <v>117</v>
      </c>
      <c r="T1175" s="11">
        <v>0.16</v>
      </c>
      <c r="U1175" s="12">
        <v>43600</v>
      </c>
      <c r="V1175" s="12">
        <v>199600</v>
      </c>
      <c r="W1175" s="13">
        <v>243200</v>
      </c>
      <c r="X1175" s="9">
        <f>W1175-Q1175</f>
        <v>243200</v>
      </c>
      <c r="Y1175" s="14">
        <f>X1175*0.0169</f>
        <v>4110.08</v>
      </c>
      <c r="Z1175" s="15"/>
      <c r="AA1175" s="16"/>
      <c r="AB1175" s="17"/>
    </row>
    <row r="1176" spans="1:28" x14ac:dyDescent="0.25">
      <c r="A1176" t="s">
        <v>4052</v>
      </c>
      <c r="B1176">
        <v>1028</v>
      </c>
      <c r="C1176" t="s">
        <v>47</v>
      </c>
      <c r="D1176" t="s">
        <v>4053</v>
      </c>
      <c r="F1176" t="s">
        <v>4054</v>
      </c>
      <c r="H1176" t="s">
        <v>32</v>
      </c>
      <c r="I1176" t="s">
        <v>33</v>
      </c>
      <c r="J1176" s="8" t="s">
        <v>4055</v>
      </c>
      <c r="K1176" t="s">
        <v>183</v>
      </c>
      <c r="L1176" s="9">
        <v>25000</v>
      </c>
      <c r="N1176" s="9">
        <v>0</v>
      </c>
      <c r="P1176" s="9">
        <v>0</v>
      </c>
      <c r="Q1176" s="10">
        <f>L1176+N1176+P1176</f>
        <v>25000</v>
      </c>
      <c r="R1176" s="8" t="s">
        <v>62</v>
      </c>
      <c r="S1176" s="8" t="s">
        <v>63</v>
      </c>
      <c r="T1176" s="11">
        <v>0.13999999999999999</v>
      </c>
      <c r="U1176" s="12">
        <v>53600</v>
      </c>
      <c r="V1176" s="12">
        <v>135500</v>
      </c>
      <c r="W1176" s="13">
        <v>189100</v>
      </c>
      <c r="X1176" s="9">
        <f>W1176-Q1176</f>
        <v>164100</v>
      </c>
      <c r="Y1176" s="14">
        <f>X1176*0.0169</f>
        <v>2773.2899999999995</v>
      </c>
      <c r="Z1176" s="15"/>
      <c r="AA1176" s="16"/>
      <c r="AB1176" s="17"/>
    </row>
    <row r="1177" spans="1:28" x14ac:dyDescent="0.25">
      <c r="A1177" t="s">
        <v>4056</v>
      </c>
      <c r="B1177">
        <v>528</v>
      </c>
      <c r="C1177" t="s">
        <v>56</v>
      </c>
      <c r="D1177" t="s">
        <v>4057</v>
      </c>
      <c r="F1177" t="s">
        <v>4058</v>
      </c>
      <c r="H1177" t="s">
        <v>32</v>
      </c>
      <c r="I1177" t="s">
        <v>33</v>
      </c>
      <c r="J1177" s="8" t="s">
        <v>34</v>
      </c>
      <c r="L1177" s="9">
        <v>0</v>
      </c>
      <c r="N1177" s="9">
        <v>0</v>
      </c>
      <c r="P1177" s="9">
        <v>0</v>
      </c>
      <c r="Q1177" s="10">
        <f>L1177+N1177+P1177</f>
        <v>0</v>
      </c>
      <c r="R1177" s="8" t="s">
        <v>678</v>
      </c>
      <c r="S1177" s="8" t="s">
        <v>679</v>
      </c>
      <c r="T1177" s="11">
        <v>0.30399999999999999</v>
      </c>
      <c r="U1177" s="12">
        <v>93100</v>
      </c>
      <c r="V1177" s="12">
        <v>108800</v>
      </c>
      <c r="W1177" s="13">
        <v>201900</v>
      </c>
      <c r="X1177" s="9">
        <f>W1177-Q1177</f>
        <v>201900</v>
      </c>
      <c r="Y1177" s="14">
        <f>X1177*0.0169</f>
        <v>3412.1099999999997</v>
      </c>
      <c r="Z1177" s="15"/>
      <c r="AA1177" s="16"/>
      <c r="AB1177" s="17"/>
    </row>
    <row r="1178" spans="1:28" x14ac:dyDescent="0.25">
      <c r="A1178" t="s">
        <v>4059</v>
      </c>
      <c r="B1178">
        <v>3</v>
      </c>
      <c r="C1178" t="s">
        <v>563</v>
      </c>
      <c r="D1178" t="s">
        <v>4060</v>
      </c>
      <c r="E1178" t="s">
        <v>4061</v>
      </c>
      <c r="F1178" t="s">
        <v>4062</v>
      </c>
      <c r="H1178" t="s">
        <v>32</v>
      </c>
      <c r="I1178" t="s">
        <v>33</v>
      </c>
      <c r="J1178" s="8" t="s">
        <v>34</v>
      </c>
      <c r="L1178" s="9">
        <v>0</v>
      </c>
      <c r="N1178" s="9">
        <v>0</v>
      </c>
      <c r="P1178" s="9">
        <v>0</v>
      </c>
      <c r="Q1178" s="10">
        <f>L1178+N1178+P1178</f>
        <v>0</v>
      </c>
      <c r="R1178" s="8" t="s">
        <v>85</v>
      </c>
      <c r="S1178" s="8" t="s">
        <v>86</v>
      </c>
      <c r="T1178" s="11">
        <v>0.36</v>
      </c>
      <c r="U1178" s="12">
        <v>104900</v>
      </c>
      <c r="V1178" s="12">
        <v>219500</v>
      </c>
      <c r="W1178" s="13">
        <v>324400</v>
      </c>
      <c r="X1178" s="9">
        <f>W1178-Q1178</f>
        <v>324400</v>
      </c>
      <c r="Y1178" s="14">
        <f>X1178*0.0169</f>
        <v>5482.36</v>
      </c>
      <c r="Z1178" s="15"/>
      <c r="AA1178" s="16"/>
      <c r="AB1178" s="17"/>
    </row>
    <row r="1179" spans="1:28" x14ac:dyDescent="0.25">
      <c r="A1179" t="s">
        <v>4063</v>
      </c>
      <c r="B1179">
        <v>79</v>
      </c>
      <c r="C1179" t="s">
        <v>134</v>
      </c>
      <c r="D1179" t="s">
        <v>4064</v>
      </c>
      <c r="F1179" t="s">
        <v>4065</v>
      </c>
      <c r="H1179" t="s">
        <v>32</v>
      </c>
      <c r="I1179" t="s">
        <v>33</v>
      </c>
      <c r="J1179" s="8" t="s">
        <v>34</v>
      </c>
      <c r="K1179" t="s">
        <v>194</v>
      </c>
      <c r="L1179" s="9">
        <v>0</v>
      </c>
      <c r="M1179" t="s">
        <v>183</v>
      </c>
      <c r="N1179" s="9">
        <v>25000</v>
      </c>
      <c r="P1179" s="9">
        <v>0</v>
      </c>
      <c r="Q1179" s="10">
        <f>L1179+N1179+P1179</f>
        <v>25000</v>
      </c>
      <c r="R1179" s="8" t="s">
        <v>85</v>
      </c>
      <c r="S1179" s="8" t="s">
        <v>86</v>
      </c>
      <c r="T1179" s="11">
        <v>0.32700000000000001</v>
      </c>
      <c r="U1179" s="12">
        <v>65100</v>
      </c>
      <c r="V1179" s="12">
        <v>331400</v>
      </c>
      <c r="W1179" s="13">
        <v>396500</v>
      </c>
      <c r="X1179" s="9">
        <f>W1179-Q1179</f>
        <v>371500</v>
      </c>
      <c r="Y1179" s="14">
        <f>X1179*0.0169</f>
        <v>6278.3499999999995</v>
      </c>
      <c r="Z1179" s="15"/>
      <c r="AA1179" s="20">
        <v>5816.04</v>
      </c>
      <c r="AB1179" s="19">
        <f>Y1179-AA1179</f>
        <v>462.30999999999949</v>
      </c>
    </row>
    <row r="1180" spans="1:28" x14ac:dyDescent="0.25">
      <c r="A1180" t="s">
        <v>4066</v>
      </c>
      <c r="B1180">
        <v>1059</v>
      </c>
      <c r="C1180" t="s">
        <v>134</v>
      </c>
      <c r="D1180" t="s">
        <v>4067</v>
      </c>
      <c r="F1180" t="s">
        <v>4068</v>
      </c>
      <c r="H1180" t="s">
        <v>32</v>
      </c>
      <c r="I1180" t="s">
        <v>33</v>
      </c>
      <c r="J1180" s="8" t="s">
        <v>4069</v>
      </c>
      <c r="K1180" t="s">
        <v>336</v>
      </c>
      <c r="L1180" s="9">
        <v>6000</v>
      </c>
      <c r="M1180" t="s">
        <v>183</v>
      </c>
      <c r="N1180" s="9">
        <v>25000</v>
      </c>
      <c r="P1180" s="9">
        <v>0</v>
      </c>
      <c r="Q1180" s="10">
        <f>L1180+N1180+P1180</f>
        <v>31000</v>
      </c>
      <c r="R1180" s="8" t="s">
        <v>62</v>
      </c>
      <c r="S1180" s="8" t="s">
        <v>63</v>
      </c>
      <c r="T1180" s="11">
        <v>0.15</v>
      </c>
      <c r="U1180" s="12">
        <v>54600</v>
      </c>
      <c r="V1180" s="12">
        <v>163500</v>
      </c>
      <c r="W1180" s="13">
        <v>218100</v>
      </c>
      <c r="X1180" s="9">
        <f>W1180-Q1180</f>
        <v>187100</v>
      </c>
      <c r="Y1180" s="14">
        <f>X1180*0.0169</f>
        <v>3161.99</v>
      </c>
      <c r="Z1180" s="15"/>
      <c r="AA1180" s="16"/>
      <c r="AB1180" s="17"/>
    </row>
    <row r="1181" spans="1:28" x14ac:dyDescent="0.25">
      <c r="A1181" t="s">
        <v>4070</v>
      </c>
      <c r="B1181">
        <v>72</v>
      </c>
      <c r="C1181" t="s">
        <v>633</v>
      </c>
      <c r="D1181" t="s">
        <v>4071</v>
      </c>
      <c r="F1181" t="s">
        <v>4072</v>
      </c>
      <c r="H1181" t="s">
        <v>32</v>
      </c>
      <c r="I1181" t="s">
        <v>33</v>
      </c>
      <c r="J1181" s="8" t="s">
        <v>34</v>
      </c>
      <c r="K1181" t="s">
        <v>800</v>
      </c>
      <c r="L1181" s="9">
        <v>6000</v>
      </c>
      <c r="M1181" t="s">
        <v>183</v>
      </c>
      <c r="N1181" s="9">
        <v>25000</v>
      </c>
      <c r="P1181" s="9">
        <v>0</v>
      </c>
      <c r="Q1181" s="10">
        <f>L1181+N1181+P1181</f>
        <v>31000</v>
      </c>
      <c r="R1181" s="8" t="s">
        <v>62</v>
      </c>
      <c r="S1181" s="8" t="s">
        <v>63</v>
      </c>
      <c r="T1181" s="11">
        <v>2.2000000000000002</v>
      </c>
      <c r="U1181" s="12">
        <v>97500</v>
      </c>
      <c r="V1181" s="12">
        <v>150300</v>
      </c>
      <c r="W1181" s="13">
        <v>247800</v>
      </c>
      <c r="X1181" s="9">
        <f>W1181-Q1181</f>
        <v>216800</v>
      </c>
      <c r="Y1181" s="14">
        <f>X1181*0.0169</f>
        <v>3663.9199999999996</v>
      </c>
      <c r="Z1181" s="15"/>
      <c r="AA1181" s="16"/>
      <c r="AB1181" s="17"/>
    </row>
    <row r="1182" spans="1:28" x14ac:dyDescent="0.25">
      <c r="A1182" t="s">
        <v>4073</v>
      </c>
      <c r="B1182">
        <v>2</v>
      </c>
      <c r="C1182" t="s">
        <v>3192</v>
      </c>
      <c r="D1182" t="s">
        <v>4074</v>
      </c>
      <c r="F1182" t="s">
        <v>4075</v>
      </c>
      <c r="H1182" t="s">
        <v>32</v>
      </c>
      <c r="I1182" t="s">
        <v>33</v>
      </c>
      <c r="J1182" s="8" t="s">
        <v>4076</v>
      </c>
      <c r="K1182" t="s">
        <v>1558</v>
      </c>
      <c r="L1182" s="9">
        <v>6000</v>
      </c>
      <c r="M1182" t="s">
        <v>183</v>
      </c>
      <c r="N1182" s="9">
        <v>25000</v>
      </c>
      <c r="P1182" s="9">
        <v>0</v>
      </c>
      <c r="Q1182" s="10">
        <f>L1182+N1182+P1182</f>
        <v>31000</v>
      </c>
      <c r="R1182" s="8" t="s">
        <v>62</v>
      </c>
      <c r="S1182" s="8" t="s">
        <v>63</v>
      </c>
      <c r="T1182" s="11">
        <v>6.9999999999999993E-2</v>
      </c>
      <c r="U1182" s="12">
        <v>34100</v>
      </c>
      <c r="V1182" s="12">
        <v>295300</v>
      </c>
      <c r="W1182" s="13">
        <v>329400</v>
      </c>
      <c r="X1182" s="9">
        <f>W1182-Q1182</f>
        <v>298400</v>
      </c>
      <c r="Y1182" s="14">
        <f>X1182*0.0169</f>
        <v>5042.9599999999991</v>
      </c>
      <c r="Z1182" s="15"/>
      <c r="AA1182" s="16"/>
      <c r="AB1182" s="17"/>
    </row>
    <row r="1183" spans="1:28" x14ac:dyDescent="0.25">
      <c r="A1183" t="s">
        <v>4077</v>
      </c>
      <c r="B1183">
        <v>186</v>
      </c>
      <c r="C1183" t="s">
        <v>47</v>
      </c>
      <c r="D1183" t="s">
        <v>4078</v>
      </c>
      <c r="F1183" t="s">
        <v>4079</v>
      </c>
      <c r="H1183" t="s">
        <v>32</v>
      </c>
      <c r="I1183" t="s">
        <v>33</v>
      </c>
      <c r="J1183" s="8" t="s">
        <v>34</v>
      </c>
      <c r="L1183" s="9">
        <v>0</v>
      </c>
      <c r="N1183" s="9">
        <v>0</v>
      </c>
      <c r="P1183" s="9">
        <v>0</v>
      </c>
      <c r="Q1183" s="10">
        <f>L1183+N1183+P1183</f>
        <v>0</v>
      </c>
      <c r="R1183" s="8" t="s">
        <v>62</v>
      </c>
      <c r="S1183" s="8" t="s">
        <v>63</v>
      </c>
      <c r="T1183" s="11">
        <v>0.32999999999999996</v>
      </c>
      <c r="U1183" s="12">
        <v>58600</v>
      </c>
      <c r="V1183" s="12">
        <v>138400</v>
      </c>
      <c r="W1183" s="13">
        <v>197000</v>
      </c>
      <c r="X1183" s="9">
        <f>W1183-Q1183</f>
        <v>197000</v>
      </c>
      <c r="Y1183" s="14">
        <f>X1183*0.0169</f>
        <v>3329.2999999999997</v>
      </c>
      <c r="Z1183" s="15"/>
      <c r="AA1183" s="16"/>
      <c r="AB1183" s="17"/>
    </row>
    <row r="1184" spans="1:28" x14ac:dyDescent="0.25">
      <c r="A1184" t="s">
        <v>4080</v>
      </c>
      <c r="B1184">
        <v>147</v>
      </c>
      <c r="C1184" t="s">
        <v>633</v>
      </c>
      <c r="D1184" t="s">
        <v>4081</v>
      </c>
      <c r="F1184" t="s">
        <v>4082</v>
      </c>
      <c r="H1184" t="s">
        <v>32</v>
      </c>
      <c r="I1184" t="s">
        <v>33</v>
      </c>
      <c r="J1184" s="8" t="s">
        <v>4083</v>
      </c>
      <c r="K1184" t="s">
        <v>194</v>
      </c>
      <c r="L1184" s="9">
        <v>0</v>
      </c>
      <c r="M1184" t="s">
        <v>195</v>
      </c>
      <c r="N1184" s="9">
        <v>6000</v>
      </c>
      <c r="O1184" t="s">
        <v>183</v>
      </c>
      <c r="P1184" s="9">
        <v>25000</v>
      </c>
      <c r="Q1184" s="10">
        <f>L1184+N1184+P1184</f>
        <v>31000</v>
      </c>
      <c r="R1184" s="8" t="s">
        <v>62</v>
      </c>
      <c r="S1184" s="8" t="s">
        <v>63</v>
      </c>
      <c r="T1184" s="11">
        <v>1</v>
      </c>
      <c r="U1184" s="12">
        <v>87900</v>
      </c>
      <c r="V1184" s="12">
        <v>150500</v>
      </c>
      <c r="W1184" s="13">
        <v>238400</v>
      </c>
      <c r="X1184" s="9">
        <f>W1184-Q1184</f>
        <v>207400</v>
      </c>
      <c r="Y1184" s="14">
        <f>X1184*0.0169</f>
        <v>3505.0599999999995</v>
      </c>
      <c r="Z1184" s="15"/>
      <c r="AA1184" s="20">
        <v>3343.56</v>
      </c>
      <c r="AB1184" s="19">
        <f>Y1184-AA1184</f>
        <v>161.49999999999955</v>
      </c>
    </row>
    <row r="1185" spans="1:28" x14ac:dyDescent="0.25">
      <c r="A1185" t="s">
        <v>4084</v>
      </c>
      <c r="C1185" t="s">
        <v>97</v>
      </c>
      <c r="D1185" t="s">
        <v>4085</v>
      </c>
      <c r="F1185" t="s">
        <v>4086</v>
      </c>
      <c r="H1185" t="s">
        <v>32</v>
      </c>
      <c r="I1185" t="s">
        <v>33</v>
      </c>
      <c r="J1185" s="8" t="s">
        <v>34</v>
      </c>
      <c r="L1185" s="9">
        <v>0</v>
      </c>
      <c r="N1185" s="9">
        <v>0</v>
      </c>
      <c r="P1185" s="9">
        <v>0</v>
      </c>
      <c r="Q1185" s="10">
        <f>L1185+N1185+P1185</f>
        <v>0</v>
      </c>
      <c r="R1185" s="8" t="s">
        <v>53</v>
      </c>
      <c r="S1185" s="8" t="s">
        <v>54</v>
      </c>
      <c r="T1185" s="11">
        <v>35.4</v>
      </c>
      <c r="U1185" s="12">
        <v>115400</v>
      </c>
      <c r="V1185" s="12">
        <v>0</v>
      </c>
      <c r="W1185" s="13">
        <v>115400</v>
      </c>
      <c r="X1185" s="9">
        <f>W1185-Q1185</f>
        <v>115400</v>
      </c>
      <c r="Y1185" s="14">
        <f>X1185*0.0169</f>
        <v>1950.2599999999998</v>
      </c>
      <c r="Z1185" s="15"/>
      <c r="AA1185" s="16"/>
      <c r="AB1185" s="17"/>
    </row>
    <row r="1186" spans="1:28" x14ac:dyDescent="0.25">
      <c r="A1186" t="s">
        <v>4087</v>
      </c>
      <c r="B1186">
        <v>44</v>
      </c>
      <c r="C1186" t="s">
        <v>3631</v>
      </c>
      <c r="D1186" t="s">
        <v>4085</v>
      </c>
      <c r="F1186" t="s">
        <v>4086</v>
      </c>
      <c r="H1186" t="s">
        <v>32</v>
      </c>
      <c r="I1186" t="s">
        <v>33</v>
      </c>
      <c r="J1186" s="8" t="s">
        <v>34</v>
      </c>
      <c r="L1186" s="9">
        <v>0</v>
      </c>
      <c r="N1186" s="9">
        <v>0</v>
      </c>
      <c r="P1186" s="9">
        <v>0</v>
      </c>
      <c r="Q1186" s="10">
        <f>L1186+N1186+P1186</f>
        <v>0</v>
      </c>
      <c r="R1186" s="8" t="s">
        <v>90</v>
      </c>
      <c r="S1186" s="8" t="s">
        <v>91</v>
      </c>
      <c r="T1186" s="11">
        <v>4.1900000000000004</v>
      </c>
      <c r="U1186" s="12">
        <v>86173</v>
      </c>
      <c r="V1186" s="12">
        <v>138700</v>
      </c>
      <c r="W1186" s="13">
        <v>224873</v>
      </c>
      <c r="X1186" s="9">
        <f>W1186-Q1186</f>
        <v>224873</v>
      </c>
      <c r="Y1186" s="14">
        <f>X1186*0.0169</f>
        <v>3800.3536999999997</v>
      </c>
      <c r="Z1186" s="15"/>
      <c r="AA1186" s="16"/>
      <c r="AB1186" s="17"/>
    </row>
    <row r="1187" spans="1:28" x14ac:dyDescent="0.25">
      <c r="A1187" t="s">
        <v>4088</v>
      </c>
      <c r="B1187">
        <v>424</v>
      </c>
      <c r="C1187" t="s">
        <v>29</v>
      </c>
      <c r="D1187" t="s">
        <v>4089</v>
      </c>
      <c r="F1187" t="s">
        <v>4090</v>
      </c>
      <c r="H1187" t="s">
        <v>32</v>
      </c>
      <c r="I1187" t="s">
        <v>33</v>
      </c>
      <c r="J1187" s="8" t="s">
        <v>2675</v>
      </c>
      <c r="K1187" t="s">
        <v>183</v>
      </c>
      <c r="L1187" s="9">
        <v>25000</v>
      </c>
      <c r="N1187" s="9">
        <v>0</v>
      </c>
      <c r="P1187" s="9">
        <v>0</v>
      </c>
      <c r="Q1187" s="10">
        <f>L1187+N1187+P1187</f>
        <v>25000</v>
      </c>
      <c r="R1187" s="8" t="s">
        <v>62</v>
      </c>
      <c r="S1187" s="8" t="s">
        <v>63</v>
      </c>
      <c r="T1187" s="11">
        <v>0.13</v>
      </c>
      <c r="U1187" s="12">
        <v>30100</v>
      </c>
      <c r="V1187" s="12">
        <v>106700</v>
      </c>
      <c r="W1187" s="13">
        <v>136800</v>
      </c>
      <c r="X1187" s="9">
        <f>W1187-Q1187</f>
        <v>111800</v>
      </c>
      <c r="Y1187" s="14">
        <f>X1187*0.0169</f>
        <v>1889.4199999999998</v>
      </c>
      <c r="Z1187" s="15"/>
      <c r="AA1187" s="16"/>
      <c r="AB1187" s="17"/>
    </row>
    <row r="1188" spans="1:28" x14ac:dyDescent="0.25">
      <c r="A1188" t="s">
        <v>4091</v>
      </c>
      <c r="B1188">
        <v>19</v>
      </c>
      <c r="C1188" t="s">
        <v>2539</v>
      </c>
      <c r="D1188" t="s">
        <v>4092</v>
      </c>
      <c r="F1188" t="s">
        <v>4093</v>
      </c>
      <c r="H1188" t="s">
        <v>32</v>
      </c>
      <c r="I1188" t="s">
        <v>33</v>
      </c>
      <c r="J1188" s="8" t="s">
        <v>34</v>
      </c>
      <c r="K1188" t="s">
        <v>183</v>
      </c>
      <c r="L1188" s="9">
        <v>25000</v>
      </c>
      <c r="N1188" s="9">
        <v>0</v>
      </c>
      <c r="P1188" s="9">
        <v>0</v>
      </c>
      <c r="Q1188" s="10">
        <f>L1188+N1188+P1188</f>
        <v>25000</v>
      </c>
      <c r="R1188" s="8" t="s">
        <v>62</v>
      </c>
      <c r="S1188" s="8" t="s">
        <v>63</v>
      </c>
      <c r="T1188" s="11">
        <v>0.13</v>
      </c>
      <c r="U1188" s="12">
        <v>37600</v>
      </c>
      <c r="V1188" s="12">
        <v>142100</v>
      </c>
      <c r="W1188" s="13">
        <v>179700</v>
      </c>
      <c r="X1188" s="9">
        <f>W1188-Q1188</f>
        <v>154700</v>
      </c>
      <c r="Y1188" s="14">
        <f>X1188*0.0169</f>
        <v>2614.4299999999998</v>
      </c>
      <c r="Z1188" s="15"/>
      <c r="AA1188" s="16"/>
      <c r="AB1188" s="17"/>
    </row>
    <row r="1189" spans="1:28" x14ac:dyDescent="0.25">
      <c r="A1189" t="s">
        <v>4094</v>
      </c>
      <c r="B1189">
        <v>923</v>
      </c>
      <c r="C1189" t="s">
        <v>47</v>
      </c>
      <c r="D1189" t="s">
        <v>4095</v>
      </c>
      <c r="F1189" t="s">
        <v>4096</v>
      </c>
      <c r="H1189" t="s">
        <v>32</v>
      </c>
      <c r="I1189" t="s">
        <v>33</v>
      </c>
      <c r="J1189" s="8" t="s">
        <v>34</v>
      </c>
      <c r="K1189" t="s">
        <v>183</v>
      </c>
      <c r="L1189" s="9">
        <v>25000</v>
      </c>
      <c r="N1189" s="9">
        <v>0</v>
      </c>
      <c r="P1189" s="9">
        <v>0</v>
      </c>
      <c r="Q1189" s="10">
        <f>L1189+N1189+P1189</f>
        <v>25000</v>
      </c>
      <c r="R1189" s="8" t="s">
        <v>62</v>
      </c>
      <c r="S1189" s="8" t="s">
        <v>63</v>
      </c>
      <c r="T1189" s="11">
        <v>0.22000000000000003</v>
      </c>
      <c r="U1189" s="12">
        <v>93900</v>
      </c>
      <c r="V1189" s="12">
        <v>301300</v>
      </c>
      <c r="W1189" s="13">
        <v>395200</v>
      </c>
      <c r="X1189" s="9">
        <f>W1189-Q1189</f>
        <v>370200</v>
      </c>
      <c r="Y1189" s="14">
        <f>X1189*0.0169</f>
        <v>6256.3799999999992</v>
      </c>
      <c r="Z1189" s="15"/>
      <c r="AA1189" s="16"/>
      <c r="AB1189" s="17"/>
    </row>
    <row r="1190" spans="1:28" x14ac:dyDescent="0.25">
      <c r="A1190" t="s">
        <v>4097</v>
      </c>
      <c r="B1190">
        <v>404</v>
      </c>
      <c r="C1190" t="s">
        <v>134</v>
      </c>
      <c r="D1190" t="s">
        <v>4098</v>
      </c>
      <c r="F1190" t="s">
        <v>4099</v>
      </c>
      <c r="H1190" t="s">
        <v>32</v>
      </c>
      <c r="I1190" t="s">
        <v>33</v>
      </c>
      <c r="J1190" s="8" t="s">
        <v>34</v>
      </c>
      <c r="L1190" s="9">
        <v>0</v>
      </c>
      <c r="N1190" s="9">
        <v>0</v>
      </c>
      <c r="P1190" s="9">
        <v>0</v>
      </c>
      <c r="Q1190" s="10">
        <f>L1190+N1190+P1190</f>
        <v>0</v>
      </c>
      <c r="R1190" s="8" t="s">
        <v>62</v>
      </c>
      <c r="S1190" s="8" t="s">
        <v>63</v>
      </c>
      <c r="T1190" s="11">
        <v>0.32999999999999996</v>
      </c>
      <c r="U1190" s="12">
        <v>33500</v>
      </c>
      <c r="V1190" s="12">
        <v>162400</v>
      </c>
      <c r="W1190" s="13">
        <v>195900</v>
      </c>
      <c r="X1190" s="9">
        <f>W1190-Q1190</f>
        <v>195900</v>
      </c>
      <c r="Y1190" s="14">
        <f>X1190*0.0169</f>
        <v>3310.7099999999996</v>
      </c>
      <c r="Z1190" s="15"/>
      <c r="AA1190" s="16"/>
      <c r="AB1190" s="17"/>
    </row>
    <row r="1191" spans="1:28" x14ac:dyDescent="0.25">
      <c r="A1191" t="s">
        <v>4100</v>
      </c>
      <c r="B1191">
        <v>4</v>
      </c>
      <c r="C1191" t="s">
        <v>1789</v>
      </c>
      <c r="D1191" t="s">
        <v>4101</v>
      </c>
      <c r="F1191" t="s">
        <v>4102</v>
      </c>
      <c r="H1191" t="s">
        <v>32</v>
      </c>
      <c r="I1191" t="s">
        <v>33</v>
      </c>
      <c r="J1191" s="8" t="s">
        <v>34</v>
      </c>
      <c r="K1191" t="s">
        <v>183</v>
      </c>
      <c r="L1191" s="9">
        <v>25000</v>
      </c>
      <c r="N1191" s="9">
        <v>0</v>
      </c>
      <c r="P1191" s="9">
        <v>0</v>
      </c>
      <c r="Q1191" s="10">
        <f>L1191+N1191+P1191</f>
        <v>25000</v>
      </c>
      <c r="R1191" s="8" t="s">
        <v>62</v>
      </c>
      <c r="S1191" s="8" t="s">
        <v>63</v>
      </c>
      <c r="T1191" s="11">
        <v>0.41</v>
      </c>
      <c r="U1191" s="12">
        <v>47400</v>
      </c>
      <c r="V1191" s="12">
        <v>157800</v>
      </c>
      <c r="W1191" s="13">
        <v>205200</v>
      </c>
      <c r="X1191" s="9">
        <f>W1191-Q1191</f>
        <v>180200</v>
      </c>
      <c r="Y1191" s="14">
        <f>X1191*0.0169</f>
        <v>3045.3799999999997</v>
      </c>
      <c r="Z1191" s="15"/>
      <c r="AA1191" s="16"/>
      <c r="AB1191" s="17"/>
    </row>
    <row r="1192" spans="1:28" x14ac:dyDescent="0.25">
      <c r="A1192" t="s">
        <v>4103</v>
      </c>
      <c r="B1192">
        <v>35</v>
      </c>
      <c r="C1192" t="s">
        <v>1636</v>
      </c>
      <c r="D1192" t="s">
        <v>4104</v>
      </c>
      <c r="F1192" t="s">
        <v>4105</v>
      </c>
      <c r="H1192" t="s">
        <v>32</v>
      </c>
      <c r="I1192" t="s">
        <v>33</v>
      </c>
      <c r="J1192" s="8" t="s">
        <v>4106</v>
      </c>
      <c r="K1192" t="s">
        <v>194</v>
      </c>
      <c r="L1192" s="9">
        <v>0</v>
      </c>
      <c r="M1192" t="s">
        <v>183</v>
      </c>
      <c r="N1192" s="9">
        <v>25000</v>
      </c>
      <c r="P1192" s="9">
        <v>0</v>
      </c>
      <c r="Q1192" s="10">
        <f>L1192+N1192+P1192</f>
        <v>25000</v>
      </c>
      <c r="R1192" s="8" t="s">
        <v>62</v>
      </c>
      <c r="S1192" s="8" t="s">
        <v>63</v>
      </c>
      <c r="T1192" s="11">
        <v>0.94000000000000006</v>
      </c>
      <c r="U1192" s="12">
        <v>58000</v>
      </c>
      <c r="V1192" s="12">
        <v>247500</v>
      </c>
      <c r="W1192" s="13">
        <v>305500</v>
      </c>
      <c r="X1192" s="9">
        <f>W1192-Q1192</f>
        <v>280500</v>
      </c>
      <c r="Y1192" s="14">
        <f>X1192*0.0169</f>
        <v>4740.45</v>
      </c>
      <c r="Z1192" s="15"/>
      <c r="AA1192" s="20">
        <v>4677.72</v>
      </c>
      <c r="AB1192" s="19">
        <f>Y1192-AA1192</f>
        <v>62.729999999999563</v>
      </c>
    </row>
    <row r="1193" spans="1:28" x14ac:dyDescent="0.25">
      <c r="A1193" t="s">
        <v>4107</v>
      </c>
      <c r="B1193">
        <v>4</v>
      </c>
      <c r="C1193" t="s">
        <v>4108</v>
      </c>
      <c r="D1193" t="s">
        <v>4109</v>
      </c>
      <c r="F1193" t="s">
        <v>4110</v>
      </c>
      <c r="H1193" t="s">
        <v>32</v>
      </c>
      <c r="I1193" t="s">
        <v>33</v>
      </c>
      <c r="J1193" s="8" t="s">
        <v>34</v>
      </c>
      <c r="L1193" s="9">
        <v>0</v>
      </c>
      <c r="N1193" s="9">
        <v>0</v>
      </c>
      <c r="P1193" s="9">
        <v>0</v>
      </c>
      <c r="Q1193" s="10">
        <f>L1193+N1193+P1193</f>
        <v>0</v>
      </c>
      <c r="R1193" s="8" t="s">
        <v>70</v>
      </c>
      <c r="S1193" s="8" t="s">
        <v>71</v>
      </c>
      <c r="T1193" s="11">
        <v>5.5</v>
      </c>
      <c r="U1193" s="12">
        <v>190600</v>
      </c>
      <c r="V1193" s="12">
        <v>504300</v>
      </c>
      <c r="W1193" s="13">
        <v>694900</v>
      </c>
      <c r="X1193" s="9">
        <f>W1193-Q1193</f>
        <v>694900</v>
      </c>
      <c r="Y1193" s="14">
        <f>X1193*0.0169</f>
        <v>11743.81</v>
      </c>
      <c r="Z1193" s="15"/>
      <c r="AA1193" s="16"/>
      <c r="AB1193" s="17"/>
    </row>
    <row r="1194" spans="1:28" x14ac:dyDescent="0.25">
      <c r="A1194" t="s">
        <v>4111</v>
      </c>
      <c r="B1194">
        <v>72</v>
      </c>
      <c r="C1194" t="s">
        <v>459</v>
      </c>
      <c r="D1194" t="s">
        <v>4112</v>
      </c>
      <c r="F1194" t="s">
        <v>4113</v>
      </c>
      <c r="H1194" t="s">
        <v>343</v>
      </c>
      <c r="I1194" t="s">
        <v>33</v>
      </c>
      <c r="J1194" s="8" t="s">
        <v>34</v>
      </c>
      <c r="L1194" s="9">
        <v>0</v>
      </c>
      <c r="N1194" s="9">
        <v>0</v>
      </c>
      <c r="P1194" s="9">
        <v>0</v>
      </c>
      <c r="Q1194" s="10">
        <f>L1194+N1194+P1194</f>
        <v>0</v>
      </c>
      <c r="R1194" s="8" t="s">
        <v>62</v>
      </c>
      <c r="S1194" s="8" t="s">
        <v>63</v>
      </c>
      <c r="T1194" s="11">
        <v>0.09</v>
      </c>
      <c r="U1194" s="12">
        <v>34100</v>
      </c>
      <c r="V1194" s="12">
        <v>81600</v>
      </c>
      <c r="W1194" s="13">
        <v>115700</v>
      </c>
      <c r="X1194" s="9">
        <f>W1194-Q1194</f>
        <v>115700</v>
      </c>
      <c r="Y1194" s="14">
        <f>X1194*0.0169</f>
        <v>1955.3299999999997</v>
      </c>
      <c r="Z1194" s="15"/>
      <c r="AA1194" s="16"/>
      <c r="AB1194" s="17"/>
    </row>
    <row r="1195" spans="1:28" x14ac:dyDescent="0.25">
      <c r="A1195" t="s">
        <v>4114</v>
      </c>
      <c r="B1195">
        <v>74</v>
      </c>
      <c r="C1195" t="s">
        <v>459</v>
      </c>
      <c r="D1195" t="s">
        <v>4112</v>
      </c>
      <c r="F1195" t="s">
        <v>4113</v>
      </c>
      <c r="H1195" t="s">
        <v>343</v>
      </c>
      <c r="I1195" t="s">
        <v>33</v>
      </c>
      <c r="J1195" s="8" t="s">
        <v>34</v>
      </c>
      <c r="L1195" s="9">
        <v>0</v>
      </c>
      <c r="N1195" s="9">
        <v>0</v>
      </c>
      <c r="P1195" s="9">
        <v>0</v>
      </c>
      <c r="Q1195" s="10">
        <f>L1195+N1195+P1195</f>
        <v>0</v>
      </c>
      <c r="R1195" s="8" t="s">
        <v>62</v>
      </c>
      <c r="S1195" s="8" t="s">
        <v>63</v>
      </c>
      <c r="T1195" s="11">
        <v>0.09</v>
      </c>
      <c r="U1195" s="12">
        <v>34100</v>
      </c>
      <c r="V1195" s="12">
        <v>82600</v>
      </c>
      <c r="W1195" s="13">
        <v>116700</v>
      </c>
      <c r="X1195" s="9">
        <f>W1195-Q1195</f>
        <v>116700</v>
      </c>
      <c r="Y1195" s="14">
        <f>X1195*0.0169</f>
        <v>1972.2299999999998</v>
      </c>
      <c r="Z1195" s="15"/>
      <c r="AA1195" s="16"/>
      <c r="AB1195" s="17"/>
    </row>
    <row r="1196" spans="1:28" x14ac:dyDescent="0.25">
      <c r="A1196" t="s">
        <v>4115</v>
      </c>
      <c r="B1196">
        <v>5</v>
      </c>
      <c r="C1196" t="s">
        <v>4108</v>
      </c>
      <c r="D1196" t="s">
        <v>4116</v>
      </c>
      <c r="F1196" t="s">
        <v>4117</v>
      </c>
      <c r="H1196" t="s">
        <v>32</v>
      </c>
      <c r="I1196" t="s">
        <v>33</v>
      </c>
      <c r="J1196" s="8" t="s">
        <v>34</v>
      </c>
      <c r="L1196" s="9">
        <v>0</v>
      </c>
      <c r="N1196" s="9">
        <v>0</v>
      </c>
      <c r="P1196" s="9">
        <v>0</v>
      </c>
      <c r="Q1196" s="10">
        <f>L1196+N1196+P1196</f>
        <v>0</v>
      </c>
      <c r="R1196" s="8" t="s">
        <v>62</v>
      </c>
      <c r="S1196" s="8" t="s">
        <v>63</v>
      </c>
      <c r="T1196" s="11">
        <v>0.99</v>
      </c>
      <c r="U1196" s="12">
        <v>133000</v>
      </c>
      <c r="V1196" s="12">
        <v>243200</v>
      </c>
      <c r="W1196" s="13">
        <v>376200</v>
      </c>
      <c r="X1196" s="9">
        <f>W1196-Q1196</f>
        <v>376200</v>
      </c>
      <c r="Y1196" s="14">
        <f>X1196*0.0169</f>
        <v>6357.78</v>
      </c>
      <c r="Z1196" s="15"/>
      <c r="AA1196" s="16"/>
      <c r="AB1196" s="17"/>
    </row>
    <row r="1197" spans="1:28" x14ac:dyDescent="0.25">
      <c r="A1197" t="s">
        <v>4118</v>
      </c>
      <c r="B1197">
        <v>1421</v>
      </c>
      <c r="C1197" t="s">
        <v>56</v>
      </c>
      <c r="D1197" t="s">
        <v>4116</v>
      </c>
      <c r="F1197" t="s">
        <v>4117</v>
      </c>
      <c r="H1197" t="s">
        <v>32</v>
      </c>
      <c r="I1197" t="s">
        <v>33</v>
      </c>
      <c r="J1197" s="8" t="s">
        <v>34</v>
      </c>
      <c r="L1197" s="9">
        <v>0</v>
      </c>
      <c r="N1197" s="9">
        <v>0</v>
      </c>
      <c r="P1197" s="9">
        <v>0</v>
      </c>
      <c r="Q1197" s="10">
        <f>L1197+N1197+P1197</f>
        <v>0</v>
      </c>
      <c r="R1197" s="8" t="s">
        <v>90</v>
      </c>
      <c r="S1197" s="8" t="s">
        <v>91</v>
      </c>
      <c r="T1197" s="11">
        <v>0.38</v>
      </c>
      <c r="U1197" s="12">
        <v>223495</v>
      </c>
      <c r="V1197" s="12">
        <v>512300</v>
      </c>
      <c r="W1197" s="13">
        <v>735795</v>
      </c>
      <c r="X1197" s="9">
        <f>W1197-Q1197</f>
        <v>735795</v>
      </c>
      <c r="Y1197" s="14">
        <f>X1197*0.0169</f>
        <v>12434.9355</v>
      </c>
      <c r="Z1197" s="15"/>
      <c r="AA1197" s="16"/>
      <c r="AB1197" s="17"/>
    </row>
    <row r="1198" spans="1:28" x14ac:dyDescent="0.25">
      <c r="A1198" t="s">
        <v>4119</v>
      </c>
      <c r="B1198">
        <v>42</v>
      </c>
      <c r="C1198" t="s">
        <v>684</v>
      </c>
      <c r="D1198" t="s">
        <v>4116</v>
      </c>
      <c r="F1198" t="s">
        <v>4117</v>
      </c>
      <c r="H1198" t="s">
        <v>32</v>
      </c>
      <c r="I1198" t="s">
        <v>33</v>
      </c>
      <c r="J1198" s="8" t="s">
        <v>34</v>
      </c>
      <c r="K1198" t="s">
        <v>194</v>
      </c>
      <c r="L1198" s="9">
        <v>0</v>
      </c>
      <c r="M1198" t="s">
        <v>336</v>
      </c>
      <c r="N1198" s="9">
        <v>6000</v>
      </c>
      <c r="O1198" t="s">
        <v>183</v>
      </c>
      <c r="P1198" s="9">
        <v>25000</v>
      </c>
      <c r="Q1198" s="10">
        <f>L1198+N1198+P1198</f>
        <v>31000</v>
      </c>
      <c r="R1198" s="8" t="s">
        <v>62</v>
      </c>
      <c r="S1198" s="8" t="s">
        <v>63</v>
      </c>
      <c r="T1198" s="11">
        <v>8.1999999999999993</v>
      </c>
      <c r="U1198" s="12">
        <v>67300</v>
      </c>
      <c r="V1198" s="12">
        <v>332100</v>
      </c>
      <c r="W1198" s="13">
        <v>399400</v>
      </c>
      <c r="X1198" s="9">
        <f>W1198-Q1198</f>
        <v>368400</v>
      </c>
      <c r="Y1198" s="14">
        <f>X1198*0.0169</f>
        <v>6225.9599999999991</v>
      </c>
      <c r="Z1198" s="15"/>
      <c r="AA1198" s="20">
        <v>6105.72</v>
      </c>
      <c r="AB1198" s="19">
        <f>Y1198-AA1198</f>
        <v>120.23999999999887</v>
      </c>
    </row>
    <row r="1199" spans="1:28" x14ac:dyDescent="0.25">
      <c r="A1199" t="s">
        <v>4120</v>
      </c>
      <c r="C1199" t="s">
        <v>684</v>
      </c>
      <c r="D1199" t="s">
        <v>4116</v>
      </c>
      <c r="F1199" t="s">
        <v>4117</v>
      </c>
      <c r="H1199" t="s">
        <v>32</v>
      </c>
      <c r="I1199" t="s">
        <v>33</v>
      </c>
      <c r="J1199" s="8" t="s">
        <v>34</v>
      </c>
      <c r="L1199" s="9">
        <v>0</v>
      </c>
      <c r="N1199" s="9">
        <v>0</v>
      </c>
      <c r="P1199" s="9">
        <v>0</v>
      </c>
      <c r="Q1199" s="10">
        <f>L1199+N1199+P1199</f>
        <v>0</v>
      </c>
      <c r="R1199" s="8" t="s">
        <v>53</v>
      </c>
      <c r="S1199" s="8" t="s">
        <v>54</v>
      </c>
      <c r="T1199" s="11">
        <v>23.27</v>
      </c>
      <c r="U1199" s="12">
        <v>59700</v>
      </c>
      <c r="V1199" s="12">
        <v>0</v>
      </c>
      <c r="W1199" s="13">
        <v>59700</v>
      </c>
      <c r="X1199" s="9">
        <f>W1199-Q1199</f>
        <v>59700</v>
      </c>
      <c r="Y1199" s="14">
        <f>X1199*0.0169</f>
        <v>1008.93</v>
      </c>
      <c r="Z1199" s="15"/>
      <c r="AA1199" s="16"/>
      <c r="AB1199" s="17"/>
    </row>
    <row r="1200" spans="1:28" x14ac:dyDescent="0.25">
      <c r="A1200" t="s">
        <v>4121</v>
      </c>
      <c r="B1200">
        <v>12</v>
      </c>
      <c r="C1200" t="s">
        <v>304</v>
      </c>
      <c r="D1200" t="s">
        <v>4116</v>
      </c>
      <c r="F1200" t="s">
        <v>4117</v>
      </c>
      <c r="H1200" t="s">
        <v>32</v>
      </c>
      <c r="I1200" t="s">
        <v>33</v>
      </c>
      <c r="J1200" s="8" t="s">
        <v>34</v>
      </c>
      <c r="L1200" s="9">
        <v>0</v>
      </c>
      <c r="N1200" s="9">
        <v>0</v>
      </c>
      <c r="P1200" s="9">
        <v>0</v>
      </c>
      <c r="Q1200" s="10">
        <f>L1200+N1200+P1200</f>
        <v>0</v>
      </c>
      <c r="R1200" s="8" t="s">
        <v>62</v>
      </c>
      <c r="S1200" s="8" t="s">
        <v>63</v>
      </c>
      <c r="T1200" s="11">
        <v>0.09</v>
      </c>
      <c r="U1200" s="12">
        <v>47700</v>
      </c>
      <c r="V1200" s="12">
        <v>121300</v>
      </c>
      <c r="W1200" s="13">
        <v>169000</v>
      </c>
      <c r="X1200" s="9">
        <f>W1200-Q1200</f>
        <v>169000</v>
      </c>
      <c r="Y1200" s="14">
        <f>X1200*0.0169</f>
        <v>2856.1</v>
      </c>
      <c r="Z1200" s="15"/>
      <c r="AA1200" s="16"/>
      <c r="AB1200" s="17"/>
    </row>
    <row r="1201" spans="1:28" x14ac:dyDescent="0.25">
      <c r="A1201" t="s">
        <v>4122</v>
      </c>
      <c r="B1201">
        <v>666</v>
      </c>
      <c r="C1201" t="s">
        <v>134</v>
      </c>
      <c r="D1201" t="s">
        <v>4116</v>
      </c>
      <c r="F1201" t="s">
        <v>4117</v>
      </c>
      <c r="H1201" t="s">
        <v>32</v>
      </c>
      <c r="I1201" t="s">
        <v>33</v>
      </c>
      <c r="J1201" s="8" t="s">
        <v>34</v>
      </c>
      <c r="L1201" s="9">
        <v>0</v>
      </c>
      <c r="N1201" s="9">
        <v>0</v>
      </c>
      <c r="P1201" s="9">
        <v>0</v>
      </c>
      <c r="Q1201" s="10">
        <f>L1201+N1201+P1201</f>
        <v>0</v>
      </c>
      <c r="R1201" s="8" t="s">
        <v>35</v>
      </c>
      <c r="S1201" s="8" t="s">
        <v>36</v>
      </c>
      <c r="T1201" s="11">
        <v>0.32</v>
      </c>
      <c r="U1201" s="12">
        <v>105900</v>
      </c>
      <c r="V1201" s="12">
        <v>207700</v>
      </c>
      <c r="W1201" s="13">
        <v>313600</v>
      </c>
      <c r="X1201" s="9">
        <f>W1201-Q1201</f>
        <v>313600</v>
      </c>
      <c r="Y1201" s="14">
        <f>X1201*0.0169</f>
        <v>5299.8399999999992</v>
      </c>
      <c r="Z1201" s="15"/>
      <c r="AA1201" s="16"/>
      <c r="AB1201" s="17"/>
    </row>
    <row r="1202" spans="1:28" x14ac:dyDescent="0.25">
      <c r="A1202" t="s">
        <v>4123</v>
      </c>
      <c r="C1202" t="s">
        <v>4124</v>
      </c>
      <c r="D1202" t="s">
        <v>4116</v>
      </c>
      <c r="F1202" t="s">
        <v>4117</v>
      </c>
      <c r="H1202" t="s">
        <v>32</v>
      </c>
      <c r="I1202" t="s">
        <v>33</v>
      </c>
      <c r="J1202" s="8" t="s">
        <v>34</v>
      </c>
      <c r="L1202" s="9">
        <v>0</v>
      </c>
      <c r="N1202" s="9">
        <v>0</v>
      </c>
      <c r="P1202" s="9">
        <v>0</v>
      </c>
      <c r="Q1202" s="10">
        <f>L1202+N1202+P1202</f>
        <v>0</v>
      </c>
      <c r="R1202" s="8" t="s">
        <v>991</v>
      </c>
      <c r="S1202" s="8" t="s">
        <v>992</v>
      </c>
      <c r="T1202" s="11">
        <v>0.31</v>
      </c>
      <c r="U1202" s="12">
        <v>48700</v>
      </c>
      <c r="V1202" s="12">
        <v>0</v>
      </c>
      <c r="W1202" s="13">
        <v>48700</v>
      </c>
      <c r="X1202" s="9">
        <f>W1202-Q1202</f>
        <v>48700</v>
      </c>
      <c r="Y1202" s="14">
        <f>X1202*0.0169</f>
        <v>823.03</v>
      </c>
      <c r="Z1202" s="15"/>
      <c r="AA1202" s="16"/>
      <c r="AB1202" s="17"/>
    </row>
    <row r="1203" spans="1:28" x14ac:dyDescent="0.25">
      <c r="A1203" t="s">
        <v>4125</v>
      </c>
      <c r="B1203">
        <v>1</v>
      </c>
      <c r="C1203" t="s">
        <v>4124</v>
      </c>
      <c r="D1203" t="s">
        <v>4116</v>
      </c>
      <c r="F1203" t="s">
        <v>4117</v>
      </c>
      <c r="H1203" t="s">
        <v>32</v>
      </c>
      <c r="I1203" t="s">
        <v>33</v>
      </c>
      <c r="J1203" s="8" t="s">
        <v>34</v>
      </c>
      <c r="L1203" s="9">
        <v>0</v>
      </c>
      <c r="N1203" s="9">
        <v>0</v>
      </c>
      <c r="P1203" s="9">
        <v>0</v>
      </c>
      <c r="Q1203" s="10">
        <f>L1203+N1203+P1203</f>
        <v>0</v>
      </c>
      <c r="R1203" s="8" t="s">
        <v>991</v>
      </c>
      <c r="S1203" s="8" t="s">
        <v>992</v>
      </c>
      <c r="T1203" s="11">
        <v>0.16999999999999998</v>
      </c>
      <c r="U1203" s="12">
        <v>56700</v>
      </c>
      <c r="V1203" s="12">
        <v>0</v>
      </c>
      <c r="W1203" s="13">
        <v>56700</v>
      </c>
      <c r="X1203" s="9">
        <f>W1203-Q1203</f>
        <v>56700</v>
      </c>
      <c r="Y1203" s="14">
        <f>X1203*0.0169</f>
        <v>958.2299999999999</v>
      </c>
      <c r="Z1203" s="15"/>
      <c r="AA1203" s="16"/>
      <c r="AB1203" s="17"/>
    </row>
    <row r="1204" spans="1:28" x14ac:dyDescent="0.25">
      <c r="A1204" t="s">
        <v>4126</v>
      </c>
      <c r="B1204">
        <v>3</v>
      </c>
      <c r="C1204" t="s">
        <v>4124</v>
      </c>
      <c r="D1204" t="s">
        <v>4116</v>
      </c>
      <c r="F1204" t="s">
        <v>4117</v>
      </c>
      <c r="H1204" t="s">
        <v>32</v>
      </c>
      <c r="I1204" t="s">
        <v>33</v>
      </c>
      <c r="J1204" s="8" t="s">
        <v>34</v>
      </c>
      <c r="L1204" s="9">
        <v>0</v>
      </c>
      <c r="N1204" s="9">
        <v>0</v>
      </c>
      <c r="P1204" s="9">
        <v>0</v>
      </c>
      <c r="Q1204" s="10">
        <f>L1204+N1204+P1204</f>
        <v>0</v>
      </c>
      <c r="R1204" s="8" t="s">
        <v>139</v>
      </c>
      <c r="S1204" s="8" t="s">
        <v>140</v>
      </c>
      <c r="T1204" s="11">
        <v>0.26</v>
      </c>
      <c r="U1204" s="12">
        <v>45800</v>
      </c>
      <c r="V1204" s="12">
        <v>213500</v>
      </c>
      <c r="W1204" s="13">
        <v>259300</v>
      </c>
      <c r="X1204" s="9">
        <f>W1204-Q1204</f>
        <v>259300</v>
      </c>
      <c r="Y1204" s="14">
        <f>X1204*0.0169</f>
        <v>4382.1699999999992</v>
      </c>
      <c r="Z1204" s="15"/>
      <c r="AA1204" s="16"/>
      <c r="AB1204" s="17"/>
    </row>
    <row r="1205" spans="1:28" x14ac:dyDescent="0.25">
      <c r="A1205" t="s">
        <v>4127</v>
      </c>
      <c r="B1205">
        <v>10</v>
      </c>
      <c r="C1205" t="s">
        <v>4124</v>
      </c>
      <c r="D1205" t="s">
        <v>4116</v>
      </c>
      <c r="F1205" t="s">
        <v>4117</v>
      </c>
      <c r="H1205" t="s">
        <v>32</v>
      </c>
      <c r="I1205" t="s">
        <v>33</v>
      </c>
      <c r="J1205" s="8" t="s">
        <v>34</v>
      </c>
      <c r="L1205" s="9">
        <v>0</v>
      </c>
      <c r="N1205" s="9">
        <v>0</v>
      </c>
      <c r="P1205" s="9">
        <v>0</v>
      </c>
      <c r="Q1205" s="10">
        <f>L1205+N1205+P1205</f>
        <v>0</v>
      </c>
      <c r="R1205" s="8" t="s">
        <v>62</v>
      </c>
      <c r="S1205" s="8" t="s">
        <v>63</v>
      </c>
      <c r="T1205" s="11">
        <v>0.22999999999999998</v>
      </c>
      <c r="U1205" s="12">
        <v>44400</v>
      </c>
      <c r="V1205" s="12">
        <v>156400</v>
      </c>
      <c r="W1205" s="13">
        <v>200800</v>
      </c>
      <c r="X1205" s="9">
        <f>W1205-Q1205</f>
        <v>200800</v>
      </c>
      <c r="Y1205" s="14">
        <f>X1205*0.0169</f>
        <v>3393.5199999999995</v>
      </c>
      <c r="Z1205" s="15"/>
      <c r="AA1205" s="16"/>
      <c r="AB1205" s="17"/>
    </row>
    <row r="1206" spans="1:28" x14ac:dyDescent="0.25">
      <c r="A1206" t="s">
        <v>4128</v>
      </c>
      <c r="C1206" t="s">
        <v>4129</v>
      </c>
      <c r="D1206" t="s">
        <v>4116</v>
      </c>
      <c r="F1206" t="s">
        <v>4117</v>
      </c>
      <c r="H1206" t="s">
        <v>32</v>
      </c>
      <c r="I1206" t="s">
        <v>33</v>
      </c>
      <c r="J1206" s="8" t="s">
        <v>34</v>
      </c>
      <c r="L1206" s="9">
        <v>0</v>
      </c>
      <c r="N1206" s="9">
        <v>0</v>
      </c>
      <c r="P1206" s="9">
        <v>0</v>
      </c>
      <c r="Q1206" s="10">
        <f>L1206+N1206+P1206</f>
        <v>0</v>
      </c>
      <c r="R1206" s="8" t="s">
        <v>991</v>
      </c>
      <c r="S1206" s="8" t="s">
        <v>992</v>
      </c>
      <c r="T1206" s="11">
        <v>0.51</v>
      </c>
      <c r="U1206" s="12">
        <v>62600</v>
      </c>
      <c r="V1206" s="12">
        <v>0</v>
      </c>
      <c r="W1206" s="13">
        <v>62600</v>
      </c>
      <c r="X1206" s="9">
        <f>W1206-Q1206</f>
        <v>62600</v>
      </c>
      <c r="Y1206" s="14">
        <f>X1206*0.0169</f>
        <v>1057.9399999999998</v>
      </c>
      <c r="Z1206" s="15"/>
      <c r="AA1206" s="16"/>
      <c r="AB1206" s="17"/>
    </row>
    <row r="1207" spans="1:28" x14ac:dyDescent="0.25">
      <c r="A1207" t="s">
        <v>4130</v>
      </c>
      <c r="B1207">
        <v>4</v>
      </c>
      <c r="C1207" t="s">
        <v>2187</v>
      </c>
      <c r="D1207" t="s">
        <v>4116</v>
      </c>
      <c r="F1207" t="s">
        <v>4117</v>
      </c>
      <c r="H1207" t="s">
        <v>32</v>
      </c>
      <c r="I1207" t="s">
        <v>33</v>
      </c>
      <c r="J1207" s="8" t="s">
        <v>34</v>
      </c>
      <c r="L1207" s="9">
        <v>0</v>
      </c>
      <c r="N1207" s="9">
        <v>0</v>
      </c>
      <c r="P1207" s="9">
        <v>0</v>
      </c>
      <c r="Q1207" s="10">
        <f>L1207+N1207+P1207</f>
        <v>0</v>
      </c>
      <c r="R1207" s="8" t="s">
        <v>62</v>
      </c>
      <c r="S1207" s="8" t="s">
        <v>63</v>
      </c>
      <c r="T1207" s="11">
        <v>6.9999999999999993E-2</v>
      </c>
      <c r="U1207" s="12">
        <v>43400</v>
      </c>
      <c r="V1207" s="12">
        <v>112300</v>
      </c>
      <c r="W1207" s="13">
        <v>155700</v>
      </c>
      <c r="X1207" s="9">
        <f>W1207-Q1207</f>
        <v>155700</v>
      </c>
      <c r="Y1207" s="14">
        <f>X1207*0.0169</f>
        <v>2631.33</v>
      </c>
      <c r="Z1207" s="15"/>
      <c r="AA1207" s="16"/>
      <c r="AB1207" s="17"/>
    </row>
    <row r="1208" spans="1:28" x14ac:dyDescent="0.25">
      <c r="A1208" t="s">
        <v>4131</v>
      </c>
      <c r="B1208">
        <v>211</v>
      </c>
      <c r="C1208" t="s">
        <v>994</v>
      </c>
      <c r="D1208" t="s">
        <v>4132</v>
      </c>
      <c r="F1208" t="s">
        <v>4133</v>
      </c>
      <c r="H1208" t="s">
        <v>32</v>
      </c>
      <c r="I1208" t="s">
        <v>33</v>
      </c>
      <c r="J1208" s="8" t="s">
        <v>34</v>
      </c>
      <c r="L1208" s="9">
        <v>0</v>
      </c>
      <c r="N1208" s="9">
        <v>0</v>
      </c>
      <c r="P1208" s="9">
        <v>0</v>
      </c>
      <c r="Q1208" s="10">
        <f>L1208+N1208+P1208</f>
        <v>0</v>
      </c>
      <c r="R1208" s="8" t="s">
        <v>919</v>
      </c>
      <c r="S1208" s="8" t="s">
        <v>920</v>
      </c>
      <c r="T1208" s="11">
        <v>6.9999999999999993E-2</v>
      </c>
      <c r="U1208" s="12">
        <v>140900</v>
      </c>
      <c r="V1208" s="12">
        <v>4500</v>
      </c>
      <c r="W1208" s="13">
        <v>145400</v>
      </c>
      <c r="X1208" s="9">
        <f>W1208-Q1208</f>
        <v>145400</v>
      </c>
      <c r="Y1208" s="14">
        <f>X1208*0.0169</f>
        <v>2457.2599999999998</v>
      </c>
      <c r="Z1208" s="15"/>
      <c r="AA1208" s="16"/>
      <c r="AB1208" s="17"/>
    </row>
    <row r="1209" spans="1:28" x14ac:dyDescent="0.25">
      <c r="A1209" t="s">
        <v>4134</v>
      </c>
      <c r="B1209">
        <v>66</v>
      </c>
      <c r="C1209" t="s">
        <v>38</v>
      </c>
      <c r="D1209" t="s">
        <v>4132</v>
      </c>
      <c r="F1209" t="s">
        <v>4133</v>
      </c>
      <c r="H1209" t="s">
        <v>32</v>
      </c>
      <c r="I1209" t="s">
        <v>33</v>
      </c>
      <c r="J1209" s="8" t="s">
        <v>34</v>
      </c>
      <c r="L1209" s="9">
        <v>0</v>
      </c>
      <c r="N1209" s="9">
        <v>0</v>
      </c>
      <c r="P1209" s="9">
        <v>0</v>
      </c>
      <c r="Q1209" s="10">
        <f>L1209+N1209+P1209</f>
        <v>0</v>
      </c>
      <c r="R1209" s="8" t="s">
        <v>678</v>
      </c>
      <c r="S1209" s="8" t="s">
        <v>679</v>
      </c>
      <c r="T1209" s="11">
        <v>0.27400000000000002</v>
      </c>
      <c r="U1209" s="12">
        <v>197800</v>
      </c>
      <c r="V1209" s="12">
        <v>1127100</v>
      </c>
      <c r="W1209" s="13">
        <v>1324900</v>
      </c>
      <c r="X1209" s="9">
        <f>W1209-Q1209</f>
        <v>1324900</v>
      </c>
      <c r="Y1209" s="14">
        <f>X1209*0.0169</f>
        <v>22390.809999999998</v>
      </c>
      <c r="Z1209" s="15"/>
      <c r="AA1209" s="16"/>
      <c r="AB1209" s="17"/>
    </row>
    <row r="1210" spans="1:28" x14ac:dyDescent="0.25">
      <c r="A1210" t="s">
        <v>4135</v>
      </c>
      <c r="B1210">
        <v>149</v>
      </c>
      <c r="C1210" t="s">
        <v>38</v>
      </c>
      <c r="D1210" t="s">
        <v>4136</v>
      </c>
      <c r="F1210" t="s">
        <v>4133</v>
      </c>
      <c r="H1210" t="s">
        <v>32</v>
      </c>
      <c r="I1210" t="s">
        <v>33</v>
      </c>
      <c r="J1210" s="8" t="s">
        <v>34</v>
      </c>
      <c r="L1210" s="9">
        <v>0</v>
      </c>
      <c r="N1210" s="9">
        <v>0</v>
      </c>
      <c r="P1210" s="9">
        <v>0</v>
      </c>
      <c r="Q1210" s="10">
        <f>L1210+N1210+P1210</f>
        <v>0</v>
      </c>
      <c r="R1210" s="8" t="s">
        <v>44</v>
      </c>
      <c r="S1210" s="8" t="s">
        <v>45</v>
      </c>
      <c r="T1210" s="11">
        <v>0.61</v>
      </c>
      <c r="U1210" s="12">
        <v>283500</v>
      </c>
      <c r="V1210" s="12">
        <v>1111300</v>
      </c>
      <c r="W1210" s="13">
        <v>1394800</v>
      </c>
      <c r="X1210" s="9">
        <f>W1210-Q1210</f>
        <v>1394800</v>
      </c>
      <c r="Y1210" s="14">
        <f>X1210*0.0169</f>
        <v>23572.12</v>
      </c>
      <c r="Z1210" s="15"/>
      <c r="AA1210" s="16"/>
      <c r="AB1210" s="17"/>
    </row>
    <row r="1211" spans="1:28" x14ac:dyDescent="0.25">
      <c r="A1211" t="s">
        <v>4137</v>
      </c>
      <c r="B1211">
        <v>15</v>
      </c>
      <c r="C1211" t="s">
        <v>2946</v>
      </c>
      <c r="D1211" t="s">
        <v>4136</v>
      </c>
      <c r="F1211" t="s">
        <v>4133</v>
      </c>
      <c r="H1211" t="s">
        <v>32</v>
      </c>
      <c r="I1211" t="s">
        <v>33</v>
      </c>
      <c r="J1211" s="8" t="s">
        <v>34</v>
      </c>
      <c r="L1211" s="9">
        <v>0</v>
      </c>
      <c r="N1211" s="9">
        <v>0</v>
      </c>
      <c r="P1211" s="9">
        <v>0</v>
      </c>
      <c r="Q1211" s="10">
        <f>L1211+N1211+P1211</f>
        <v>0</v>
      </c>
      <c r="R1211" s="8" t="s">
        <v>2126</v>
      </c>
      <c r="S1211" s="8" t="s">
        <v>2127</v>
      </c>
      <c r="T1211" s="11">
        <v>0</v>
      </c>
      <c r="U1211" s="12">
        <v>270000</v>
      </c>
      <c r="V1211" s="12">
        <v>436300</v>
      </c>
      <c r="W1211" s="13">
        <v>706300</v>
      </c>
      <c r="X1211" s="9">
        <f>W1211-Q1211</f>
        <v>706300</v>
      </c>
      <c r="Y1211" s="14">
        <f>X1211*0.0169</f>
        <v>11936.47</v>
      </c>
      <c r="Z1211" s="15"/>
      <c r="AA1211" s="16"/>
      <c r="AB1211" s="17"/>
    </row>
    <row r="1212" spans="1:28" x14ac:dyDescent="0.25">
      <c r="A1212" t="s">
        <v>4138</v>
      </c>
      <c r="B1212">
        <v>30</v>
      </c>
      <c r="C1212" t="s">
        <v>38</v>
      </c>
      <c r="D1212" t="s">
        <v>4136</v>
      </c>
      <c r="F1212" t="s">
        <v>4133</v>
      </c>
      <c r="H1212" t="s">
        <v>32</v>
      </c>
      <c r="I1212" t="s">
        <v>33</v>
      </c>
      <c r="J1212" s="8" t="s">
        <v>34</v>
      </c>
      <c r="L1212" s="9">
        <v>0</v>
      </c>
      <c r="N1212" s="9">
        <v>0</v>
      </c>
      <c r="P1212" s="9">
        <v>0</v>
      </c>
      <c r="Q1212" s="10">
        <f>L1212+N1212+P1212</f>
        <v>0</v>
      </c>
      <c r="R1212" s="8" t="s">
        <v>2126</v>
      </c>
      <c r="S1212" s="8" t="s">
        <v>2127</v>
      </c>
      <c r="T1212" s="11">
        <v>0</v>
      </c>
      <c r="U1212" s="12">
        <v>270000</v>
      </c>
      <c r="V1212" s="12">
        <v>318400</v>
      </c>
      <c r="W1212" s="13">
        <v>588400</v>
      </c>
      <c r="X1212" s="9">
        <f>W1212-Q1212</f>
        <v>588400</v>
      </c>
      <c r="Y1212" s="14">
        <f>X1212*0.0169</f>
        <v>9943.9599999999991</v>
      </c>
      <c r="Z1212" s="15"/>
      <c r="AA1212" s="16"/>
      <c r="AB1212" s="17"/>
    </row>
    <row r="1213" spans="1:28" x14ac:dyDescent="0.25">
      <c r="A1213" t="s">
        <v>4139</v>
      </c>
      <c r="B1213">
        <v>359</v>
      </c>
      <c r="C1213" t="s">
        <v>38</v>
      </c>
      <c r="D1213" t="s">
        <v>4140</v>
      </c>
      <c r="E1213" t="s">
        <v>4141</v>
      </c>
      <c r="F1213" t="s">
        <v>4142</v>
      </c>
      <c r="H1213" t="s">
        <v>4143</v>
      </c>
      <c r="I1213" t="s">
        <v>106</v>
      </c>
      <c r="J1213" s="8" t="s">
        <v>4144</v>
      </c>
      <c r="L1213" s="9">
        <v>0</v>
      </c>
      <c r="N1213" s="9">
        <v>0</v>
      </c>
      <c r="P1213" s="9">
        <v>0</v>
      </c>
      <c r="Q1213" s="10">
        <f>L1213+N1213+P1213</f>
        <v>0</v>
      </c>
      <c r="R1213" s="8" t="s">
        <v>62</v>
      </c>
      <c r="S1213" s="8" t="s">
        <v>63</v>
      </c>
      <c r="T1213" s="11">
        <v>0.05</v>
      </c>
      <c r="U1213" s="12">
        <v>102000</v>
      </c>
      <c r="V1213" s="12">
        <v>145800</v>
      </c>
      <c r="W1213" s="13">
        <v>247800</v>
      </c>
      <c r="X1213" s="9">
        <f>W1213-Q1213</f>
        <v>247800</v>
      </c>
      <c r="Y1213" s="14">
        <f>X1213*0.0169</f>
        <v>4187.82</v>
      </c>
      <c r="Z1213" s="15"/>
      <c r="AA1213" s="16"/>
      <c r="AB1213" s="17"/>
    </row>
    <row r="1214" spans="1:28" x14ac:dyDescent="0.25">
      <c r="A1214" t="s">
        <v>4145</v>
      </c>
      <c r="C1214" t="s">
        <v>377</v>
      </c>
      <c r="D1214" t="s">
        <v>4146</v>
      </c>
      <c r="F1214" t="s">
        <v>4147</v>
      </c>
      <c r="H1214" t="s">
        <v>32</v>
      </c>
      <c r="I1214" t="s">
        <v>33</v>
      </c>
      <c r="J1214" s="8" t="s">
        <v>34</v>
      </c>
      <c r="L1214" s="9">
        <v>0</v>
      </c>
      <c r="N1214" s="9">
        <v>0</v>
      </c>
      <c r="P1214" s="9">
        <v>0</v>
      </c>
      <c r="Q1214" s="10">
        <f>L1214+N1214+P1214</f>
        <v>0</v>
      </c>
      <c r="R1214" s="8" t="s">
        <v>991</v>
      </c>
      <c r="S1214" s="8" t="s">
        <v>992</v>
      </c>
      <c r="T1214" s="11">
        <v>3.1</v>
      </c>
      <c r="U1214" s="12">
        <v>291800</v>
      </c>
      <c r="V1214" s="12">
        <v>0</v>
      </c>
      <c r="W1214" s="13">
        <v>291800</v>
      </c>
      <c r="X1214" s="9">
        <f>W1214-Q1214</f>
        <v>291800</v>
      </c>
      <c r="Y1214" s="14">
        <f>X1214*0.0169</f>
        <v>4931.4199999999992</v>
      </c>
      <c r="Z1214" s="15"/>
      <c r="AA1214" s="16"/>
      <c r="AB1214" s="17"/>
    </row>
    <row r="1215" spans="1:28" x14ac:dyDescent="0.25">
      <c r="A1215" t="s">
        <v>4148</v>
      </c>
      <c r="B1215">
        <v>55</v>
      </c>
      <c r="C1215" t="s">
        <v>377</v>
      </c>
      <c r="D1215" t="s">
        <v>4146</v>
      </c>
      <c r="F1215" t="s">
        <v>4147</v>
      </c>
      <c r="H1215" t="s">
        <v>32</v>
      </c>
      <c r="I1215" t="s">
        <v>33</v>
      </c>
      <c r="J1215" s="8" t="s">
        <v>34</v>
      </c>
      <c r="L1215" s="9">
        <v>0</v>
      </c>
      <c r="N1215" s="9">
        <v>0</v>
      </c>
      <c r="P1215" s="9">
        <v>0</v>
      </c>
      <c r="Q1215" s="10">
        <f>L1215+N1215+P1215</f>
        <v>0</v>
      </c>
      <c r="R1215" s="8" t="s">
        <v>4149</v>
      </c>
      <c r="S1215" s="8" t="s">
        <v>4150</v>
      </c>
      <c r="T1215" s="11">
        <v>6.4</v>
      </c>
      <c r="U1215" s="12">
        <v>1214600</v>
      </c>
      <c r="V1215" s="12">
        <v>2802600</v>
      </c>
      <c r="W1215" s="13">
        <v>4017200</v>
      </c>
      <c r="X1215" s="9">
        <f>W1215-Q1215</f>
        <v>4017200</v>
      </c>
      <c r="Y1215" s="14">
        <f>X1215*0.0169</f>
        <v>67890.679999999993</v>
      </c>
      <c r="Z1215" s="15"/>
      <c r="AA1215" s="16"/>
      <c r="AB1215" s="17"/>
    </row>
    <row r="1216" spans="1:28" x14ac:dyDescent="0.25">
      <c r="A1216" t="s">
        <v>4151</v>
      </c>
      <c r="B1216">
        <v>56</v>
      </c>
      <c r="C1216" t="s">
        <v>134</v>
      </c>
      <c r="D1216" t="s">
        <v>4152</v>
      </c>
      <c r="F1216" t="s">
        <v>4153</v>
      </c>
      <c r="H1216" t="s">
        <v>32</v>
      </c>
      <c r="I1216" t="s">
        <v>33</v>
      </c>
      <c r="J1216" s="8" t="s">
        <v>34</v>
      </c>
      <c r="K1216" t="s">
        <v>183</v>
      </c>
      <c r="L1216" s="9">
        <v>25000</v>
      </c>
      <c r="M1216" t="s">
        <v>336</v>
      </c>
      <c r="N1216" s="9">
        <v>6000</v>
      </c>
      <c r="P1216" s="9">
        <v>0</v>
      </c>
      <c r="Q1216" s="10">
        <f>L1216+N1216+P1216</f>
        <v>31000</v>
      </c>
      <c r="R1216" s="8" t="s">
        <v>62</v>
      </c>
      <c r="S1216" s="8" t="s">
        <v>63</v>
      </c>
      <c r="T1216" s="11">
        <v>0.6</v>
      </c>
      <c r="U1216" s="12">
        <v>69000</v>
      </c>
      <c r="V1216" s="12">
        <v>73000</v>
      </c>
      <c r="W1216" s="13">
        <v>142000</v>
      </c>
      <c r="X1216" s="9">
        <f>W1216-Q1216</f>
        <v>111000</v>
      </c>
      <c r="Y1216" s="14">
        <f>X1216*0.0169</f>
        <v>1875.8999999999999</v>
      </c>
      <c r="Z1216" s="15"/>
      <c r="AA1216" s="16"/>
      <c r="AB1216" s="17"/>
    </row>
    <row r="1217" spans="1:28" x14ac:dyDescent="0.25">
      <c r="A1217" t="s">
        <v>4154</v>
      </c>
      <c r="B1217">
        <v>81</v>
      </c>
      <c r="C1217" t="s">
        <v>347</v>
      </c>
      <c r="D1217" t="s">
        <v>4155</v>
      </c>
      <c r="F1217" t="s">
        <v>4156</v>
      </c>
      <c r="H1217" t="s">
        <v>32</v>
      </c>
      <c r="I1217" t="s">
        <v>33</v>
      </c>
      <c r="J1217" s="8" t="s">
        <v>34</v>
      </c>
      <c r="K1217" t="s">
        <v>183</v>
      </c>
      <c r="L1217" s="9">
        <v>25000</v>
      </c>
      <c r="N1217" s="9">
        <v>0</v>
      </c>
      <c r="P1217" s="9">
        <v>0</v>
      </c>
      <c r="Q1217" s="10">
        <f>L1217+N1217+P1217</f>
        <v>25000</v>
      </c>
      <c r="R1217" s="8" t="s">
        <v>62</v>
      </c>
      <c r="S1217" s="8" t="s">
        <v>63</v>
      </c>
      <c r="T1217" s="11">
        <v>0.24</v>
      </c>
      <c r="U1217" s="12">
        <v>45000</v>
      </c>
      <c r="V1217" s="12">
        <v>182700</v>
      </c>
      <c r="W1217" s="13">
        <v>227700</v>
      </c>
      <c r="X1217" s="9">
        <f>W1217-Q1217</f>
        <v>202700</v>
      </c>
      <c r="Y1217" s="14">
        <f>X1217*0.0169</f>
        <v>3425.6299999999997</v>
      </c>
      <c r="Z1217" s="15"/>
      <c r="AA1217" s="16"/>
      <c r="AB1217" s="17"/>
    </row>
    <row r="1218" spans="1:28" x14ac:dyDescent="0.25">
      <c r="A1218" t="s">
        <v>4157</v>
      </c>
      <c r="B1218">
        <v>39</v>
      </c>
      <c r="C1218" t="s">
        <v>3078</v>
      </c>
      <c r="D1218" t="s">
        <v>4158</v>
      </c>
      <c r="F1218" t="s">
        <v>4159</v>
      </c>
      <c r="H1218" t="s">
        <v>32</v>
      </c>
      <c r="I1218" t="s">
        <v>33</v>
      </c>
      <c r="J1218" s="8" t="s">
        <v>34</v>
      </c>
      <c r="L1218" s="9">
        <v>0</v>
      </c>
      <c r="N1218" s="9">
        <v>0</v>
      </c>
      <c r="P1218" s="9">
        <v>0</v>
      </c>
      <c r="Q1218" s="10">
        <f>L1218+N1218+P1218</f>
        <v>0</v>
      </c>
      <c r="R1218" s="8" t="s">
        <v>85</v>
      </c>
      <c r="S1218" s="8" t="s">
        <v>86</v>
      </c>
      <c r="T1218" s="11">
        <v>0.15</v>
      </c>
      <c r="U1218" s="12">
        <v>46800</v>
      </c>
      <c r="V1218" s="12">
        <v>168500</v>
      </c>
      <c r="W1218" s="13">
        <v>215300</v>
      </c>
      <c r="X1218" s="9">
        <f>W1218-Q1218</f>
        <v>215300</v>
      </c>
      <c r="Y1218" s="14">
        <f>X1218*0.0169</f>
        <v>3638.5699999999997</v>
      </c>
      <c r="Z1218" s="15"/>
      <c r="AA1218" s="16"/>
      <c r="AB1218" s="17"/>
    </row>
    <row r="1219" spans="1:28" x14ac:dyDescent="0.25">
      <c r="A1219" t="s">
        <v>4160</v>
      </c>
      <c r="B1219">
        <v>2</v>
      </c>
      <c r="C1219" t="s">
        <v>4161</v>
      </c>
      <c r="D1219" t="s">
        <v>4162</v>
      </c>
      <c r="F1219" t="s">
        <v>4163</v>
      </c>
      <c r="H1219" t="s">
        <v>2279</v>
      </c>
      <c r="I1219" t="s">
        <v>33</v>
      </c>
      <c r="J1219" s="8" t="s">
        <v>2280</v>
      </c>
      <c r="K1219" t="s">
        <v>1558</v>
      </c>
      <c r="L1219" s="9">
        <v>6000</v>
      </c>
      <c r="M1219" t="s">
        <v>183</v>
      </c>
      <c r="N1219" s="9">
        <v>25000</v>
      </c>
      <c r="P1219" s="9">
        <v>0</v>
      </c>
      <c r="Q1219" s="10">
        <f>L1219+N1219+P1219</f>
        <v>31000</v>
      </c>
      <c r="R1219" s="8" t="s">
        <v>79</v>
      </c>
      <c r="S1219" s="8" t="s">
        <v>80</v>
      </c>
      <c r="T1219" s="11">
        <v>0</v>
      </c>
      <c r="U1219" s="12">
        <v>36000</v>
      </c>
      <c r="V1219" s="12">
        <v>191600</v>
      </c>
      <c r="W1219" s="13">
        <v>227600</v>
      </c>
      <c r="X1219" s="9">
        <f>W1219-Q1219</f>
        <v>196600</v>
      </c>
      <c r="Y1219" s="14">
        <f>X1219*0.0169</f>
        <v>3322.5399999999995</v>
      </c>
      <c r="Z1219" s="15"/>
      <c r="AA1219" s="16"/>
      <c r="AB1219" s="17"/>
    </row>
    <row r="1220" spans="1:28" x14ac:dyDescent="0.25">
      <c r="A1220" t="s">
        <v>4164</v>
      </c>
      <c r="B1220">
        <v>89</v>
      </c>
      <c r="C1220" t="s">
        <v>633</v>
      </c>
      <c r="D1220" t="s">
        <v>4165</v>
      </c>
      <c r="F1220" t="s">
        <v>4166</v>
      </c>
      <c r="H1220" t="s">
        <v>32</v>
      </c>
      <c r="I1220" t="s">
        <v>33</v>
      </c>
      <c r="J1220" s="8" t="s">
        <v>34</v>
      </c>
      <c r="K1220" t="s">
        <v>183</v>
      </c>
      <c r="L1220" s="9">
        <v>25000</v>
      </c>
      <c r="N1220" s="9">
        <v>0</v>
      </c>
      <c r="P1220" s="9">
        <v>0</v>
      </c>
      <c r="Q1220" s="10">
        <f>L1220+N1220+P1220</f>
        <v>25000</v>
      </c>
      <c r="R1220" s="8" t="s">
        <v>62</v>
      </c>
      <c r="S1220" s="8" t="s">
        <v>63</v>
      </c>
      <c r="T1220" s="11">
        <v>1.1000000000000001</v>
      </c>
      <c r="U1220" s="12">
        <v>76900</v>
      </c>
      <c r="V1220" s="12">
        <v>188400</v>
      </c>
      <c r="W1220" s="13">
        <v>265300</v>
      </c>
      <c r="X1220" s="9">
        <f>W1220-Q1220</f>
        <v>240300</v>
      </c>
      <c r="Y1220" s="14">
        <f>X1220*0.0169</f>
        <v>4061.0699999999997</v>
      </c>
      <c r="Z1220" s="15"/>
      <c r="AA1220" s="16"/>
      <c r="AB1220" s="17"/>
    </row>
    <row r="1221" spans="1:28" x14ac:dyDescent="0.25">
      <c r="A1221" t="s">
        <v>4167</v>
      </c>
      <c r="B1221">
        <v>59</v>
      </c>
      <c r="C1221" t="s">
        <v>805</v>
      </c>
      <c r="D1221" t="s">
        <v>4168</v>
      </c>
      <c r="F1221" t="s">
        <v>4169</v>
      </c>
      <c r="H1221" t="s">
        <v>32</v>
      </c>
      <c r="I1221" t="s">
        <v>33</v>
      </c>
      <c r="J1221" s="8" t="s">
        <v>4170</v>
      </c>
      <c r="K1221" t="s">
        <v>194</v>
      </c>
      <c r="L1221" s="9">
        <v>0</v>
      </c>
      <c r="M1221" t="s">
        <v>183</v>
      </c>
      <c r="N1221" s="9">
        <v>25000</v>
      </c>
      <c r="P1221" s="9">
        <v>0</v>
      </c>
      <c r="Q1221" s="10">
        <f>L1221+N1221+P1221</f>
        <v>25000</v>
      </c>
      <c r="R1221" s="8" t="s">
        <v>85</v>
      </c>
      <c r="S1221" s="8" t="s">
        <v>86</v>
      </c>
      <c r="T1221" s="11">
        <v>0.16</v>
      </c>
      <c r="U1221" s="12">
        <v>55500</v>
      </c>
      <c r="V1221" s="12">
        <v>294000</v>
      </c>
      <c r="W1221" s="13">
        <v>349500</v>
      </c>
      <c r="X1221" s="9">
        <f>W1221-Q1221</f>
        <v>324500</v>
      </c>
      <c r="Y1221" s="14">
        <f>X1221*0.0169</f>
        <v>5484.0499999999993</v>
      </c>
      <c r="Z1221" s="15"/>
      <c r="AA1221" s="20">
        <v>4675.68</v>
      </c>
      <c r="AB1221" s="19">
        <f>Y1221-AA1221</f>
        <v>808.36999999999898</v>
      </c>
    </row>
    <row r="1222" spans="1:28" x14ac:dyDescent="0.25">
      <c r="A1222" t="s">
        <v>4171</v>
      </c>
      <c r="B1222">
        <v>3</v>
      </c>
      <c r="C1222" t="s">
        <v>2669</v>
      </c>
      <c r="D1222" t="s">
        <v>4172</v>
      </c>
      <c r="F1222" t="s">
        <v>4173</v>
      </c>
      <c r="H1222" t="s">
        <v>32</v>
      </c>
      <c r="I1222" t="s">
        <v>33</v>
      </c>
      <c r="J1222" s="8" t="s">
        <v>34</v>
      </c>
      <c r="K1222" t="s">
        <v>194</v>
      </c>
      <c r="L1222" s="9">
        <v>0</v>
      </c>
      <c r="M1222" t="s">
        <v>183</v>
      </c>
      <c r="N1222" s="9">
        <v>25000</v>
      </c>
      <c r="P1222" s="9">
        <v>0</v>
      </c>
      <c r="Q1222" s="10">
        <f>L1222+N1222+P1222</f>
        <v>25000</v>
      </c>
      <c r="R1222" s="8" t="s">
        <v>62</v>
      </c>
      <c r="S1222" s="8" t="s">
        <v>63</v>
      </c>
      <c r="T1222" s="11">
        <v>0.36</v>
      </c>
      <c r="U1222" s="12">
        <v>72600</v>
      </c>
      <c r="V1222" s="12">
        <v>234900</v>
      </c>
      <c r="W1222" s="13">
        <v>307500</v>
      </c>
      <c r="X1222" s="9">
        <f>W1222-Q1222</f>
        <v>282500</v>
      </c>
      <c r="Y1222" s="14">
        <f>X1222*0.0169</f>
        <v>4774.2499999999991</v>
      </c>
      <c r="Z1222" s="15"/>
      <c r="AA1222" s="20">
        <v>4363.5600000000004</v>
      </c>
      <c r="AB1222" s="19">
        <f>Y1222-AA1222</f>
        <v>410.68999999999869</v>
      </c>
    </row>
    <row r="1223" spans="1:28" x14ac:dyDescent="0.25">
      <c r="A1223" t="s">
        <v>4174</v>
      </c>
      <c r="B1223">
        <v>56</v>
      </c>
      <c r="C1223" t="s">
        <v>56</v>
      </c>
      <c r="D1223" t="s">
        <v>4175</v>
      </c>
      <c r="F1223" t="s">
        <v>4176</v>
      </c>
      <c r="H1223" t="s">
        <v>32</v>
      </c>
      <c r="I1223" t="s">
        <v>33</v>
      </c>
      <c r="J1223" s="8" t="s">
        <v>34</v>
      </c>
      <c r="K1223" t="s">
        <v>194</v>
      </c>
      <c r="L1223" s="9">
        <v>0</v>
      </c>
      <c r="M1223" t="s">
        <v>183</v>
      </c>
      <c r="N1223" s="9">
        <v>25000</v>
      </c>
      <c r="P1223" s="9">
        <v>0</v>
      </c>
      <c r="Q1223" s="10">
        <f>L1223+N1223+P1223</f>
        <v>25000</v>
      </c>
      <c r="R1223" s="8" t="s">
        <v>62</v>
      </c>
      <c r="S1223" s="8" t="s">
        <v>63</v>
      </c>
      <c r="T1223" s="11">
        <v>0.21000000000000002</v>
      </c>
      <c r="U1223" s="12">
        <v>60200</v>
      </c>
      <c r="V1223" s="12">
        <v>75700</v>
      </c>
      <c r="W1223" s="13">
        <v>135900</v>
      </c>
      <c r="X1223" s="9">
        <f>W1223-Q1223</f>
        <v>110900</v>
      </c>
      <c r="Y1223" s="18">
        <f>X1223*0.0169</f>
        <v>1874.2099999999998</v>
      </c>
      <c r="Z1223" s="15"/>
      <c r="AA1223" s="16">
        <v>1960.44</v>
      </c>
      <c r="AB1223" s="19"/>
    </row>
    <row r="1224" spans="1:28" x14ac:dyDescent="0.25">
      <c r="A1224" t="s">
        <v>4177</v>
      </c>
      <c r="C1224" t="s">
        <v>4045</v>
      </c>
      <c r="D1224" t="s">
        <v>4178</v>
      </c>
      <c r="F1224" t="s">
        <v>4179</v>
      </c>
      <c r="H1224" t="s">
        <v>1134</v>
      </c>
      <c r="I1224" t="s">
        <v>33</v>
      </c>
      <c r="J1224" s="8" t="s">
        <v>1135</v>
      </c>
      <c r="L1224" s="9">
        <v>0</v>
      </c>
      <c r="N1224" s="9">
        <v>0</v>
      </c>
      <c r="P1224" s="9">
        <v>0</v>
      </c>
      <c r="Q1224" s="10">
        <f>L1224+N1224+P1224</f>
        <v>0</v>
      </c>
      <c r="R1224" s="8" t="s">
        <v>53</v>
      </c>
      <c r="S1224" s="8" t="s">
        <v>54</v>
      </c>
      <c r="T1224" s="11">
        <v>8.65</v>
      </c>
      <c r="U1224" s="12">
        <v>139258</v>
      </c>
      <c r="V1224" s="12">
        <v>0</v>
      </c>
      <c r="W1224" s="13">
        <v>139258</v>
      </c>
      <c r="X1224" s="9">
        <f>W1224-Q1224</f>
        <v>139258</v>
      </c>
      <c r="Y1224" s="14">
        <f>X1224*0.0169</f>
        <v>2353.4602</v>
      </c>
      <c r="Z1224" s="15"/>
      <c r="AA1224" s="16"/>
      <c r="AB1224" s="17"/>
    </row>
    <row r="1225" spans="1:28" x14ac:dyDescent="0.25">
      <c r="A1225" t="s">
        <v>4180</v>
      </c>
      <c r="C1225" t="s">
        <v>4045</v>
      </c>
      <c r="D1225" t="s">
        <v>4181</v>
      </c>
      <c r="F1225" t="s">
        <v>4179</v>
      </c>
      <c r="H1225" t="s">
        <v>1134</v>
      </c>
      <c r="I1225" t="s">
        <v>33</v>
      </c>
      <c r="J1225" s="8" t="s">
        <v>1135</v>
      </c>
      <c r="L1225" s="9">
        <v>0</v>
      </c>
      <c r="N1225" s="9">
        <v>0</v>
      </c>
      <c r="P1225" s="9">
        <v>0</v>
      </c>
      <c r="Q1225" s="10">
        <f>L1225+N1225+P1225</f>
        <v>0</v>
      </c>
      <c r="R1225" s="8" t="s">
        <v>53</v>
      </c>
      <c r="S1225" s="8" t="s">
        <v>54</v>
      </c>
      <c r="T1225" s="11">
        <v>15</v>
      </c>
      <c r="U1225" s="12">
        <v>28110</v>
      </c>
      <c r="V1225" s="12">
        <v>0</v>
      </c>
      <c r="W1225" s="13">
        <v>28110</v>
      </c>
      <c r="X1225" s="9">
        <f>W1225-Q1225</f>
        <v>28110</v>
      </c>
      <c r="Y1225" s="14">
        <f>X1225*0.0169</f>
        <v>475.05899999999997</v>
      </c>
      <c r="Z1225" s="15"/>
      <c r="AA1225" s="16"/>
      <c r="AB1225" s="17"/>
    </row>
    <row r="1226" spans="1:28" x14ac:dyDescent="0.25">
      <c r="A1226" t="s">
        <v>4182</v>
      </c>
      <c r="B1226">
        <v>115</v>
      </c>
      <c r="C1226" t="s">
        <v>4045</v>
      </c>
      <c r="D1226" t="s">
        <v>4183</v>
      </c>
      <c r="F1226" t="s">
        <v>4184</v>
      </c>
      <c r="H1226" t="s">
        <v>32</v>
      </c>
      <c r="I1226" t="s">
        <v>33</v>
      </c>
      <c r="J1226" s="8" t="s">
        <v>34</v>
      </c>
      <c r="K1226" t="s">
        <v>194</v>
      </c>
      <c r="L1226" s="9">
        <v>0</v>
      </c>
      <c r="M1226" t="s">
        <v>183</v>
      </c>
      <c r="N1226" s="9">
        <v>25000</v>
      </c>
      <c r="P1226" s="9">
        <v>0</v>
      </c>
      <c r="Q1226" s="10">
        <f>L1226+N1226+P1226</f>
        <v>25000</v>
      </c>
      <c r="R1226" s="8" t="s">
        <v>90</v>
      </c>
      <c r="S1226" s="8" t="s">
        <v>91</v>
      </c>
      <c r="T1226" s="11">
        <v>3.5</v>
      </c>
      <c r="U1226" s="12">
        <v>195676</v>
      </c>
      <c r="V1226" s="12">
        <v>311400</v>
      </c>
      <c r="W1226" s="13">
        <v>507076</v>
      </c>
      <c r="X1226" s="9">
        <f>W1226-Q1226</f>
        <v>482076</v>
      </c>
      <c r="Y1226" s="14">
        <f>X1226*0.0169</f>
        <v>8147.0843999999988</v>
      </c>
      <c r="Z1226" s="15"/>
      <c r="AA1226" s="20">
        <v>6376.52</v>
      </c>
      <c r="AB1226" s="19">
        <f>Y1226-AA1226</f>
        <v>1770.5643999999984</v>
      </c>
    </row>
    <row r="1227" spans="1:28" x14ac:dyDescent="0.25">
      <c r="A1227" t="s">
        <v>4185</v>
      </c>
      <c r="B1227">
        <v>110</v>
      </c>
      <c r="C1227" t="s">
        <v>47</v>
      </c>
      <c r="D1227" t="s">
        <v>4186</v>
      </c>
      <c r="F1227" t="s">
        <v>4187</v>
      </c>
      <c r="H1227" t="s">
        <v>32</v>
      </c>
      <c r="I1227" t="s">
        <v>33</v>
      </c>
      <c r="J1227" s="8" t="s">
        <v>34</v>
      </c>
      <c r="K1227" t="s">
        <v>194</v>
      </c>
      <c r="L1227" s="9">
        <v>0</v>
      </c>
      <c r="M1227" t="s">
        <v>183</v>
      </c>
      <c r="N1227" s="9">
        <v>25000</v>
      </c>
      <c r="P1227" s="9">
        <v>0</v>
      </c>
      <c r="Q1227" s="10">
        <f>L1227+N1227+P1227</f>
        <v>25000</v>
      </c>
      <c r="R1227" s="8" t="s">
        <v>99</v>
      </c>
      <c r="S1227" s="8" t="s">
        <v>100</v>
      </c>
      <c r="T1227" s="11">
        <v>0.24</v>
      </c>
      <c r="U1227" s="12">
        <v>63000</v>
      </c>
      <c r="V1227" s="12">
        <v>58000</v>
      </c>
      <c r="W1227" s="13">
        <v>121000</v>
      </c>
      <c r="X1227" s="9">
        <f>W1227-Q1227</f>
        <v>96000</v>
      </c>
      <c r="Y1227" s="18">
        <f>X1227*0.0169</f>
        <v>1622.3999999999999</v>
      </c>
      <c r="Z1227" s="15"/>
      <c r="AA1227" s="16">
        <v>1762.56</v>
      </c>
      <c r="AB1227" s="19"/>
    </row>
    <row r="1228" spans="1:28" x14ac:dyDescent="0.25">
      <c r="A1228" t="s">
        <v>4188</v>
      </c>
      <c r="B1228">
        <v>48</v>
      </c>
      <c r="C1228" t="s">
        <v>1278</v>
      </c>
      <c r="D1228" t="s">
        <v>4189</v>
      </c>
      <c r="F1228" t="s">
        <v>4190</v>
      </c>
      <c r="H1228" t="s">
        <v>32</v>
      </c>
      <c r="I1228" t="s">
        <v>33</v>
      </c>
      <c r="J1228" s="8" t="s">
        <v>34</v>
      </c>
      <c r="K1228" t="s">
        <v>194</v>
      </c>
      <c r="L1228" s="9">
        <v>0</v>
      </c>
      <c r="M1228" t="s">
        <v>183</v>
      </c>
      <c r="N1228" s="9">
        <v>25000</v>
      </c>
      <c r="P1228" s="9">
        <v>0</v>
      </c>
      <c r="Q1228" s="10">
        <f>L1228+N1228+P1228</f>
        <v>25000</v>
      </c>
      <c r="R1228" s="8" t="s">
        <v>62</v>
      </c>
      <c r="S1228" s="8" t="s">
        <v>63</v>
      </c>
      <c r="T1228" s="11">
        <v>0.15</v>
      </c>
      <c r="U1228" s="12">
        <v>42900</v>
      </c>
      <c r="V1228" s="12">
        <v>158300</v>
      </c>
      <c r="W1228" s="13">
        <v>201200</v>
      </c>
      <c r="X1228" s="9">
        <f>W1228-Q1228</f>
        <v>176200</v>
      </c>
      <c r="Y1228" s="14">
        <f>X1228*0.0169</f>
        <v>2977.7799999999997</v>
      </c>
      <c r="Z1228" s="15"/>
      <c r="AA1228" s="20">
        <v>2694.84</v>
      </c>
      <c r="AB1228" s="19">
        <f>Y1228-AA1228</f>
        <v>282.9399999999996</v>
      </c>
    </row>
    <row r="1229" spans="1:28" x14ac:dyDescent="0.25">
      <c r="A1229" t="s">
        <v>4191</v>
      </c>
      <c r="B1229">
        <v>5</v>
      </c>
      <c r="C1229" t="s">
        <v>238</v>
      </c>
      <c r="D1229" t="s">
        <v>4192</v>
      </c>
      <c r="F1229" t="s">
        <v>4193</v>
      </c>
      <c r="H1229" t="s">
        <v>1134</v>
      </c>
      <c r="I1229" t="s">
        <v>33</v>
      </c>
      <c r="J1229" s="8" t="s">
        <v>1135</v>
      </c>
      <c r="L1229" s="9">
        <v>0</v>
      </c>
      <c r="N1229" s="9">
        <v>0</v>
      </c>
      <c r="P1229" s="9">
        <v>0</v>
      </c>
      <c r="Q1229" s="10">
        <f>L1229+N1229+P1229</f>
        <v>0</v>
      </c>
      <c r="R1229" s="8" t="s">
        <v>79</v>
      </c>
      <c r="S1229" s="8" t="s">
        <v>80</v>
      </c>
      <c r="T1229" s="11">
        <v>0</v>
      </c>
      <c r="U1229" s="12">
        <v>28800</v>
      </c>
      <c r="V1229" s="12">
        <v>70600</v>
      </c>
      <c r="W1229" s="13">
        <v>99400</v>
      </c>
      <c r="X1229" s="9">
        <f>W1229-Q1229</f>
        <v>99400</v>
      </c>
      <c r="Y1229" s="14">
        <f>X1229*0.0169</f>
        <v>1679.86</v>
      </c>
      <c r="Z1229" s="15"/>
      <c r="AA1229" s="16"/>
      <c r="AB1229" s="17"/>
    </row>
    <row r="1230" spans="1:28" x14ac:dyDescent="0.25">
      <c r="A1230" t="s">
        <v>4194</v>
      </c>
      <c r="B1230">
        <v>5</v>
      </c>
      <c r="C1230" t="s">
        <v>4195</v>
      </c>
      <c r="D1230" t="s">
        <v>4192</v>
      </c>
      <c r="F1230" t="s">
        <v>4193</v>
      </c>
      <c r="H1230" t="s">
        <v>1134</v>
      </c>
      <c r="I1230" t="s">
        <v>33</v>
      </c>
      <c r="J1230" s="8" t="s">
        <v>1135</v>
      </c>
      <c r="L1230" s="9">
        <v>0</v>
      </c>
      <c r="N1230" s="9">
        <v>0</v>
      </c>
      <c r="P1230" s="9">
        <v>0</v>
      </c>
      <c r="Q1230" s="10">
        <f>L1230+N1230+P1230</f>
        <v>0</v>
      </c>
      <c r="R1230" s="8" t="s">
        <v>79</v>
      </c>
      <c r="S1230" s="8" t="s">
        <v>80</v>
      </c>
      <c r="T1230" s="11">
        <v>0</v>
      </c>
      <c r="U1230" s="12">
        <v>28800</v>
      </c>
      <c r="V1230" s="12">
        <v>89900</v>
      </c>
      <c r="W1230" s="13">
        <v>118700</v>
      </c>
      <c r="X1230" s="9">
        <f>W1230-Q1230</f>
        <v>118700</v>
      </c>
      <c r="Y1230" s="14">
        <f>X1230*0.0169</f>
        <v>2006.0299999999997</v>
      </c>
      <c r="Z1230" s="15"/>
      <c r="AA1230" s="16"/>
      <c r="AB1230" s="17"/>
    </row>
    <row r="1231" spans="1:28" x14ac:dyDescent="0.25">
      <c r="A1231" t="s">
        <v>4196</v>
      </c>
      <c r="B1231">
        <v>7</v>
      </c>
      <c r="C1231" t="s">
        <v>238</v>
      </c>
      <c r="D1231" t="s">
        <v>4192</v>
      </c>
      <c r="F1231" t="s">
        <v>4193</v>
      </c>
      <c r="H1231" t="s">
        <v>1134</v>
      </c>
      <c r="I1231" t="s">
        <v>33</v>
      </c>
      <c r="J1231" s="8" t="s">
        <v>1135</v>
      </c>
      <c r="L1231" s="9">
        <v>0</v>
      </c>
      <c r="N1231" s="9">
        <v>0</v>
      </c>
      <c r="P1231" s="9">
        <v>0</v>
      </c>
      <c r="Q1231" s="10">
        <f>L1231+N1231+P1231</f>
        <v>0</v>
      </c>
      <c r="R1231" s="8" t="s">
        <v>79</v>
      </c>
      <c r="S1231" s="8" t="s">
        <v>80</v>
      </c>
      <c r="T1231" s="11">
        <v>0</v>
      </c>
      <c r="U1231" s="12">
        <v>28800</v>
      </c>
      <c r="V1231" s="12">
        <v>64600</v>
      </c>
      <c r="W1231" s="13">
        <v>93400</v>
      </c>
      <c r="X1231" s="9">
        <f>W1231-Q1231</f>
        <v>93400</v>
      </c>
      <c r="Y1231" s="14">
        <f>X1231*0.0169</f>
        <v>1578.4599999999998</v>
      </c>
      <c r="Z1231" s="15"/>
      <c r="AA1231" s="16"/>
      <c r="AB1231" s="17"/>
    </row>
    <row r="1232" spans="1:28" x14ac:dyDescent="0.25">
      <c r="A1232" t="s">
        <v>4197</v>
      </c>
      <c r="B1232">
        <v>7</v>
      </c>
      <c r="C1232" t="s">
        <v>417</v>
      </c>
      <c r="D1232" t="s">
        <v>4192</v>
      </c>
      <c r="F1232" t="s">
        <v>4193</v>
      </c>
      <c r="H1232" t="s">
        <v>1134</v>
      </c>
      <c r="I1232" t="s">
        <v>33</v>
      </c>
      <c r="J1232" s="8" t="s">
        <v>1135</v>
      </c>
      <c r="L1232" s="9">
        <v>0</v>
      </c>
      <c r="N1232" s="9">
        <v>0</v>
      </c>
      <c r="P1232" s="9">
        <v>0</v>
      </c>
      <c r="Q1232" s="10">
        <f>L1232+N1232+P1232</f>
        <v>0</v>
      </c>
      <c r="R1232" s="8" t="s">
        <v>79</v>
      </c>
      <c r="S1232" s="8" t="s">
        <v>80</v>
      </c>
      <c r="T1232" s="11">
        <v>0</v>
      </c>
      <c r="U1232" s="12">
        <v>33800</v>
      </c>
      <c r="V1232" s="12">
        <v>119300</v>
      </c>
      <c r="W1232" s="13">
        <v>153100</v>
      </c>
      <c r="X1232" s="9">
        <f>W1232-Q1232</f>
        <v>153100</v>
      </c>
      <c r="Y1232" s="14">
        <f>X1232*0.0169</f>
        <v>2587.39</v>
      </c>
      <c r="Z1232" s="15"/>
      <c r="AA1232" s="16"/>
      <c r="AB1232" s="17"/>
    </row>
    <row r="1233" spans="1:28" x14ac:dyDescent="0.25">
      <c r="A1233" t="s">
        <v>4198</v>
      </c>
      <c r="B1233">
        <v>14</v>
      </c>
      <c r="C1233" t="s">
        <v>2460</v>
      </c>
      <c r="D1233" t="s">
        <v>4199</v>
      </c>
      <c r="F1233" t="s">
        <v>4200</v>
      </c>
      <c r="H1233" t="s">
        <v>32</v>
      </c>
      <c r="I1233" t="s">
        <v>33</v>
      </c>
      <c r="J1233" s="8" t="s">
        <v>34</v>
      </c>
      <c r="L1233" s="9">
        <v>0</v>
      </c>
      <c r="N1233" s="9">
        <v>0</v>
      </c>
      <c r="P1233" s="9">
        <v>0</v>
      </c>
      <c r="Q1233" s="10">
        <f>L1233+N1233+P1233</f>
        <v>0</v>
      </c>
      <c r="R1233" s="8" t="s">
        <v>53</v>
      </c>
      <c r="S1233" s="8" t="s">
        <v>54</v>
      </c>
      <c r="T1233" s="11">
        <v>0.31</v>
      </c>
      <c r="U1233" s="12">
        <v>61600</v>
      </c>
      <c r="V1233" s="12">
        <v>0</v>
      </c>
      <c r="W1233" s="13">
        <v>61600</v>
      </c>
      <c r="X1233" s="9">
        <f>W1233-Q1233</f>
        <v>61600</v>
      </c>
      <c r="Y1233" s="14">
        <f>X1233*0.0169</f>
        <v>1041.04</v>
      </c>
      <c r="Z1233" s="15"/>
      <c r="AA1233" s="16"/>
      <c r="AB1233" s="17"/>
    </row>
    <row r="1234" spans="1:28" x14ac:dyDescent="0.25">
      <c r="A1234" t="s">
        <v>4201</v>
      </c>
      <c r="B1234">
        <v>1034</v>
      </c>
      <c r="C1234" t="s">
        <v>47</v>
      </c>
      <c r="D1234" t="s">
        <v>4202</v>
      </c>
      <c r="F1234" t="s">
        <v>4203</v>
      </c>
      <c r="H1234" t="s">
        <v>32</v>
      </c>
      <c r="I1234" t="s">
        <v>33</v>
      </c>
      <c r="J1234" s="8" t="s">
        <v>4055</v>
      </c>
      <c r="K1234" t="s">
        <v>194</v>
      </c>
      <c r="L1234" s="9">
        <v>0</v>
      </c>
      <c r="M1234" t="s">
        <v>183</v>
      </c>
      <c r="N1234" s="9">
        <v>25000</v>
      </c>
      <c r="P1234" s="9">
        <v>0</v>
      </c>
      <c r="Q1234" s="10">
        <f>L1234+N1234+P1234</f>
        <v>25000</v>
      </c>
      <c r="R1234" s="8" t="s">
        <v>62</v>
      </c>
      <c r="S1234" s="8" t="s">
        <v>63</v>
      </c>
      <c r="T1234" s="11">
        <v>0.27</v>
      </c>
      <c r="U1234" s="12">
        <v>64300</v>
      </c>
      <c r="V1234" s="12">
        <v>176300</v>
      </c>
      <c r="W1234" s="13">
        <v>240600</v>
      </c>
      <c r="X1234" s="9">
        <f>W1234-Q1234</f>
        <v>215600</v>
      </c>
      <c r="Y1234" s="14">
        <f>X1234*0.0169</f>
        <v>3643.64</v>
      </c>
      <c r="Z1234" s="15"/>
      <c r="AA1234" s="20">
        <v>3166.08</v>
      </c>
      <c r="AB1234" s="19">
        <f>Y1234-AA1234</f>
        <v>477.55999999999995</v>
      </c>
    </row>
    <row r="1235" spans="1:28" x14ac:dyDescent="0.25">
      <c r="A1235" t="s">
        <v>4204</v>
      </c>
      <c r="B1235">
        <v>5</v>
      </c>
      <c r="C1235" t="s">
        <v>1794</v>
      </c>
      <c r="D1235" t="s">
        <v>4205</v>
      </c>
      <c r="E1235" t="s">
        <v>4206</v>
      </c>
      <c r="F1235" t="s">
        <v>4207</v>
      </c>
      <c r="H1235" t="s">
        <v>32</v>
      </c>
      <c r="I1235" t="s">
        <v>33</v>
      </c>
      <c r="J1235" s="8" t="s">
        <v>34</v>
      </c>
      <c r="K1235" t="s">
        <v>183</v>
      </c>
      <c r="L1235" s="9">
        <v>25000</v>
      </c>
      <c r="N1235" s="9">
        <v>0</v>
      </c>
      <c r="P1235" s="9">
        <v>0</v>
      </c>
      <c r="Q1235" s="10">
        <f>L1235+N1235+P1235</f>
        <v>25000</v>
      </c>
      <c r="R1235" s="8" t="s">
        <v>62</v>
      </c>
      <c r="S1235" s="8" t="s">
        <v>63</v>
      </c>
      <c r="T1235" s="11">
        <v>0.27999999999999997</v>
      </c>
      <c r="U1235" s="12">
        <v>46000</v>
      </c>
      <c r="V1235" s="12">
        <v>107800</v>
      </c>
      <c r="W1235" s="13">
        <v>153800</v>
      </c>
      <c r="X1235" s="9">
        <f>W1235-Q1235</f>
        <v>128800</v>
      </c>
      <c r="Y1235" s="14">
        <f>X1235*0.0169</f>
        <v>2176.7199999999998</v>
      </c>
      <c r="Z1235" s="15"/>
      <c r="AA1235" s="16"/>
      <c r="AB1235" s="17"/>
    </row>
    <row r="1236" spans="1:28" x14ac:dyDescent="0.25">
      <c r="A1236" t="s">
        <v>4208</v>
      </c>
      <c r="B1236">
        <v>143</v>
      </c>
      <c r="C1236" t="s">
        <v>252</v>
      </c>
      <c r="D1236" t="s">
        <v>4209</v>
      </c>
      <c r="F1236" t="s">
        <v>4210</v>
      </c>
      <c r="H1236" t="s">
        <v>32</v>
      </c>
      <c r="I1236" t="s">
        <v>33</v>
      </c>
      <c r="J1236" s="8" t="s">
        <v>4211</v>
      </c>
      <c r="K1236" t="s">
        <v>194</v>
      </c>
      <c r="L1236" s="9">
        <v>0</v>
      </c>
      <c r="M1236" t="s">
        <v>195</v>
      </c>
      <c r="N1236" s="9">
        <v>6000</v>
      </c>
      <c r="O1236" t="s">
        <v>183</v>
      </c>
      <c r="P1236" s="9">
        <v>25000</v>
      </c>
      <c r="Q1236" s="10">
        <f>L1236+N1236+P1236</f>
        <v>31000</v>
      </c>
      <c r="R1236" s="8" t="s">
        <v>62</v>
      </c>
      <c r="S1236" s="8" t="s">
        <v>63</v>
      </c>
      <c r="T1236" s="11">
        <v>0.19</v>
      </c>
      <c r="U1236" s="12">
        <v>45800</v>
      </c>
      <c r="V1236" s="12">
        <v>196500</v>
      </c>
      <c r="W1236" s="13">
        <v>242300</v>
      </c>
      <c r="X1236" s="9">
        <f>W1236-Q1236</f>
        <v>211300</v>
      </c>
      <c r="Y1236" s="14">
        <f>X1236*0.0169</f>
        <v>3570.97</v>
      </c>
      <c r="Z1236" s="15"/>
      <c r="AA1236" s="20">
        <v>3245.64</v>
      </c>
      <c r="AB1236" s="19">
        <f>Y1236-AA1236</f>
        <v>325.32999999999993</v>
      </c>
    </row>
    <row r="1237" spans="1:28" x14ac:dyDescent="0.25">
      <c r="A1237" t="s">
        <v>4212</v>
      </c>
      <c r="B1237">
        <v>22</v>
      </c>
      <c r="C1237" t="s">
        <v>610</v>
      </c>
      <c r="D1237" t="s">
        <v>4213</v>
      </c>
      <c r="F1237" t="s">
        <v>4214</v>
      </c>
      <c r="H1237" t="s">
        <v>32</v>
      </c>
      <c r="I1237" t="s">
        <v>33</v>
      </c>
      <c r="J1237" s="8" t="s">
        <v>34</v>
      </c>
      <c r="K1237" t="s">
        <v>183</v>
      </c>
      <c r="L1237" s="9">
        <v>25000</v>
      </c>
      <c r="N1237" s="9">
        <v>0</v>
      </c>
      <c r="P1237" s="9">
        <v>0</v>
      </c>
      <c r="Q1237" s="10">
        <f>L1237+N1237+P1237</f>
        <v>25000</v>
      </c>
      <c r="R1237" s="8" t="s">
        <v>62</v>
      </c>
      <c r="S1237" s="8" t="s">
        <v>63</v>
      </c>
      <c r="T1237" s="11">
        <v>0.08</v>
      </c>
      <c r="U1237" s="12">
        <v>39000</v>
      </c>
      <c r="V1237" s="12">
        <v>118800</v>
      </c>
      <c r="W1237" s="13">
        <v>157800</v>
      </c>
      <c r="X1237" s="9">
        <f>W1237-Q1237</f>
        <v>132800</v>
      </c>
      <c r="Y1237" s="14">
        <f>X1237*0.0169</f>
        <v>2244.3199999999997</v>
      </c>
      <c r="Z1237" s="15"/>
      <c r="AA1237" s="16"/>
      <c r="AB1237" s="17"/>
    </row>
    <row r="1238" spans="1:28" x14ac:dyDescent="0.25">
      <c r="A1238" t="s">
        <v>4215</v>
      </c>
      <c r="B1238">
        <v>1166</v>
      </c>
      <c r="C1238" t="s">
        <v>56</v>
      </c>
      <c r="D1238" t="s">
        <v>4216</v>
      </c>
      <c r="E1238" t="s">
        <v>4217</v>
      </c>
      <c r="F1238" t="s">
        <v>4218</v>
      </c>
      <c r="H1238" t="s">
        <v>32</v>
      </c>
      <c r="I1238" t="s">
        <v>33</v>
      </c>
      <c r="J1238" s="8" t="s">
        <v>34</v>
      </c>
      <c r="K1238" t="s">
        <v>194</v>
      </c>
      <c r="L1238" s="9">
        <v>0</v>
      </c>
      <c r="M1238" t="s">
        <v>183</v>
      </c>
      <c r="N1238" s="9">
        <v>25000</v>
      </c>
      <c r="P1238" s="9">
        <v>0</v>
      </c>
      <c r="Q1238" s="10">
        <f>L1238+N1238+P1238</f>
        <v>25000</v>
      </c>
      <c r="R1238" s="8" t="s">
        <v>85</v>
      </c>
      <c r="S1238" s="8" t="s">
        <v>86</v>
      </c>
      <c r="T1238" s="11">
        <v>0.16999999999999998</v>
      </c>
      <c r="U1238" s="12">
        <v>60700</v>
      </c>
      <c r="V1238" s="12">
        <v>246400</v>
      </c>
      <c r="W1238" s="13">
        <v>307100</v>
      </c>
      <c r="X1238" s="9">
        <f>W1238-Q1238</f>
        <v>282100</v>
      </c>
      <c r="Y1238" s="14">
        <f>X1238*0.0169</f>
        <v>4767.49</v>
      </c>
      <c r="Z1238" s="15"/>
      <c r="AA1238" s="20">
        <v>4208.5200000000004</v>
      </c>
      <c r="AB1238" s="19">
        <f>Y1238-AA1238</f>
        <v>558.96999999999935</v>
      </c>
    </row>
    <row r="1239" spans="1:28" x14ac:dyDescent="0.25">
      <c r="A1239" t="s">
        <v>4219</v>
      </c>
      <c r="B1239">
        <v>234</v>
      </c>
      <c r="C1239" t="s">
        <v>29</v>
      </c>
      <c r="D1239" t="s">
        <v>4220</v>
      </c>
      <c r="E1239" t="s">
        <v>4221</v>
      </c>
      <c r="F1239" t="s">
        <v>4222</v>
      </c>
      <c r="H1239" t="s">
        <v>32</v>
      </c>
      <c r="I1239" t="s">
        <v>33</v>
      </c>
      <c r="J1239" s="8" t="s">
        <v>34</v>
      </c>
      <c r="L1239" s="9">
        <v>0</v>
      </c>
      <c r="N1239" s="9">
        <v>0</v>
      </c>
      <c r="P1239" s="9">
        <v>0</v>
      </c>
      <c r="Q1239" s="10">
        <f>L1239+N1239+P1239</f>
        <v>0</v>
      </c>
      <c r="R1239" s="8" t="s">
        <v>62</v>
      </c>
      <c r="S1239" s="8" t="s">
        <v>63</v>
      </c>
      <c r="T1239" s="11">
        <v>0.26</v>
      </c>
      <c r="U1239" s="12">
        <v>52200</v>
      </c>
      <c r="V1239" s="12">
        <v>147000</v>
      </c>
      <c r="W1239" s="13">
        <v>199200</v>
      </c>
      <c r="X1239" s="9">
        <f>W1239-Q1239</f>
        <v>199200</v>
      </c>
      <c r="Y1239" s="14">
        <f>X1239*0.0169</f>
        <v>3366.4799999999996</v>
      </c>
      <c r="Z1239" s="15"/>
      <c r="AA1239" s="16"/>
      <c r="AB1239" s="17"/>
    </row>
    <row r="1240" spans="1:28" x14ac:dyDescent="0.25">
      <c r="A1240" t="s">
        <v>4223</v>
      </c>
      <c r="B1240">
        <v>63</v>
      </c>
      <c r="C1240" t="s">
        <v>93</v>
      </c>
      <c r="D1240" t="s">
        <v>4224</v>
      </c>
      <c r="F1240" t="s">
        <v>4225</v>
      </c>
      <c r="H1240" t="s">
        <v>32</v>
      </c>
      <c r="I1240" t="s">
        <v>33</v>
      </c>
      <c r="J1240" s="8" t="s">
        <v>34</v>
      </c>
      <c r="K1240" t="s">
        <v>183</v>
      </c>
      <c r="L1240" s="9">
        <v>25000</v>
      </c>
      <c r="N1240" s="9">
        <v>0</v>
      </c>
      <c r="P1240" s="9">
        <v>0</v>
      </c>
      <c r="Q1240" s="10">
        <f>L1240+N1240+P1240</f>
        <v>25000</v>
      </c>
      <c r="R1240" s="8" t="s">
        <v>62</v>
      </c>
      <c r="S1240" s="8" t="s">
        <v>63</v>
      </c>
      <c r="T1240" s="11">
        <v>0.11000000000000001</v>
      </c>
      <c r="U1240" s="12">
        <v>39900</v>
      </c>
      <c r="V1240" s="12">
        <v>147500</v>
      </c>
      <c r="W1240" s="13">
        <v>187400</v>
      </c>
      <c r="X1240" s="9">
        <f>W1240-Q1240</f>
        <v>162400</v>
      </c>
      <c r="Y1240" s="14">
        <f>X1240*0.0169</f>
        <v>2744.56</v>
      </c>
      <c r="Z1240" s="15"/>
      <c r="AA1240" s="16"/>
      <c r="AB1240" s="17"/>
    </row>
    <row r="1241" spans="1:28" x14ac:dyDescent="0.25">
      <c r="A1241" t="s">
        <v>4226</v>
      </c>
      <c r="B1241">
        <v>23</v>
      </c>
      <c r="C1241" t="s">
        <v>393</v>
      </c>
      <c r="D1241" t="s">
        <v>4227</v>
      </c>
      <c r="F1241" t="s">
        <v>4228</v>
      </c>
      <c r="H1241" t="s">
        <v>32</v>
      </c>
      <c r="I1241" t="s">
        <v>33</v>
      </c>
      <c r="J1241" s="8" t="s">
        <v>34</v>
      </c>
      <c r="L1241" s="9">
        <v>0</v>
      </c>
      <c r="N1241" s="9">
        <v>0</v>
      </c>
      <c r="P1241" s="9">
        <v>0</v>
      </c>
      <c r="Q1241" s="10">
        <f>L1241+N1241+P1241</f>
        <v>0</v>
      </c>
      <c r="R1241" s="8" t="s">
        <v>62</v>
      </c>
      <c r="S1241" s="8" t="s">
        <v>63</v>
      </c>
      <c r="T1241" s="11">
        <v>0.21000000000000002</v>
      </c>
      <c r="U1241" s="12">
        <v>60200</v>
      </c>
      <c r="V1241" s="12">
        <v>112500</v>
      </c>
      <c r="W1241" s="13">
        <v>172700</v>
      </c>
      <c r="X1241" s="9">
        <f>W1241-Q1241</f>
        <v>172700</v>
      </c>
      <c r="Y1241" s="14">
        <f>X1241*0.0169</f>
        <v>2918.6299999999997</v>
      </c>
      <c r="Z1241" s="15"/>
      <c r="AA1241" s="16"/>
      <c r="AB1241" s="17"/>
    </row>
    <row r="1242" spans="1:28" x14ac:dyDescent="0.25">
      <c r="A1242" t="s">
        <v>4229</v>
      </c>
      <c r="B1242">
        <v>6</v>
      </c>
      <c r="C1242" t="s">
        <v>3773</v>
      </c>
      <c r="D1242" t="s">
        <v>4230</v>
      </c>
      <c r="F1242" t="s">
        <v>4231</v>
      </c>
      <c r="H1242" t="s">
        <v>32</v>
      </c>
      <c r="I1242" t="s">
        <v>33</v>
      </c>
      <c r="J1242" s="8" t="s">
        <v>34</v>
      </c>
      <c r="L1242" s="9">
        <v>0</v>
      </c>
      <c r="N1242" s="9">
        <v>0</v>
      </c>
      <c r="P1242" s="9">
        <v>0</v>
      </c>
      <c r="Q1242" s="10">
        <f>L1242+N1242+P1242</f>
        <v>0</v>
      </c>
      <c r="R1242" s="8" t="s">
        <v>62</v>
      </c>
      <c r="S1242" s="8" t="s">
        <v>63</v>
      </c>
      <c r="T1242" s="11">
        <v>0.36</v>
      </c>
      <c r="U1242" s="12">
        <v>51500</v>
      </c>
      <c r="V1242" s="12">
        <v>182300</v>
      </c>
      <c r="W1242" s="13">
        <v>233800</v>
      </c>
      <c r="X1242" s="9">
        <f>W1242-Q1242</f>
        <v>233800</v>
      </c>
      <c r="Y1242" s="14">
        <f>X1242*0.0169</f>
        <v>3951.22</v>
      </c>
      <c r="Z1242" s="15"/>
      <c r="AA1242" s="16"/>
      <c r="AB1242" s="17"/>
    </row>
    <row r="1243" spans="1:28" x14ac:dyDescent="0.25">
      <c r="A1243" t="s">
        <v>4232</v>
      </c>
      <c r="B1243">
        <v>40</v>
      </c>
      <c r="C1243" t="s">
        <v>1063</v>
      </c>
      <c r="D1243" t="s">
        <v>4233</v>
      </c>
      <c r="F1243" t="s">
        <v>4234</v>
      </c>
      <c r="H1243" t="s">
        <v>32</v>
      </c>
      <c r="I1243" t="s">
        <v>33</v>
      </c>
      <c r="J1243" s="8" t="s">
        <v>34</v>
      </c>
      <c r="K1243" t="s">
        <v>183</v>
      </c>
      <c r="L1243" s="9">
        <v>25000</v>
      </c>
      <c r="N1243" s="9">
        <v>0</v>
      </c>
      <c r="P1243" s="9">
        <v>0</v>
      </c>
      <c r="Q1243" s="10">
        <f>L1243+N1243+P1243</f>
        <v>25000</v>
      </c>
      <c r="R1243" s="8" t="s">
        <v>62</v>
      </c>
      <c r="S1243" s="8" t="s">
        <v>63</v>
      </c>
      <c r="T1243" s="11">
        <v>0.11000000000000001</v>
      </c>
      <c r="U1243" s="12">
        <v>50800</v>
      </c>
      <c r="V1243" s="12">
        <v>124000</v>
      </c>
      <c r="W1243" s="13">
        <v>174800</v>
      </c>
      <c r="X1243" s="9">
        <f>W1243-Q1243</f>
        <v>149800</v>
      </c>
      <c r="Y1243" s="14">
        <f>X1243*0.0169</f>
        <v>2531.62</v>
      </c>
      <c r="Z1243" s="15"/>
      <c r="AA1243" s="16"/>
      <c r="AB1243" s="17"/>
    </row>
    <row r="1244" spans="1:28" x14ac:dyDescent="0.25">
      <c r="A1244" t="s">
        <v>4235</v>
      </c>
      <c r="B1244">
        <v>12</v>
      </c>
      <c r="C1244" t="s">
        <v>238</v>
      </c>
      <c r="D1244" t="s">
        <v>4236</v>
      </c>
      <c r="E1244" t="s">
        <v>4237</v>
      </c>
      <c r="F1244" t="s">
        <v>4238</v>
      </c>
      <c r="H1244" t="s">
        <v>32</v>
      </c>
      <c r="I1244" t="s">
        <v>33</v>
      </c>
      <c r="J1244" s="8" t="s">
        <v>34</v>
      </c>
      <c r="K1244" t="s">
        <v>183</v>
      </c>
      <c r="L1244" s="9">
        <v>25000</v>
      </c>
      <c r="N1244" s="9">
        <v>0</v>
      </c>
      <c r="P1244" s="9">
        <v>0</v>
      </c>
      <c r="Q1244" s="10">
        <f>L1244+N1244+P1244</f>
        <v>25000</v>
      </c>
      <c r="R1244" s="8" t="s">
        <v>79</v>
      </c>
      <c r="S1244" s="8" t="s">
        <v>80</v>
      </c>
      <c r="T1244" s="11">
        <v>0</v>
      </c>
      <c r="U1244" s="12">
        <v>23000</v>
      </c>
      <c r="V1244" s="12">
        <v>60300</v>
      </c>
      <c r="W1244" s="13">
        <v>83300</v>
      </c>
      <c r="X1244" s="9">
        <f>W1244-Q1244</f>
        <v>58300</v>
      </c>
      <c r="Y1244" s="14">
        <f>X1244*0.0169</f>
        <v>985.26999999999987</v>
      </c>
      <c r="Z1244" s="15"/>
      <c r="AA1244" s="16"/>
      <c r="AB1244" s="17"/>
    </row>
    <row r="1245" spans="1:28" x14ac:dyDescent="0.25">
      <c r="A1245" t="s">
        <v>4239</v>
      </c>
      <c r="B1245">
        <v>12</v>
      </c>
      <c r="C1245" t="s">
        <v>4195</v>
      </c>
      <c r="D1245" t="s">
        <v>4236</v>
      </c>
      <c r="E1245" t="s">
        <v>4237</v>
      </c>
      <c r="F1245" t="s">
        <v>4238</v>
      </c>
      <c r="H1245" t="s">
        <v>32</v>
      </c>
      <c r="I1245" t="s">
        <v>33</v>
      </c>
      <c r="J1245" s="8" t="s">
        <v>34</v>
      </c>
      <c r="L1245" s="9">
        <v>0</v>
      </c>
      <c r="N1245" s="9">
        <v>0</v>
      </c>
      <c r="P1245" s="9">
        <v>0</v>
      </c>
      <c r="Q1245" s="10">
        <f>L1245+N1245+P1245</f>
        <v>0</v>
      </c>
      <c r="R1245" s="8" t="s">
        <v>79</v>
      </c>
      <c r="S1245" s="8" t="s">
        <v>80</v>
      </c>
      <c r="T1245" s="11">
        <v>0</v>
      </c>
      <c r="U1245" s="12">
        <v>23000</v>
      </c>
      <c r="V1245" s="12">
        <v>80700</v>
      </c>
      <c r="W1245" s="13">
        <v>103700</v>
      </c>
      <c r="X1245" s="9">
        <f>W1245-Q1245</f>
        <v>103700</v>
      </c>
      <c r="Y1245" s="14">
        <f>X1245*0.0169</f>
        <v>1752.5299999999997</v>
      </c>
      <c r="Z1245" s="15"/>
      <c r="AA1245" s="16"/>
      <c r="AB1245" s="17"/>
    </row>
    <row r="1246" spans="1:28" x14ac:dyDescent="0.25">
      <c r="A1246" t="s">
        <v>4240</v>
      </c>
      <c r="B1246">
        <v>25</v>
      </c>
      <c r="C1246" t="s">
        <v>3298</v>
      </c>
      <c r="D1246" t="s">
        <v>4241</v>
      </c>
      <c r="E1246" t="s">
        <v>4242</v>
      </c>
      <c r="F1246" t="s">
        <v>4243</v>
      </c>
      <c r="H1246" t="s">
        <v>4244</v>
      </c>
      <c r="I1246" t="s">
        <v>51</v>
      </c>
      <c r="J1246" s="8" t="s">
        <v>4245</v>
      </c>
      <c r="L1246" s="9">
        <v>0</v>
      </c>
      <c r="N1246" s="9">
        <v>0</v>
      </c>
      <c r="P1246" s="9">
        <v>0</v>
      </c>
      <c r="Q1246" s="10">
        <f>L1246+N1246+P1246</f>
        <v>0</v>
      </c>
      <c r="R1246" s="8" t="s">
        <v>62</v>
      </c>
      <c r="S1246" s="8" t="s">
        <v>63</v>
      </c>
      <c r="T1246" s="11">
        <v>0.114</v>
      </c>
      <c r="U1246" s="12">
        <v>51200</v>
      </c>
      <c r="V1246" s="12">
        <v>131100</v>
      </c>
      <c r="W1246" s="13">
        <v>182300</v>
      </c>
      <c r="X1246" s="9">
        <f>W1246-Q1246</f>
        <v>182300</v>
      </c>
      <c r="Y1246" s="14">
        <f>X1246*0.0169</f>
        <v>3080.87</v>
      </c>
      <c r="Z1246" s="15"/>
      <c r="AA1246" s="16"/>
      <c r="AB1246" s="17"/>
    </row>
    <row r="1247" spans="1:28" x14ac:dyDescent="0.25">
      <c r="A1247" t="s">
        <v>4246</v>
      </c>
      <c r="B1247">
        <v>49</v>
      </c>
      <c r="C1247" t="s">
        <v>1063</v>
      </c>
      <c r="D1247" t="s">
        <v>4247</v>
      </c>
      <c r="F1247" t="s">
        <v>4248</v>
      </c>
      <c r="H1247" t="s">
        <v>32</v>
      </c>
      <c r="I1247" t="s">
        <v>33</v>
      </c>
      <c r="J1247" s="8" t="s">
        <v>34</v>
      </c>
      <c r="K1247" t="s">
        <v>183</v>
      </c>
      <c r="L1247" s="9">
        <v>25000</v>
      </c>
      <c r="N1247" s="9">
        <v>0</v>
      </c>
      <c r="P1247" s="9">
        <v>0</v>
      </c>
      <c r="Q1247" s="10">
        <f>L1247+N1247+P1247</f>
        <v>25000</v>
      </c>
      <c r="R1247" s="8" t="s">
        <v>62</v>
      </c>
      <c r="S1247" s="8" t="s">
        <v>63</v>
      </c>
      <c r="T1247" s="11">
        <v>0.1</v>
      </c>
      <c r="U1247" s="12">
        <v>49800</v>
      </c>
      <c r="V1247" s="12">
        <v>62900</v>
      </c>
      <c r="W1247" s="13">
        <v>112700</v>
      </c>
      <c r="X1247" s="9">
        <f>W1247-Q1247</f>
        <v>87700</v>
      </c>
      <c r="Y1247" s="14">
        <f>X1247*0.0169</f>
        <v>1482.1299999999999</v>
      </c>
      <c r="Z1247" s="15"/>
      <c r="AA1247" s="16"/>
      <c r="AB1247" s="17"/>
    </row>
    <row r="1248" spans="1:28" x14ac:dyDescent="0.25">
      <c r="A1248" t="s">
        <v>4249</v>
      </c>
      <c r="B1248">
        <v>1237</v>
      </c>
      <c r="C1248" t="s">
        <v>134</v>
      </c>
      <c r="D1248" t="s">
        <v>4250</v>
      </c>
      <c r="F1248" t="s">
        <v>4251</v>
      </c>
      <c r="H1248" t="s">
        <v>32</v>
      </c>
      <c r="I1248" t="s">
        <v>33</v>
      </c>
      <c r="J1248" s="8" t="s">
        <v>34</v>
      </c>
      <c r="K1248" t="s">
        <v>183</v>
      </c>
      <c r="L1248" s="9">
        <v>25000</v>
      </c>
      <c r="N1248" s="9">
        <v>0</v>
      </c>
      <c r="P1248" s="9">
        <v>0</v>
      </c>
      <c r="Q1248" s="10">
        <f>L1248+N1248+P1248</f>
        <v>25000</v>
      </c>
      <c r="R1248" s="8" t="s">
        <v>62</v>
      </c>
      <c r="S1248" s="8" t="s">
        <v>63</v>
      </c>
      <c r="T1248" s="11">
        <v>0.13</v>
      </c>
      <c r="U1248" s="12">
        <v>41400</v>
      </c>
      <c r="V1248" s="12">
        <v>162100</v>
      </c>
      <c r="W1248" s="13">
        <v>203500</v>
      </c>
      <c r="X1248" s="9">
        <f>W1248-Q1248</f>
        <v>178500</v>
      </c>
      <c r="Y1248" s="14">
        <f>X1248*0.0169</f>
        <v>3016.6499999999996</v>
      </c>
      <c r="Z1248" s="15"/>
      <c r="AA1248" s="16"/>
      <c r="AB1248" s="17"/>
    </row>
    <row r="1249" spans="1:28" x14ac:dyDescent="0.25">
      <c r="A1249" t="s">
        <v>4252</v>
      </c>
      <c r="B1249">
        <v>4</v>
      </c>
      <c r="C1249" t="s">
        <v>375</v>
      </c>
      <c r="D1249" t="s">
        <v>4253</v>
      </c>
      <c r="F1249" t="s">
        <v>4254</v>
      </c>
      <c r="H1249" t="s">
        <v>32</v>
      </c>
      <c r="I1249" t="s">
        <v>33</v>
      </c>
      <c r="J1249" s="8" t="s">
        <v>4255</v>
      </c>
      <c r="K1249" t="s">
        <v>194</v>
      </c>
      <c r="L1249" s="9">
        <v>0</v>
      </c>
      <c r="M1249" t="s">
        <v>183</v>
      </c>
      <c r="N1249" s="9">
        <v>25000</v>
      </c>
      <c r="P1249" s="9">
        <v>0</v>
      </c>
      <c r="Q1249" s="10">
        <f>L1249+N1249+P1249</f>
        <v>25000</v>
      </c>
      <c r="R1249" s="8" t="s">
        <v>62</v>
      </c>
      <c r="S1249" s="8" t="s">
        <v>63</v>
      </c>
      <c r="T1249" s="11">
        <v>0.16999999999999998</v>
      </c>
      <c r="U1249" s="12">
        <v>44300</v>
      </c>
      <c r="V1249" s="12">
        <v>115900</v>
      </c>
      <c r="W1249" s="13">
        <v>160200</v>
      </c>
      <c r="X1249" s="9">
        <f>W1249-Q1249</f>
        <v>135200</v>
      </c>
      <c r="Y1249" s="14">
        <f>X1249*0.0169</f>
        <v>2284.8799999999997</v>
      </c>
      <c r="Z1249" s="15"/>
      <c r="AA1249" s="20">
        <v>2142</v>
      </c>
      <c r="AB1249" s="19">
        <f>Y1249-AA1249</f>
        <v>142.87999999999965</v>
      </c>
    </row>
    <row r="1250" spans="1:28" x14ac:dyDescent="0.25">
      <c r="A1250" t="s">
        <v>4256</v>
      </c>
      <c r="B1250">
        <v>187</v>
      </c>
      <c r="C1250" t="s">
        <v>134</v>
      </c>
      <c r="D1250" t="s">
        <v>4257</v>
      </c>
      <c r="F1250" t="s">
        <v>4258</v>
      </c>
      <c r="H1250" t="s">
        <v>4259</v>
      </c>
      <c r="I1250" t="s">
        <v>51</v>
      </c>
      <c r="J1250" s="8" t="s">
        <v>4260</v>
      </c>
      <c r="L1250" s="9">
        <v>0</v>
      </c>
      <c r="N1250" s="9">
        <v>0</v>
      </c>
      <c r="P1250" s="9">
        <v>0</v>
      </c>
      <c r="Q1250" s="10">
        <f>L1250+N1250+P1250</f>
        <v>0</v>
      </c>
      <c r="R1250" s="8" t="s">
        <v>62</v>
      </c>
      <c r="S1250" s="8" t="s">
        <v>63</v>
      </c>
      <c r="T1250" s="11">
        <v>0.33600000000000002</v>
      </c>
      <c r="U1250" s="12">
        <v>65200</v>
      </c>
      <c r="V1250" s="12">
        <v>144100</v>
      </c>
      <c r="W1250" s="13">
        <v>209300</v>
      </c>
      <c r="X1250" s="9">
        <f>W1250-Q1250</f>
        <v>209300</v>
      </c>
      <c r="Y1250" s="14">
        <f>X1250*0.0169</f>
        <v>3537.1699999999996</v>
      </c>
      <c r="Z1250" s="15"/>
      <c r="AA1250" s="16"/>
      <c r="AB1250" s="17"/>
    </row>
    <row r="1251" spans="1:28" x14ac:dyDescent="0.25">
      <c r="A1251" t="s">
        <v>4261</v>
      </c>
      <c r="B1251">
        <v>170</v>
      </c>
      <c r="C1251" t="s">
        <v>170</v>
      </c>
      <c r="D1251" t="s">
        <v>4262</v>
      </c>
      <c r="F1251" t="s">
        <v>4263</v>
      </c>
      <c r="H1251" t="s">
        <v>32</v>
      </c>
      <c r="I1251" t="s">
        <v>33</v>
      </c>
      <c r="J1251" s="8" t="s">
        <v>34</v>
      </c>
      <c r="K1251" t="s">
        <v>183</v>
      </c>
      <c r="L1251" s="9">
        <v>25000</v>
      </c>
      <c r="N1251" s="9">
        <v>0</v>
      </c>
      <c r="P1251" s="9">
        <v>0</v>
      </c>
      <c r="Q1251" s="10">
        <f>L1251+N1251+P1251</f>
        <v>25000</v>
      </c>
      <c r="R1251" s="8" t="s">
        <v>62</v>
      </c>
      <c r="S1251" s="8" t="s">
        <v>63</v>
      </c>
      <c r="T1251" s="11">
        <v>0.12100000000000001</v>
      </c>
      <c r="U1251" s="12">
        <v>40700</v>
      </c>
      <c r="V1251" s="12">
        <v>146200</v>
      </c>
      <c r="W1251" s="13">
        <v>186900</v>
      </c>
      <c r="X1251" s="9">
        <f>W1251-Q1251</f>
        <v>161900</v>
      </c>
      <c r="Y1251" s="14">
        <f>X1251*0.0169</f>
        <v>2736.1099999999997</v>
      </c>
      <c r="Z1251" s="15"/>
      <c r="AA1251" s="16"/>
      <c r="AB1251" s="17"/>
    </row>
    <row r="1252" spans="1:28" x14ac:dyDescent="0.25">
      <c r="A1252" t="s">
        <v>4264</v>
      </c>
      <c r="B1252">
        <v>39</v>
      </c>
      <c r="C1252" t="s">
        <v>185</v>
      </c>
      <c r="D1252" t="s">
        <v>4265</v>
      </c>
      <c r="F1252" t="s">
        <v>4266</v>
      </c>
      <c r="H1252" t="s">
        <v>32</v>
      </c>
      <c r="I1252" t="s">
        <v>33</v>
      </c>
      <c r="J1252" s="8" t="s">
        <v>34</v>
      </c>
      <c r="L1252" s="9">
        <v>0</v>
      </c>
      <c r="N1252" s="9">
        <v>0</v>
      </c>
      <c r="P1252" s="9">
        <v>0</v>
      </c>
      <c r="Q1252" s="10">
        <f>L1252+N1252+P1252</f>
        <v>0</v>
      </c>
      <c r="R1252" s="8" t="s">
        <v>62</v>
      </c>
      <c r="S1252" s="8" t="s">
        <v>63</v>
      </c>
      <c r="T1252" s="11">
        <v>0.32</v>
      </c>
      <c r="U1252" s="12">
        <v>41800</v>
      </c>
      <c r="V1252" s="12">
        <v>195700</v>
      </c>
      <c r="W1252" s="13">
        <v>237500</v>
      </c>
      <c r="X1252" s="9">
        <f>W1252-Q1252</f>
        <v>237500</v>
      </c>
      <c r="Y1252" s="14">
        <f>X1252*0.0169</f>
        <v>4013.7499999999995</v>
      </c>
      <c r="Z1252" s="15"/>
      <c r="AA1252" s="16"/>
      <c r="AB1252" s="17"/>
    </row>
    <row r="1253" spans="1:28" x14ac:dyDescent="0.25">
      <c r="A1253" t="s">
        <v>4267</v>
      </c>
      <c r="B1253">
        <v>37</v>
      </c>
      <c r="C1253" t="s">
        <v>1278</v>
      </c>
      <c r="D1253" t="s">
        <v>4268</v>
      </c>
      <c r="F1253" t="s">
        <v>4269</v>
      </c>
      <c r="H1253" t="s">
        <v>1821</v>
      </c>
      <c r="I1253" t="s">
        <v>33</v>
      </c>
      <c r="J1253" s="8" t="s">
        <v>34</v>
      </c>
      <c r="L1253" s="9">
        <v>0</v>
      </c>
      <c r="N1253" s="9">
        <v>0</v>
      </c>
      <c r="P1253" s="9">
        <v>0</v>
      </c>
      <c r="Q1253" s="10">
        <f>L1253+N1253+P1253</f>
        <v>0</v>
      </c>
      <c r="R1253" s="8" t="s">
        <v>62</v>
      </c>
      <c r="S1253" s="8" t="s">
        <v>63</v>
      </c>
      <c r="T1253" s="11">
        <v>0.16999999999999998</v>
      </c>
      <c r="U1253" s="12">
        <v>44300</v>
      </c>
      <c r="V1253" s="12">
        <v>229900</v>
      </c>
      <c r="W1253" s="13">
        <v>274200</v>
      </c>
      <c r="X1253" s="9">
        <f>W1253-Q1253</f>
        <v>274200</v>
      </c>
      <c r="Y1253" s="14">
        <f>X1253*0.0169</f>
        <v>4633.9799999999996</v>
      </c>
      <c r="Z1253" s="15"/>
      <c r="AA1253" s="16"/>
      <c r="AB1253" s="17"/>
    </row>
    <row r="1254" spans="1:28" x14ac:dyDescent="0.25">
      <c r="A1254" t="s">
        <v>4270</v>
      </c>
      <c r="B1254">
        <v>1528</v>
      </c>
      <c r="C1254" t="s">
        <v>134</v>
      </c>
      <c r="D1254" t="s">
        <v>4271</v>
      </c>
      <c r="F1254" t="s">
        <v>4272</v>
      </c>
      <c r="H1254" t="s">
        <v>2325</v>
      </c>
      <c r="I1254" t="s">
        <v>33</v>
      </c>
      <c r="J1254" s="8" t="s">
        <v>2326</v>
      </c>
      <c r="L1254" s="9">
        <v>0</v>
      </c>
      <c r="N1254" s="9">
        <v>0</v>
      </c>
      <c r="P1254" s="9">
        <v>0</v>
      </c>
      <c r="Q1254" s="10">
        <f>L1254+N1254+P1254</f>
        <v>0</v>
      </c>
      <c r="R1254" s="8" t="s">
        <v>62</v>
      </c>
      <c r="S1254" s="8" t="s">
        <v>63</v>
      </c>
      <c r="T1254" s="11">
        <v>1</v>
      </c>
      <c r="U1254" s="12">
        <v>74600</v>
      </c>
      <c r="V1254" s="12">
        <v>104500</v>
      </c>
      <c r="W1254" s="13">
        <v>179100</v>
      </c>
      <c r="X1254" s="9">
        <f>W1254-Q1254</f>
        <v>179100</v>
      </c>
      <c r="Y1254" s="14">
        <f>X1254*0.0169</f>
        <v>3026.7899999999995</v>
      </c>
      <c r="Z1254" s="15"/>
      <c r="AA1254" s="16"/>
      <c r="AB1254" s="17"/>
    </row>
    <row r="1255" spans="1:28" x14ac:dyDescent="0.25">
      <c r="A1255" t="s">
        <v>4273</v>
      </c>
      <c r="B1255">
        <v>53</v>
      </c>
      <c r="C1255" t="s">
        <v>56</v>
      </c>
      <c r="D1255" t="s">
        <v>4274</v>
      </c>
      <c r="F1255" t="s">
        <v>4275</v>
      </c>
      <c r="H1255" t="s">
        <v>32</v>
      </c>
      <c r="I1255" t="s">
        <v>33</v>
      </c>
      <c r="J1255" s="8" t="s">
        <v>34</v>
      </c>
      <c r="K1255" t="s">
        <v>183</v>
      </c>
      <c r="L1255" s="9">
        <v>25000</v>
      </c>
      <c r="N1255" s="9">
        <v>0</v>
      </c>
      <c r="P1255" s="9">
        <v>0</v>
      </c>
      <c r="Q1255" s="10">
        <f>L1255+N1255+P1255</f>
        <v>25000</v>
      </c>
      <c r="R1255" s="8" t="s">
        <v>90</v>
      </c>
      <c r="S1255" s="8" t="s">
        <v>91</v>
      </c>
      <c r="T1255" s="11">
        <v>2.2000000000000002</v>
      </c>
      <c r="U1255" s="12">
        <v>156748</v>
      </c>
      <c r="V1255" s="12">
        <v>215600</v>
      </c>
      <c r="W1255" s="13">
        <v>372348</v>
      </c>
      <c r="X1255" s="9">
        <f>W1255-Q1255</f>
        <v>347348</v>
      </c>
      <c r="Y1255" s="14">
        <f>X1255*0.0169</f>
        <v>5870.1811999999991</v>
      </c>
      <c r="Z1255" s="15"/>
      <c r="AA1255" s="16"/>
      <c r="AB1255" s="17"/>
    </row>
    <row r="1256" spans="1:28" x14ac:dyDescent="0.25">
      <c r="A1256" t="s">
        <v>4276</v>
      </c>
      <c r="B1256">
        <v>6</v>
      </c>
      <c r="C1256" t="s">
        <v>2802</v>
      </c>
      <c r="D1256" t="s">
        <v>4277</v>
      </c>
      <c r="F1256" t="s">
        <v>4278</v>
      </c>
      <c r="H1256" t="s">
        <v>32</v>
      </c>
      <c r="I1256" t="s">
        <v>33</v>
      </c>
      <c r="J1256" s="8" t="s">
        <v>34</v>
      </c>
      <c r="K1256" t="s">
        <v>183</v>
      </c>
      <c r="L1256" s="9">
        <v>25000</v>
      </c>
      <c r="N1256" s="9">
        <v>0</v>
      </c>
      <c r="P1256" s="9">
        <v>0</v>
      </c>
      <c r="Q1256" s="10">
        <f>L1256+N1256+P1256</f>
        <v>25000</v>
      </c>
      <c r="R1256" s="8" t="s">
        <v>62</v>
      </c>
      <c r="S1256" s="8" t="s">
        <v>63</v>
      </c>
      <c r="T1256" s="11">
        <v>0.1</v>
      </c>
      <c r="U1256" s="12">
        <v>35600</v>
      </c>
      <c r="V1256" s="12">
        <v>113200</v>
      </c>
      <c r="W1256" s="13">
        <v>148800</v>
      </c>
      <c r="X1256" s="9">
        <f>W1256-Q1256</f>
        <v>123800</v>
      </c>
      <c r="Y1256" s="14">
        <f>X1256*0.0169</f>
        <v>2092.2199999999998</v>
      </c>
      <c r="Z1256" s="15"/>
      <c r="AA1256" s="16"/>
      <c r="AB1256" s="17"/>
    </row>
    <row r="1257" spans="1:28" x14ac:dyDescent="0.25">
      <c r="A1257" t="s">
        <v>4279</v>
      </c>
      <c r="B1257">
        <v>7</v>
      </c>
      <c r="C1257" t="s">
        <v>4280</v>
      </c>
      <c r="D1257" t="s">
        <v>4281</v>
      </c>
      <c r="F1257" t="s">
        <v>4282</v>
      </c>
      <c r="H1257" t="s">
        <v>32</v>
      </c>
      <c r="I1257" t="s">
        <v>33</v>
      </c>
      <c r="J1257" s="8" t="s">
        <v>4283</v>
      </c>
      <c r="K1257" t="s">
        <v>183</v>
      </c>
      <c r="L1257" s="9">
        <v>25000</v>
      </c>
      <c r="N1257" s="9">
        <v>0</v>
      </c>
      <c r="P1257" s="9">
        <v>0</v>
      </c>
      <c r="Q1257" s="10">
        <f>L1257+N1257+P1257</f>
        <v>25000</v>
      </c>
      <c r="R1257" s="8" t="s">
        <v>62</v>
      </c>
      <c r="S1257" s="8" t="s">
        <v>63</v>
      </c>
      <c r="T1257" s="11">
        <v>0.16999999999999998</v>
      </c>
      <c r="U1257" s="12">
        <v>40300</v>
      </c>
      <c r="V1257" s="12">
        <v>116800</v>
      </c>
      <c r="W1257" s="13">
        <v>157100</v>
      </c>
      <c r="X1257" s="9">
        <f>W1257-Q1257</f>
        <v>132100</v>
      </c>
      <c r="Y1257" s="14">
        <f>X1257*0.0169</f>
        <v>2232.4899999999998</v>
      </c>
      <c r="Z1257" s="15"/>
      <c r="AA1257" s="16"/>
      <c r="AB1257" s="17"/>
    </row>
    <row r="1258" spans="1:28" x14ac:dyDescent="0.25">
      <c r="A1258" t="s">
        <v>4284</v>
      </c>
      <c r="B1258">
        <v>9</v>
      </c>
      <c r="C1258" t="s">
        <v>304</v>
      </c>
      <c r="D1258" t="s">
        <v>4285</v>
      </c>
      <c r="F1258" t="s">
        <v>4286</v>
      </c>
      <c r="H1258" t="s">
        <v>1723</v>
      </c>
      <c r="I1258" t="s">
        <v>33</v>
      </c>
      <c r="J1258" s="8" t="s">
        <v>1724</v>
      </c>
      <c r="L1258" s="9">
        <v>0</v>
      </c>
      <c r="N1258" s="9">
        <v>0</v>
      </c>
      <c r="P1258" s="9">
        <v>0</v>
      </c>
      <c r="Q1258" s="10">
        <f>L1258+N1258+P1258</f>
        <v>0</v>
      </c>
      <c r="R1258" s="8" t="s">
        <v>62</v>
      </c>
      <c r="S1258" s="8" t="s">
        <v>63</v>
      </c>
      <c r="T1258" s="11">
        <v>0.11000000000000001</v>
      </c>
      <c r="U1258" s="12">
        <v>50800</v>
      </c>
      <c r="V1258" s="12">
        <v>121300</v>
      </c>
      <c r="W1258" s="13">
        <v>172100</v>
      </c>
      <c r="X1258" s="9">
        <f>W1258-Q1258</f>
        <v>172100</v>
      </c>
      <c r="Y1258" s="14">
        <f>X1258*0.0169</f>
        <v>2908.49</v>
      </c>
      <c r="Z1258" s="15"/>
      <c r="AA1258" s="16"/>
      <c r="AB1258" s="17"/>
    </row>
    <row r="1259" spans="1:28" x14ac:dyDescent="0.25">
      <c r="A1259" t="s">
        <v>4287</v>
      </c>
      <c r="B1259">
        <v>68</v>
      </c>
      <c r="C1259" t="s">
        <v>197</v>
      </c>
      <c r="D1259" t="s">
        <v>4285</v>
      </c>
      <c r="F1259" t="s">
        <v>4286</v>
      </c>
      <c r="H1259" t="s">
        <v>1723</v>
      </c>
      <c r="I1259" t="s">
        <v>33</v>
      </c>
      <c r="J1259" s="8" t="s">
        <v>1724</v>
      </c>
      <c r="L1259" s="9">
        <v>0</v>
      </c>
      <c r="N1259" s="9">
        <v>0</v>
      </c>
      <c r="P1259" s="9">
        <v>0</v>
      </c>
      <c r="Q1259" s="10">
        <f>L1259+N1259+P1259</f>
        <v>0</v>
      </c>
      <c r="R1259" s="8" t="s">
        <v>62</v>
      </c>
      <c r="S1259" s="8" t="s">
        <v>63</v>
      </c>
      <c r="T1259" s="11">
        <v>0.16</v>
      </c>
      <c r="U1259" s="12">
        <v>39600</v>
      </c>
      <c r="V1259" s="12">
        <v>170200</v>
      </c>
      <c r="W1259" s="13">
        <v>209800</v>
      </c>
      <c r="X1259" s="9">
        <f>W1259-Q1259</f>
        <v>209800</v>
      </c>
      <c r="Y1259" s="14">
        <f>X1259*0.0169</f>
        <v>3545.6199999999994</v>
      </c>
      <c r="Z1259" s="15"/>
      <c r="AA1259" s="16"/>
      <c r="AB1259" s="17"/>
    </row>
    <row r="1260" spans="1:28" x14ac:dyDescent="0.25">
      <c r="A1260" t="s">
        <v>4288</v>
      </c>
      <c r="B1260">
        <v>648</v>
      </c>
      <c r="C1260" t="s">
        <v>134</v>
      </c>
      <c r="D1260" t="s">
        <v>4289</v>
      </c>
      <c r="F1260" t="s">
        <v>4290</v>
      </c>
      <c r="H1260" t="s">
        <v>32</v>
      </c>
      <c r="I1260" t="s">
        <v>33</v>
      </c>
      <c r="J1260" s="8" t="s">
        <v>34</v>
      </c>
      <c r="L1260" s="9">
        <v>0</v>
      </c>
      <c r="N1260" s="9">
        <v>0</v>
      </c>
      <c r="P1260" s="9">
        <v>0</v>
      </c>
      <c r="Q1260" s="10">
        <f>L1260+N1260+P1260</f>
        <v>0</v>
      </c>
      <c r="R1260" s="8" t="s">
        <v>62</v>
      </c>
      <c r="S1260" s="8" t="s">
        <v>63</v>
      </c>
      <c r="T1260" s="11">
        <v>0.28999999999999998</v>
      </c>
      <c r="U1260" s="12">
        <v>41500</v>
      </c>
      <c r="V1260" s="12">
        <v>279000</v>
      </c>
      <c r="W1260" s="13">
        <v>320500</v>
      </c>
      <c r="X1260" s="9">
        <f>W1260-Q1260</f>
        <v>320500</v>
      </c>
      <c r="Y1260" s="14">
        <f>X1260*0.0169</f>
        <v>5416.45</v>
      </c>
      <c r="Z1260" s="15"/>
      <c r="AA1260" s="16"/>
      <c r="AB1260" s="17"/>
    </row>
    <row r="1261" spans="1:28" x14ac:dyDescent="0.25">
      <c r="A1261" t="s">
        <v>4291</v>
      </c>
      <c r="B1261">
        <v>481</v>
      </c>
      <c r="C1261" t="s">
        <v>47</v>
      </c>
      <c r="D1261" t="s">
        <v>4292</v>
      </c>
      <c r="F1261" t="s">
        <v>4293</v>
      </c>
      <c r="H1261" t="s">
        <v>32</v>
      </c>
      <c r="I1261" t="s">
        <v>33</v>
      </c>
      <c r="J1261" s="8" t="s">
        <v>34</v>
      </c>
      <c r="K1261" t="s">
        <v>194</v>
      </c>
      <c r="L1261" s="9">
        <v>0</v>
      </c>
      <c r="M1261" t="s">
        <v>183</v>
      </c>
      <c r="N1261" s="9">
        <v>25000</v>
      </c>
      <c r="P1261" s="9">
        <v>0</v>
      </c>
      <c r="Q1261" s="10">
        <f>L1261+N1261+P1261</f>
        <v>25000</v>
      </c>
      <c r="R1261" s="8" t="s">
        <v>62</v>
      </c>
      <c r="S1261" s="8" t="s">
        <v>63</v>
      </c>
      <c r="T1261" s="11">
        <v>0.05</v>
      </c>
      <c r="U1261" s="12">
        <v>25100</v>
      </c>
      <c r="V1261" s="12">
        <v>213000</v>
      </c>
      <c r="W1261" s="13">
        <v>238100</v>
      </c>
      <c r="X1261" s="9">
        <f>W1261-Q1261</f>
        <v>213100</v>
      </c>
      <c r="Y1261" s="14">
        <f>X1261*0.0169</f>
        <v>3601.39</v>
      </c>
      <c r="Z1261" s="15"/>
      <c r="AA1261" s="20">
        <v>3257.88</v>
      </c>
      <c r="AB1261" s="19">
        <f>Y1261-AA1261</f>
        <v>343.50999999999976</v>
      </c>
    </row>
    <row r="1262" spans="1:28" x14ac:dyDescent="0.25">
      <c r="A1262" t="s">
        <v>4294</v>
      </c>
      <c r="B1262">
        <v>41</v>
      </c>
      <c r="C1262" t="s">
        <v>393</v>
      </c>
      <c r="D1262" t="s">
        <v>4295</v>
      </c>
      <c r="E1262" t="s">
        <v>4296</v>
      </c>
      <c r="F1262" t="s">
        <v>4297</v>
      </c>
      <c r="H1262" t="s">
        <v>32</v>
      </c>
      <c r="I1262" t="s">
        <v>33</v>
      </c>
      <c r="J1262" s="8" t="s">
        <v>34</v>
      </c>
      <c r="K1262" t="s">
        <v>194</v>
      </c>
      <c r="L1262" s="9">
        <v>0</v>
      </c>
      <c r="M1262" t="s">
        <v>183</v>
      </c>
      <c r="N1262" s="9">
        <v>25000</v>
      </c>
      <c r="P1262" s="9">
        <v>0</v>
      </c>
      <c r="Q1262" s="10">
        <f>L1262+N1262+P1262</f>
        <v>25000</v>
      </c>
      <c r="R1262" s="8" t="s">
        <v>62</v>
      </c>
      <c r="S1262" s="8" t="s">
        <v>63</v>
      </c>
      <c r="T1262" s="11">
        <v>0.32</v>
      </c>
      <c r="U1262" s="12">
        <v>61800</v>
      </c>
      <c r="V1262" s="12">
        <v>157400</v>
      </c>
      <c r="W1262" s="13">
        <v>219200</v>
      </c>
      <c r="X1262" s="9">
        <f>W1262-Q1262</f>
        <v>194200</v>
      </c>
      <c r="Y1262" s="14">
        <f>X1262*0.0169</f>
        <v>3281.9799999999996</v>
      </c>
      <c r="Z1262" s="15"/>
      <c r="AA1262" s="20">
        <v>2815.2</v>
      </c>
      <c r="AB1262" s="19">
        <f>Y1262-AA1262</f>
        <v>466.77999999999975</v>
      </c>
    </row>
    <row r="1263" spans="1:28" x14ac:dyDescent="0.25">
      <c r="A1263" t="s">
        <v>4298</v>
      </c>
      <c r="B1263">
        <v>285</v>
      </c>
      <c r="C1263" t="s">
        <v>4299</v>
      </c>
      <c r="D1263" t="s">
        <v>4300</v>
      </c>
      <c r="F1263" t="s">
        <v>4301</v>
      </c>
      <c r="H1263" t="s">
        <v>32</v>
      </c>
      <c r="I1263" t="s">
        <v>33</v>
      </c>
      <c r="J1263" s="8" t="s">
        <v>34</v>
      </c>
      <c r="K1263" t="s">
        <v>194</v>
      </c>
      <c r="L1263" s="9">
        <v>0</v>
      </c>
      <c r="N1263" s="9">
        <v>0</v>
      </c>
      <c r="P1263" s="9">
        <v>0</v>
      </c>
      <c r="Q1263" s="10">
        <f>L1263+N1263+P1263</f>
        <v>0</v>
      </c>
      <c r="R1263" s="8" t="s">
        <v>79</v>
      </c>
      <c r="S1263" s="8" t="s">
        <v>80</v>
      </c>
      <c r="T1263" s="11">
        <v>0</v>
      </c>
      <c r="U1263" s="12">
        <v>192500</v>
      </c>
      <c r="V1263" s="12">
        <v>374700</v>
      </c>
      <c r="W1263" s="13">
        <v>567200</v>
      </c>
      <c r="X1263" s="9">
        <f>W1263-Q1263</f>
        <v>567200</v>
      </c>
      <c r="Y1263" s="18">
        <f>X1263*0.0169</f>
        <v>9585.6799999999985</v>
      </c>
      <c r="Z1263" s="15"/>
      <c r="AA1263" s="16">
        <v>10777.32</v>
      </c>
      <c r="AB1263" s="19"/>
    </row>
    <row r="1264" spans="1:28" x14ac:dyDescent="0.25">
      <c r="A1264" t="s">
        <v>4302</v>
      </c>
      <c r="B1264">
        <v>1213</v>
      </c>
      <c r="C1264" t="s">
        <v>56</v>
      </c>
      <c r="D1264" t="s">
        <v>4303</v>
      </c>
      <c r="F1264" t="s">
        <v>4304</v>
      </c>
      <c r="H1264" t="s">
        <v>32</v>
      </c>
      <c r="I1264" t="s">
        <v>33</v>
      </c>
      <c r="J1264" s="8" t="s">
        <v>34</v>
      </c>
      <c r="K1264" t="s">
        <v>183</v>
      </c>
      <c r="L1264" s="9">
        <v>25000</v>
      </c>
      <c r="N1264" s="9">
        <v>0</v>
      </c>
      <c r="P1264" s="9">
        <v>0</v>
      </c>
      <c r="Q1264" s="10">
        <f>L1264+N1264+P1264</f>
        <v>25000</v>
      </c>
      <c r="R1264" s="8" t="s">
        <v>62</v>
      </c>
      <c r="S1264" s="8" t="s">
        <v>63</v>
      </c>
      <c r="T1264" s="11">
        <v>0.16999999999999998</v>
      </c>
      <c r="U1264" s="12">
        <v>56400</v>
      </c>
      <c r="V1264" s="12">
        <v>167100</v>
      </c>
      <c r="W1264" s="13">
        <v>223500</v>
      </c>
      <c r="X1264" s="9">
        <f>W1264-Q1264</f>
        <v>198500</v>
      </c>
      <c r="Y1264" s="14">
        <f>X1264*0.0169</f>
        <v>3354.6499999999996</v>
      </c>
      <c r="Z1264" s="15"/>
      <c r="AA1264" s="16"/>
      <c r="AB1264" s="17"/>
    </row>
    <row r="1265" spans="1:28" x14ac:dyDescent="0.25">
      <c r="A1265" t="s">
        <v>4305</v>
      </c>
      <c r="B1265">
        <v>86</v>
      </c>
      <c r="C1265" t="s">
        <v>164</v>
      </c>
      <c r="D1265" t="s">
        <v>4306</v>
      </c>
      <c r="F1265" t="s">
        <v>4307</v>
      </c>
      <c r="H1265" t="s">
        <v>32</v>
      </c>
      <c r="I1265" t="s">
        <v>33</v>
      </c>
      <c r="J1265" s="8" t="s">
        <v>34</v>
      </c>
      <c r="L1265" s="9">
        <v>0</v>
      </c>
      <c r="N1265" s="9">
        <v>0</v>
      </c>
      <c r="P1265" s="9">
        <v>0</v>
      </c>
      <c r="Q1265" s="10">
        <f>L1265+N1265+P1265</f>
        <v>0</v>
      </c>
      <c r="R1265" s="8" t="s">
        <v>85</v>
      </c>
      <c r="S1265" s="8" t="s">
        <v>86</v>
      </c>
      <c r="T1265" s="11">
        <v>0.15</v>
      </c>
      <c r="U1265" s="12">
        <v>46800</v>
      </c>
      <c r="V1265" s="12">
        <v>169300</v>
      </c>
      <c r="W1265" s="13">
        <v>216100</v>
      </c>
      <c r="X1265" s="9">
        <f>W1265-Q1265</f>
        <v>216100</v>
      </c>
      <c r="Y1265" s="14">
        <f>X1265*0.0169</f>
        <v>3652.0899999999997</v>
      </c>
      <c r="Z1265" s="15"/>
      <c r="AA1265" s="16"/>
      <c r="AB1265" s="17"/>
    </row>
    <row r="1266" spans="1:28" x14ac:dyDescent="0.25">
      <c r="A1266" t="s">
        <v>4308</v>
      </c>
      <c r="B1266">
        <v>36</v>
      </c>
      <c r="C1266" t="s">
        <v>3235</v>
      </c>
      <c r="D1266" t="s">
        <v>4309</v>
      </c>
      <c r="F1266" t="s">
        <v>4310</v>
      </c>
      <c r="H1266" t="s">
        <v>32</v>
      </c>
      <c r="I1266" t="s">
        <v>33</v>
      </c>
      <c r="J1266" s="8" t="s">
        <v>34</v>
      </c>
      <c r="K1266" t="s">
        <v>183</v>
      </c>
      <c r="L1266" s="9">
        <v>25000</v>
      </c>
      <c r="N1266" s="9">
        <v>0</v>
      </c>
      <c r="P1266" s="9">
        <v>0</v>
      </c>
      <c r="Q1266" s="10">
        <f>L1266+N1266+P1266</f>
        <v>25000</v>
      </c>
      <c r="R1266" s="8" t="s">
        <v>62</v>
      </c>
      <c r="S1266" s="8" t="s">
        <v>63</v>
      </c>
      <c r="T1266" s="11">
        <v>0.22000000000000003</v>
      </c>
      <c r="U1266" s="12">
        <v>39300</v>
      </c>
      <c r="V1266" s="12">
        <v>166800</v>
      </c>
      <c r="W1266" s="13">
        <v>206100</v>
      </c>
      <c r="X1266" s="9">
        <f>W1266-Q1266</f>
        <v>181100</v>
      </c>
      <c r="Y1266" s="14">
        <f>X1266*0.0169</f>
        <v>3060.5899999999997</v>
      </c>
      <c r="Z1266" s="15"/>
      <c r="AA1266" s="16"/>
      <c r="AB1266" s="17"/>
    </row>
    <row r="1267" spans="1:28" x14ac:dyDescent="0.25">
      <c r="A1267" t="s">
        <v>4311</v>
      </c>
      <c r="B1267">
        <v>35</v>
      </c>
      <c r="C1267" t="s">
        <v>191</v>
      </c>
      <c r="D1267" t="s">
        <v>4312</v>
      </c>
      <c r="F1267" t="s">
        <v>4313</v>
      </c>
      <c r="H1267" t="s">
        <v>32</v>
      </c>
      <c r="I1267" t="s">
        <v>33</v>
      </c>
      <c r="J1267" s="8" t="s">
        <v>34</v>
      </c>
      <c r="K1267" t="s">
        <v>194</v>
      </c>
      <c r="L1267" s="9">
        <v>0</v>
      </c>
      <c r="M1267" t="s">
        <v>183</v>
      </c>
      <c r="N1267" s="9">
        <v>25000</v>
      </c>
      <c r="P1267" s="9">
        <v>0</v>
      </c>
      <c r="Q1267" s="10">
        <f>L1267+N1267+P1267</f>
        <v>25000</v>
      </c>
      <c r="R1267" s="8" t="s">
        <v>62</v>
      </c>
      <c r="S1267" s="8" t="s">
        <v>63</v>
      </c>
      <c r="T1267" s="11">
        <v>2.2999999999999998</v>
      </c>
      <c r="U1267" s="12">
        <v>65900</v>
      </c>
      <c r="V1267" s="12">
        <v>172300</v>
      </c>
      <c r="W1267" s="13">
        <v>238200</v>
      </c>
      <c r="X1267" s="9">
        <f>W1267-Q1267</f>
        <v>213200</v>
      </c>
      <c r="Y1267" s="14">
        <f>X1267*0.0169</f>
        <v>3603.0799999999995</v>
      </c>
      <c r="Z1267" s="15"/>
      <c r="AA1267" s="20">
        <v>3425.16</v>
      </c>
      <c r="AB1267" s="19">
        <f>Y1267-AA1267</f>
        <v>177.91999999999962</v>
      </c>
    </row>
    <row r="1268" spans="1:28" x14ac:dyDescent="0.25">
      <c r="A1268" t="s">
        <v>4314</v>
      </c>
      <c r="B1268">
        <v>838</v>
      </c>
      <c r="C1268" t="s">
        <v>56</v>
      </c>
      <c r="D1268" t="s">
        <v>4315</v>
      </c>
      <c r="F1268" t="s">
        <v>4316</v>
      </c>
      <c r="H1268" t="s">
        <v>32</v>
      </c>
      <c r="I1268" t="s">
        <v>33</v>
      </c>
      <c r="J1268" s="8" t="s">
        <v>1619</v>
      </c>
      <c r="K1268" t="s">
        <v>194</v>
      </c>
      <c r="L1268" s="9">
        <v>0</v>
      </c>
      <c r="M1268" t="s">
        <v>183</v>
      </c>
      <c r="N1268" s="9">
        <v>25000</v>
      </c>
      <c r="P1268" s="9">
        <v>0</v>
      </c>
      <c r="Q1268" s="10">
        <f>L1268+N1268+P1268</f>
        <v>25000</v>
      </c>
      <c r="R1268" s="8" t="s">
        <v>85</v>
      </c>
      <c r="S1268" s="8" t="s">
        <v>86</v>
      </c>
      <c r="T1268" s="11">
        <v>0.28999999999999998</v>
      </c>
      <c r="U1268" s="12">
        <v>50700</v>
      </c>
      <c r="V1268" s="12">
        <v>436300</v>
      </c>
      <c r="W1268" s="13">
        <v>487000</v>
      </c>
      <c r="X1268" s="9">
        <f>W1268-Q1268</f>
        <v>462000</v>
      </c>
      <c r="Y1268" s="14">
        <f>X1268*0.0169</f>
        <v>7807.7999999999993</v>
      </c>
      <c r="Z1268" s="15"/>
      <c r="AA1268" s="20">
        <v>6868.68</v>
      </c>
      <c r="AB1268" s="19">
        <f>Y1268-AA1268</f>
        <v>939.11999999999898</v>
      </c>
    </row>
    <row r="1269" spans="1:28" x14ac:dyDescent="0.25">
      <c r="A1269" t="s">
        <v>4317</v>
      </c>
      <c r="B1269">
        <v>684</v>
      </c>
      <c r="C1269" t="s">
        <v>134</v>
      </c>
      <c r="D1269" t="s">
        <v>4318</v>
      </c>
      <c r="F1269" t="s">
        <v>4319</v>
      </c>
      <c r="H1269" t="s">
        <v>32</v>
      </c>
      <c r="I1269" t="s">
        <v>33</v>
      </c>
      <c r="J1269" s="8" t="s">
        <v>34</v>
      </c>
      <c r="K1269" t="s">
        <v>183</v>
      </c>
      <c r="L1269" s="9">
        <v>25000</v>
      </c>
      <c r="N1269" s="9">
        <v>0</v>
      </c>
      <c r="P1269" s="9">
        <v>0</v>
      </c>
      <c r="Q1269" s="10">
        <f>L1269+N1269+P1269</f>
        <v>25000</v>
      </c>
      <c r="R1269" s="8" t="s">
        <v>62</v>
      </c>
      <c r="S1269" s="8" t="s">
        <v>63</v>
      </c>
      <c r="T1269" s="11">
        <v>1.08</v>
      </c>
      <c r="U1269" s="12">
        <v>48300</v>
      </c>
      <c r="V1269" s="12">
        <v>444400</v>
      </c>
      <c r="W1269" s="13">
        <v>492700</v>
      </c>
      <c r="X1269" s="9">
        <f>W1269-Q1269</f>
        <v>467700</v>
      </c>
      <c r="Y1269" s="14">
        <f>X1269*0.0169</f>
        <v>7904.1299999999992</v>
      </c>
      <c r="Z1269" s="15"/>
      <c r="AA1269" s="16"/>
      <c r="AB1269" s="17"/>
    </row>
    <row r="1270" spans="1:28" x14ac:dyDescent="0.25">
      <c r="A1270" t="s">
        <v>4320</v>
      </c>
      <c r="B1270">
        <v>674</v>
      </c>
      <c r="C1270" t="s">
        <v>134</v>
      </c>
      <c r="D1270" t="s">
        <v>4318</v>
      </c>
      <c r="F1270" t="s">
        <v>4321</v>
      </c>
      <c r="H1270" t="s">
        <v>32</v>
      </c>
      <c r="I1270" t="s">
        <v>33</v>
      </c>
      <c r="J1270" s="8" t="s">
        <v>34</v>
      </c>
      <c r="L1270" s="9">
        <v>0</v>
      </c>
      <c r="N1270" s="9">
        <v>0</v>
      </c>
      <c r="P1270" s="9">
        <v>0</v>
      </c>
      <c r="Q1270" s="10">
        <f>L1270+N1270+P1270</f>
        <v>0</v>
      </c>
      <c r="R1270" s="8" t="s">
        <v>53</v>
      </c>
      <c r="S1270" s="8" t="s">
        <v>54</v>
      </c>
      <c r="T1270" s="11">
        <v>0.42000000000000004</v>
      </c>
      <c r="U1270" s="12">
        <v>38500</v>
      </c>
      <c r="V1270" s="12">
        <v>0</v>
      </c>
      <c r="W1270" s="13">
        <v>38500</v>
      </c>
      <c r="X1270" s="9">
        <f>W1270-Q1270</f>
        <v>38500</v>
      </c>
      <c r="Y1270" s="14">
        <f>X1270*0.0169</f>
        <v>650.65</v>
      </c>
      <c r="Z1270" s="15"/>
      <c r="AA1270" s="16"/>
      <c r="AB1270" s="17"/>
    </row>
    <row r="1271" spans="1:28" x14ac:dyDescent="0.25">
      <c r="A1271" t="s">
        <v>4322</v>
      </c>
      <c r="B1271">
        <v>82</v>
      </c>
      <c r="C1271" t="s">
        <v>134</v>
      </c>
      <c r="D1271" t="s">
        <v>4323</v>
      </c>
      <c r="F1271" t="s">
        <v>4324</v>
      </c>
      <c r="H1271" t="s">
        <v>32</v>
      </c>
      <c r="I1271" t="s">
        <v>33</v>
      </c>
      <c r="J1271" s="8" t="s">
        <v>34</v>
      </c>
      <c r="K1271" t="s">
        <v>1558</v>
      </c>
      <c r="L1271" s="9">
        <v>6000</v>
      </c>
      <c r="M1271" t="s">
        <v>183</v>
      </c>
      <c r="N1271" s="9">
        <v>25000</v>
      </c>
      <c r="P1271" s="9">
        <v>0</v>
      </c>
      <c r="Q1271" s="10">
        <f>L1271+N1271+P1271</f>
        <v>31000</v>
      </c>
      <c r="R1271" s="8" t="s">
        <v>62</v>
      </c>
      <c r="S1271" s="8" t="s">
        <v>63</v>
      </c>
      <c r="T1271" s="11">
        <v>0.9</v>
      </c>
      <c r="U1271" s="12">
        <v>65900</v>
      </c>
      <c r="V1271" s="12">
        <v>91200</v>
      </c>
      <c r="W1271" s="13">
        <v>157100</v>
      </c>
      <c r="X1271" s="9">
        <f>W1271-Q1271</f>
        <v>126100</v>
      </c>
      <c r="Y1271" s="14">
        <f>X1271*0.0169</f>
        <v>2131.0899999999997</v>
      </c>
      <c r="Z1271" s="15"/>
      <c r="AA1271" s="16"/>
      <c r="AB1271" s="17"/>
    </row>
    <row r="1272" spans="1:28" x14ac:dyDescent="0.25">
      <c r="A1272" t="s">
        <v>4325</v>
      </c>
      <c r="B1272">
        <v>746</v>
      </c>
      <c r="C1272" t="s">
        <v>47</v>
      </c>
      <c r="D1272" t="s">
        <v>4326</v>
      </c>
      <c r="F1272" t="s">
        <v>4327</v>
      </c>
      <c r="H1272" t="s">
        <v>1582</v>
      </c>
      <c r="I1272" t="s">
        <v>33</v>
      </c>
      <c r="J1272" s="8" t="s">
        <v>160</v>
      </c>
      <c r="L1272" s="9">
        <v>0</v>
      </c>
      <c r="N1272" s="9">
        <v>0</v>
      </c>
      <c r="P1272" s="9">
        <v>0</v>
      </c>
      <c r="Q1272" s="10">
        <f>L1272+N1272+P1272</f>
        <v>0</v>
      </c>
      <c r="R1272" s="8" t="s">
        <v>116</v>
      </c>
      <c r="S1272" s="8" t="s">
        <v>117</v>
      </c>
      <c r="T1272" s="11">
        <v>0.09</v>
      </c>
      <c r="U1272" s="12">
        <v>37500</v>
      </c>
      <c r="V1272" s="12">
        <v>163200</v>
      </c>
      <c r="W1272" s="13">
        <v>200700</v>
      </c>
      <c r="X1272" s="9">
        <f>W1272-Q1272</f>
        <v>200700</v>
      </c>
      <c r="Y1272" s="14">
        <f>X1272*0.0169</f>
        <v>3391.8299999999995</v>
      </c>
      <c r="Z1272" s="15"/>
      <c r="AA1272" s="16"/>
      <c r="AB1272" s="17"/>
    </row>
    <row r="1273" spans="1:28" x14ac:dyDescent="0.25">
      <c r="A1273" t="s">
        <v>4328</v>
      </c>
      <c r="B1273">
        <v>752</v>
      </c>
      <c r="C1273" t="s">
        <v>47</v>
      </c>
      <c r="D1273" t="s">
        <v>4326</v>
      </c>
      <c r="F1273" t="s">
        <v>4327</v>
      </c>
      <c r="H1273" t="s">
        <v>1582</v>
      </c>
      <c r="I1273" t="s">
        <v>33</v>
      </c>
      <c r="J1273" s="8" t="s">
        <v>160</v>
      </c>
      <c r="L1273" s="9">
        <v>0</v>
      </c>
      <c r="N1273" s="9">
        <v>0</v>
      </c>
      <c r="P1273" s="9">
        <v>0</v>
      </c>
      <c r="Q1273" s="10">
        <f>L1273+N1273+P1273</f>
        <v>0</v>
      </c>
      <c r="R1273" s="8" t="s">
        <v>116</v>
      </c>
      <c r="S1273" s="8" t="s">
        <v>117</v>
      </c>
      <c r="T1273" s="11">
        <v>0.1</v>
      </c>
      <c r="U1273" s="12">
        <v>39200</v>
      </c>
      <c r="V1273" s="12">
        <v>156900</v>
      </c>
      <c r="W1273" s="13">
        <v>196100</v>
      </c>
      <c r="X1273" s="9">
        <f>W1273-Q1273</f>
        <v>196100</v>
      </c>
      <c r="Y1273" s="14">
        <f>X1273*0.0169</f>
        <v>3314.0899999999997</v>
      </c>
      <c r="Z1273" s="15"/>
      <c r="AA1273" s="16"/>
      <c r="AB1273" s="17"/>
    </row>
    <row r="1274" spans="1:28" x14ac:dyDescent="0.25">
      <c r="A1274" t="s">
        <v>4329</v>
      </c>
      <c r="B1274">
        <v>39</v>
      </c>
      <c r="C1274" t="s">
        <v>520</v>
      </c>
      <c r="D1274" t="s">
        <v>4330</v>
      </c>
      <c r="F1274" t="s">
        <v>4331</v>
      </c>
      <c r="H1274" t="s">
        <v>32</v>
      </c>
      <c r="I1274" t="s">
        <v>33</v>
      </c>
      <c r="J1274" s="8" t="s">
        <v>34</v>
      </c>
      <c r="K1274" t="s">
        <v>183</v>
      </c>
      <c r="L1274" s="9">
        <v>25000</v>
      </c>
      <c r="N1274" s="9">
        <v>0</v>
      </c>
      <c r="P1274" s="9">
        <v>0</v>
      </c>
      <c r="Q1274" s="10">
        <f>L1274+N1274+P1274</f>
        <v>25000</v>
      </c>
      <c r="R1274" s="8" t="s">
        <v>62</v>
      </c>
      <c r="S1274" s="8" t="s">
        <v>63</v>
      </c>
      <c r="T1274" s="11">
        <v>0.19</v>
      </c>
      <c r="U1274" s="12">
        <v>41700</v>
      </c>
      <c r="V1274" s="12">
        <v>87900</v>
      </c>
      <c r="W1274" s="13">
        <v>129600</v>
      </c>
      <c r="X1274" s="9">
        <f>W1274-Q1274</f>
        <v>104600</v>
      </c>
      <c r="Y1274" s="14">
        <f>X1274*0.0169</f>
        <v>1767.7399999999998</v>
      </c>
      <c r="Z1274" s="15"/>
      <c r="AA1274" s="16"/>
      <c r="AB1274" s="17"/>
    </row>
    <row r="1275" spans="1:28" x14ac:dyDescent="0.25">
      <c r="A1275" t="s">
        <v>4332</v>
      </c>
      <c r="B1275">
        <v>12</v>
      </c>
      <c r="C1275" t="s">
        <v>381</v>
      </c>
      <c r="D1275" t="s">
        <v>4333</v>
      </c>
      <c r="E1275" t="s">
        <v>4334</v>
      </c>
      <c r="F1275" t="s">
        <v>4335</v>
      </c>
      <c r="H1275" t="s">
        <v>4336</v>
      </c>
      <c r="I1275" t="s">
        <v>33</v>
      </c>
      <c r="J1275" s="8" t="s">
        <v>4337</v>
      </c>
      <c r="L1275" s="9">
        <v>0</v>
      </c>
      <c r="N1275" s="9">
        <v>0</v>
      </c>
      <c r="P1275" s="9">
        <v>0</v>
      </c>
      <c r="Q1275" s="10">
        <f>L1275+N1275+P1275</f>
        <v>0</v>
      </c>
      <c r="R1275" s="8" t="s">
        <v>62</v>
      </c>
      <c r="S1275" s="8" t="s">
        <v>63</v>
      </c>
      <c r="T1275" s="11">
        <v>0.16999999999999998</v>
      </c>
      <c r="U1275" s="12">
        <v>53600</v>
      </c>
      <c r="V1275" s="12">
        <v>102900</v>
      </c>
      <c r="W1275" s="13">
        <v>156500</v>
      </c>
      <c r="X1275" s="9">
        <f>W1275-Q1275</f>
        <v>156500</v>
      </c>
      <c r="Y1275" s="14">
        <f>X1275*0.0169</f>
        <v>2644.85</v>
      </c>
      <c r="Z1275" s="15"/>
      <c r="AA1275" s="16"/>
      <c r="AB1275" s="17"/>
    </row>
    <row r="1276" spans="1:28" x14ac:dyDescent="0.25">
      <c r="A1276" t="s">
        <v>4338</v>
      </c>
      <c r="B1276">
        <v>1391</v>
      </c>
      <c r="C1276" t="s">
        <v>134</v>
      </c>
      <c r="D1276" t="s">
        <v>4339</v>
      </c>
      <c r="F1276" t="s">
        <v>4340</v>
      </c>
      <c r="H1276" t="s">
        <v>32</v>
      </c>
      <c r="I1276" t="s">
        <v>33</v>
      </c>
      <c r="J1276" s="8" t="s">
        <v>34</v>
      </c>
      <c r="K1276" t="s">
        <v>183</v>
      </c>
      <c r="L1276" s="9">
        <v>25000</v>
      </c>
      <c r="N1276" s="9">
        <v>0</v>
      </c>
      <c r="P1276" s="9">
        <v>0</v>
      </c>
      <c r="Q1276" s="10">
        <f>L1276+N1276+P1276</f>
        <v>25000</v>
      </c>
      <c r="R1276" s="8" t="s">
        <v>62</v>
      </c>
      <c r="S1276" s="8" t="s">
        <v>63</v>
      </c>
      <c r="T1276" s="11">
        <v>1.61</v>
      </c>
      <c r="U1276" s="12">
        <v>112800</v>
      </c>
      <c r="V1276" s="12">
        <v>245000</v>
      </c>
      <c r="W1276" s="13">
        <v>357800</v>
      </c>
      <c r="X1276" s="9">
        <f>W1276-Q1276</f>
        <v>332800</v>
      </c>
      <c r="Y1276" s="14">
        <f>X1276*0.0169</f>
        <v>5624.32</v>
      </c>
      <c r="Z1276" s="15"/>
      <c r="AA1276" s="16"/>
      <c r="AB1276" s="17"/>
    </row>
    <row r="1277" spans="1:28" x14ac:dyDescent="0.25">
      <c r="A1277" t="s">
        <v>4341</v>
      </c>
      <c r="B1277">
        <v>23</v>
      </c>
      <c r="C1277" t="s">
        <v>534</v>
      </c>
      <c r="D1277" t="s">
        <v>4342</v>
      </c>
      <c r="E1277" t="s">
        <v>4343</v>
      </c>
      <c r="F1277" t="s">
        <v>4344</v>
      </c>
      <c r="H1277" t="s">
        <v>32</v>
      </c>
      <c r="I1277" t="s">
        <v>33</v>
      </c>
      <c r="J1277" s="8" t="s">
        <v>34</v>
      </c>
      <c r="K1277" t="s">
        <v>183</v>
      </c>
      <c r="L1277" s="9">
        <v>25000</v>
      </c>
      <c r="N1277" s="9">
        <v>0</v>
      </c>
      <c r="P1277" s="9">
        <v>0</v>
      </c>
      <c r="Q1277" s="10">
        <f>L1277+N1277+P1277</f>
        <v>25000</v>
      </c>
      <c r="R1277" s="8" t="s">
        <v>62</v>
      </c>
      <c r="S1277" s="8" t="s">
        <v>63</v>
      </c>
      <c r="T1277" s="11">
        <v>0.24</v>
      </c>
      <c r="U1277" s="12">
        <v>45000</v>
      </c>
      <c r="V1277" s="12">
        <v>163300</v>
      </c>
      <c r="W1277" s="13">
        <v>208300</v>
      </c>
      <c r="X1277" s="9">
        <f>W1277-Q1277</f>
        <v>183300</v>
      </c>
      <c r="Y1277" s="14">
        <f>X1277*0.0169</f>
        <v>3097.7699999999995</v>
      </c>
      <c r="Z1277" s="15"/>
      <c r="AA1277" s="16"/>
      <c r="AB1277" s="17"/>
    </row>
    <row r="1278" spans="1:28" x14ac:dyDescent="0.25">
      <c r="A1278" t="s">
        <v>4345</v>
      </c>
      <c r="B1278">
        <v>1002</v>
      </c>
      <c r="C1278" t="s">
        <v>56</v>
      </c>
      <c r="D1278" t="s">
        <v>4346</v>
      </c>
      <c r="F1278" t="s">
        <v>1295</v>
      </c>
      <c r="H1278" t="s">
        <v>32</v>
      </c>
      <c r="I1278" t="s">
        <v>33</v>
      </c>
      <c r="J1278" s="8" t="s">
        <v>34</v>
      </c>
      <c r="K1278" t="s">
        <v>183</v>
      </c>
      <c r="L1278" s="9">
        <v>25000</v>
      </c>
      <c r="N1278" s="9">
        <v>0</v>
      </c>
      <c r="P1278" s="9">
        <v>0</v>
      </c>
      <c r="Q1278" s="10">
        <f>L1278+N1278+P1278</f>
        <v>25000</v>
      </c>
      <c r="R1278" s="8" t="s">
        <v>62</v>
      </c>
      <c r="S1278" s="8" t="s">
        <v>63</v>
      </c>
      <c r="T1278" s="11">
        <v>0.45</v>
      </c>
      <c r="U1278" s="12">
        <v>102700</v>
      </c>
      <c r="V1278" s="12">
        <v>366800</v>
      </c>
      <c r="W1278" s="13">
        <v>469500</v>
      </c>
      <c r="X1278" s="9">
        <f>W1278-Q1278</f>
        <v>444500</v>
      </c>
      <c r="Y1278" s="14">
        <f>X1278*0.0169</f>
        <v>7512.0499999999993</v>
      </c>
      <c r="Z1278" s="15"/>
      <c r="AA1278" s="16"/>
      <c r="AB1278" s="17"/>
    </row>
    <row r="1279" spans="1:28" x14ac:dyDescent="0.25">
      <c r="A1279" t="s">
        <v>4347</v>
      </c>
      <c r="B1279">
        <v>32</v>
      </c>
      <c r="C1279" t="s">
        <v>1278</v>
      </c>
      <c r="D1279" t="s">
        <v>4348</v>
      </c>
      <c r="F1279" t="s">
        <v>4349</v>
      </c>
      <c r="H1279" t="s">
        <v>32</v>
      </c>
      <c r="I1279" t="s">
        <v>33</v>
      </c>
      <c r="J1279" s="8" t="s">
        <v>3992</v>
      </c>
      <c r="K1279" t="s">
        <v>194</v>
      </c>
      <c r="L1279" s="9">
        <v>0</v>
      </c>
      <c r="M1279" t="s">
        <v>183</v>
      </c>
      <c r="N1279" s="9">
        <v>25000</v>
      </c>
      <c r="P1279" s="9">
        <v>0</v>
      </c>
      <c r="Q1279" s="10">
        <f>L1279+N1279+P1279</f>
        <v>25000</v>
      </c>
      <c r="R1279" s="8" t="s">
        <v>62</v>
      </c>
      <c r="S1279" s="8" t="s">
        <v>63</v>
      </c>
      <c r="T1279" s="11">
        <v>0.18</v>
      </c>
      <c r="U1279" s="12">
        <v>45100</v>
      </c>
      <c r="V1279" s="12">
        <v>147700</v>
      </c>
      <c r="W1279" s="13">
        <v>192800</v>
      </c>
      <c r="X1279" s="9">
        <f>W1279-Q1279</f>
        <v>167800</v>
      </c>
      <c r="Y1279" s="14">
        <f>X1279*0.0169</f>
        <v>2835.8199999999997</v>
      </c>
      <c r="Z1279" s="15"/>
      <c r="AA1279" s="20">
        <v>2560.1999999999998</v>
      </c>
      <c r="AB1279" s="19">
        <f>Y1279-AA1279</f>
        <v>275.61999999999989</v>
      </c>
    </row>
    <row r="1280" spans="1:28" x14ac:dyDescent="0.25">
      <c r="A1280" t="s">
        <v>4350</v>
      </c>
      <c r="B1280">
        <v>95</v>
      </c>
      <c r="C1280" t="s">
        <v>134</v>
      </c>
      <c r="D1280" t="s">
        <v>4351</v>
      </c>
      <c r="F1280" t="s">
        <v>4352</v>
      </c>
      <c r="H1280" t="s">
        <v>32</v>
      </c>
      <c r="I1280" t="s">
        <v>33</v>
      </c>
      <c r="J1280" s="8" t="s">
        <v>34</v>
      </c>
      <c r="K1280" t="s">
        <v>183</v>
      </c>
      <c r="L1280" s="9">
        <v>25000</v>
      </c>
      <c r="N1280" s="9">
        <v>0</v>
      </c>
      <c r="P1280" s="9">
        <v>0</v>
      </c>
      <c r="Q1280" s="10">
        <f>L1280+N1280+P1280</f>
        <v>25000</v>
      </c>
      <c r="R1280" s="8" t="s">
        <v>62</v>
      </c>
      <c r="S1280" s="8" t="s">
        <v>63</v>
      </c>
      <c r="T1280" s="11">
        <v>0.36</v>
      </c>
      <c r="U1280" s="12">
        <v>65600</v>
      </c>
      <c r="V1280" s="12">
        <v>143300</v>
      </c>
      <c r="W1280" s="13">
        <v>208900</v>
      </c>
      <c r="X1280" s="9">
        <f>W1280-Q1280</f>
        <v>183900</v>
      </c>
      <c r="Y1280" s="14">
        <f>X1280*0.0169</f>
        <v>3107.91</v>
      </c>
      <c r="Z1280" s="15"/>
      <c r="AA1280" s="16"/>
      <c r="AB1280" s="17"/>
    </row>
    <row r="1281" spans="1:28" x14ac:dyDescent="0.25">
      <c r="A1281" t="s">
        <v>4353</v>
      </c>
      <c r="B1281">
        <v>17</v>
      </c>
      <c r="C1281" t="s">
        <v>4354</v>
      </c>
      <c r="D1281" t="s">
        <v>4355</v>
      </c>
      <c r="E1281" t="s">
        <v>4356</v>
      </c>
      <c r="F1281" t="s">
        <v>4357</v>
      </c>
      <c r="G1281" t="s">
        <v>4358</v>
      </c>
      <c r="H1281" t="s">
        <v>4359</v>
      </c>
      <c r="I1281" t="s">
        <v>1343</v>
      </c>
      <c r="J1281" s="8" t="s">
        <v>4360</v>
      </c>
      <c r="L1281" s="9">
        <v>0</v>
      </c>
      <c r="N1281" s="9">
        <v>0</v>
      </c>
      <c r="P1281" s="9">
        <v>0</v>
      </c>
      <c r="Q1281" s="10">
        <f>L1281+N1281+P1281</f>
        <v>0</v>
      </c>
      <c r="R1281" s="8" t="s">
        <v>62</v>
      </c>
      <c r="S1281" s="8" t="s">
        <v>63</v>
      </c>
      <c r="T1281" s="11">
        <v>0.37</v>
      </c>
      <c r="U1281" s="12">
        <v>111000</v>
      </c>
      <c r="V1281" s="12">
        <v>374500</v>
      </c>
      <c r="W1281" s="13">
        <v>485500</v>
      </c>
      <c r="X1281" s="9">
        <f>W1281-Q1281</f>
        <v>485500</v>
      </c>
      <c r="Y1281" s="14">
        <f>X1281*0.0169</f>
        <v>8204.9499999999989</v>
      </c>
      <c r="Z1281" s="15"/>
      <c r="AA1281" s="16"/>
      <c r="AB1281" s="17"/>
    </row>
    <row r="1282" spans="1:28" x14ac:dyDescent="0.25">
      <c r="A1282" t="s">
        <v>4361</v>
      </c>
      <c r="B1282">
        <v>1471</v>
      </c>
      <c r="C1282" t="s">
        <v>134</v>
      </c>
      <c r="D1282" t="s">
        <v>4362</v>
      </c>
      <c r="F1282" t="s">
        <v>4363</v>
      </c>
      <c r="H1282" t="s">
        <v>32</v>
      </c>
      <c r="I1282" t="s">
        <v>33</v>
      </c>
      <c r="J1282" s="8" t="s">
        <v>34</v>
      </c>
      <c r="K1282" t="s">
        <v>183</v>
      </c>
      <c r="L1282" s="9">
        <v>25000</v>
      </c>
      <c r="N1282" s="9">
        <v>0</v>
      </c>
      <c r="P1282" s="9">
        <v>0</v>
      </c>
      <c r="Q1282" s="10">
        <f>L1282+N1282+P1282</f>
        <v>25000</v>
      </c>
      <c r="R1282" s="8" t="s">
        <v>62</v>
      </c>
      <c r="S1282" s="8" t="s">
        <v>63</v>
      </c>
      <c r="T1282" s="11">
        <v>1.1000000000000001</v>
      </c>
      <c r="U1282" s="12">
        <v>107600</v>
      </c>
      <c r="V1282" s="12">
        <v>148000</v>
      </c>
      <c r="W1282" s="13">
        <v>255600</v>
      </c>
      <c r="X1282" s="9">
        <f>W1282-Q1282</f>
        <v>230600</v>
      </c>
      <c r="Y1282" s="14">
        <f>X1282*0.0169</f>
        <v>3897.1399999999994</v>
      </c>
      <c r="Z1282" s="15"/>
      <c r="AA1282" s="16"/>
      <c r="AB1282" s="17"/>
    </row>
    <row r="1283" spans="1:28" x14ac:dyDescent="0.25">
      <c r="A1283" t="s">
        <v>4364</v>
      </c>
      <c r="B1283">
        <v>25</v>
      </c>
      <c r="C1283" t="s">
        <v>29</v>
      </c>
      <c r="D1283" t="s">
        <v>4365</v>
      </c>
      <c r="F1283" t="s">
        <v>4366</v>
      </c>
      <c r="H1283" t="s">
        <v>1903</v>
      </c>
      <c r="I1283" t="s">
        <v>33</v>
      </c>
      <c r="J1283" s="8" t="s">
        <v>2106</v>
      </c>
      <c r="L1283" s="9">
        <v>0</v>
      </c>
      <c r="N1283" s="9">
        <v>0</v>
      </c>
      <c r="P1283" s="9">
        <v>0</v>
      </c>
      <c r="Q1283" s="10">
        <f>L1283+N1283+P1283</f>
        <v>0</v>
      </c>
      <c r="R1283" s="8" t="s">
        <v>44</v>
      </c>
      <c r="S1283" s="8" t="s">
        <v>45</v>
      </c>
      <c r="T1283" s="11">
        <v>0.12</v>
      </c>
      <c r="U1283" s="12">
        <v>157500</v>
      </c>
      <c r="V1283" s="12">
        <v>182300</v>
      </c>
      <c r="W1283" s="13">
        <v>339800</v>
      </c>
      <c r="X1283" s="9">
        <f>W1283-Q1283</f>
        <v>339800</v>
      </c>
      <c r="Y1283" s="14">
        <f>X1283*0.0169</f>
        <v>5742.62</v>
      </c>
      <c r="Z1283" s="15"/>
      <c r="AA1283" s="16"/>
      <c r="AB1283" s="17"/>
    </row>
    <row r="1284" spans="1:28" x14ac:dyDescent="0.25">
      <c r="A1284" t="s">
        <v>4367</v>
      </c>
      <c r="B1284">
        <v>72</v>
      </c>
      <c r="C1284" t="s">
        <v>729</v>
      </c>
      <c r="D1284" t="s">
        <v>4368</v>
      </c>
      <c r="E1284" t="s">
        <v>4369</v>
      </c>
      <c r="F1284" t="s">
        <v>4370</v>
      </c>
      <c r="H1284" t="s">
        <v>32</v>
      </c>
      <c r="I1284" t="s">
        <v>33</v>
      </c>
      <c r="J1284" s="8" t="s">
        <v>34</v>
      </c>
      <c r="L1284" s="9">
        <v>0</v>
      </c>
      <c r="N1284" s="9">
        <v>0</v>
      </c>
      <c r="P1284" s="9">
        <v>0</v>
      </c>
      <c r="Q1284" s="10">
        <f>L1284+N1284+P1284</f>
        <v>0</v>
      </c>
      <c r="R1284" s="8" t="s">
        <v>62</v>
      </c>
      <c r="S1284" s="8" t="s">
        <v>63</v>
      </c>
      <c r="T1284" s="11">
        <v>0.33999999999999997</v>
      </c>
      <c r="U1284" s="12">
        <v>65300</v>
      </c>
      <c r="V1284" s="12">
        <v>220400</v>
      </c>
      <c r="W1284" s="13">
        <v>285700</v>
      </c>
      <c r="X1284" s="9">
        <f>W1284-Q1284</f>
        <v>285700</v>
      </c>
      <c r="Y1284" s="14">
        <f>X1284*0.0169</f>
        <v>4828.33</v>
      </c>
      <c r="Z1284" s="15"/>
      <c r="AA1284" s="16"/>
      <c r="AB1284" s="17"/>
    </row>
    <row r="1285" spans="1:28" x14ac:dyDescent="0.25">
      <c r="A1285" t="s">
        <v>4371</v>
      </c>
      <c r="B1285">
        <v>16</v>
      </c>
      <c r="C1285" t="s">
        <v>407</v>
      </c>
      <c r="D1285" t="s">
        <v>4372</v>
      </c>
      <c r="F1285" t="s">
        <v>4373</v>
      </c>
      <c r="H1285" t="s">
        <v>137</v>
      </c>
      <c r="I1285" t="s">
        <v>33</v>
      </c>
      <c r="J1285" s="8" t="s">
        <v>138</v>
      </c>
      <c r="L1285" s="9">
        <v>0</v>
      </c>
      <c r="N1285" s="9">
        <v>0</v>
      </c>
      <c r="P1285" s="9">
        <v>0</v>
      </c>
      <c r="Q1285" s="10">
        <f>L1285+N1285+P1285</f>
        <v>0</v>
      </c>
      <c r="R1285" s="8" t="s">
        <v>62</v>
      </c>
      <c r="S1285" s="8" t="s">
        <v>63</v>
      </c>
      <c r="T1285" s="11">
        <v>0.09</v>
      </c>
      <c r="U1285" s="12">
        <v>37500</v>
      </c>
      <c r="V1285" s="12">
        <v>125300</v>
      </c>
      <c r="W1285" s="13">
        <v>162800</v>
      </c>
      <c r="X1285" s="9">
        <f>W1285-Q1285</f>
        <v>162800</v>
      </c>
      <c r="Y1285" s="14">
        <f>X1285*0.0169</f>
        <v>2751.3199999999997</v>
      </c>
      <c r="Z1285" s="15"/>
      <c r="AA1285" s="16"/>
      <c r="AB1285" s="17"/>
    </row>
    <row r="1286" spans="1:28" x14ac:dyDescent="0.25">
      <c r="A1286" t="s">
        <v>4374</v>
      </c>
      <c r="B1286">
        <v>55</v>
      </c>
      <c r="C1286" t="s">
        <v>1278</v>
      </c>
      <c r="D1286" t="s">
        <v>4375</v>
      </c>
      <c r="E1286" t="s">
        <v>4376</v>
      </c>
      <c r="F1286" t="s">
        <v>4377</v>
      </c>
      <c r="H1286" t="s">
        <v>32</v>
      </c>
      <c r="I1286" t="s">
        <v>33</v>
      </c>
      <c r="J1286" s="8" t="s">
        <v>4378</v>
      </c>
      <c r="K1286" t="s">
        <v>183</v>
      </c>
      <c r="L1286" s="9">
        <v>25000</v>
      </c>
      <c r="N1286" s="9">
        <v>0</v>
      </c>
      <c r="P1286" s="9">
        <v>0</v>
      </c>
      <c r="Q1286" s="10">
        <f>L1286+N1286+P1286</f>
        <v>25000</v>
      </c>
      <c r="R1286" s="8" t="s">
        <v>62</v>
      </c>
      <c r="S1286" s="8" t="s">
        <v>63</v>
      </c>
      <c r="T1286" s="11">
        <v>0.2</v>
      </c>
      <c r="U1286" s="12">
        <v>46600</v>
      </c>
      <c r="V1286" s="12">
        <v>236800</v>
      </c>
      <c r="W1286" s="13">
        <v>283400</v>
      </c>
      <c r="X1286" s="9">
        <f>W1286-Q1286</f>
        <v>258400</v>
      </c>
      <c r="Y1286" s="14">
        <f>X1286*0.0169</f>
        <v>4366.9599999999991</v>
      </c>
      <c r="Z1286" s="15"/>
      <c r="AA1286" s="16"/>
      <c r="AB1286" s="17"/>
    </row>
    <row r="1287" spans="1:28" x14ac:dyDescent="0.25">
      <c r="A1287" t="s">
        <v>4379</v>
      </c>
      <c r="B1287">
        <v>112</v>
      </c>
      <c r="C1287" t="s">
        <v>1058</v>
      </c>
      <c r="D1287" t="s">
        <v>4380</v>
      </c>
      <c r="F1287" t="s">
        <v>4381</v>
      </c>
      <c r="H1287" t="s">
        <v>32</v>
      </c>
      <c r="I1287" t="s">
        <v>33</v>
      </c>
      <c r="J1287" s="8" t="s">
        <v>34</v>
      </c>
      <c r="K1287" t="s">
        <v>183</v>
      </c>
      <c r="L1287" s="9">
        <v>25000</v>
      </c>
      <c r="N1287" s="9">
        <v>0</v>
      </c>
      <c r="P1287" s="9">
        <v>0</v>
      </c>
      <c r="Q1287" s="10">
        <f>L1287+N1287+P1287</f>
        <v>25000</v>
      </c>
      <c r="R1287" s="8" t="s">
        <v>62</v>
      </c>
      <c r="S1287" s="8" t="s">
        <v>63</v>
      </c>
      <c r="T1287" s="11">
        <v>0.11000000000000001</v>
      </c>
      <c r="U1287" s="12">
        <v>43500</v>
      </c>
      <c r="V1287" s="12">
        <v>157400</v>
      </c>
      <c r="W1287" s="13">
        <v>200900</v>
      </c>
      <c r="X1287" s="9">
        <f>W1287-Q1287</f>
        <v>175900</v>
      </c>
      <c r="Y1287" s="14">
        <f>X1287*0.0169</f>
        <v>2972.7099999999996</v>
      </c>
      <c r="Z1287" s="15"/>
      <c r="AA1287" s="16"/>
      <c r="AB1287" s="17"/>
    </row>
    <row r="1288" spans="1:28" x14ac:dyDescent="0.25">
      <c r="A1288" t="s">
        <v>4382</v>
      </c>
      <c r="B1288">
        <v>61</v>
      </c>
      <c r="C1288" t="s">
        <v>191</v>
      </c>
      <c r="D1288" t="s">
        <v>4383</v>
      </c>
      <c r="F1288" t="s">
        <v>4384</v>
      </c>
      <c r="H1288" t="s">
        <v>32</v>
      </c>
      <c r="I1288" t="s">
        <v>33</v>
      </c>
      <c r="J1288" s="8" t="s">
        <v>483</v>
      </c>
      <c r="K1288" t="s">
        <v>194</v>
      </c>
      <c r="L1288" s="9">
        <v>0</v>
      </c>
      <c r="M1288" t="s">
        <v>183</v>
      </c>
      <c r="N1288" s="9">
        <v>25000</v>
      </c>
      <c r="O1288" t="s">
        <v>1024</v>
      </c>
      <c r="P1288" s="9">
        <v>6000</v>
      </c>
      <c r="Q1288" s="10">
        <f>L1288+N1288+P1288</f>
        <v>31000</v>
      </c>
      <c r="R1288" s="8" t="s">
        <v>62</v>
      </c>
      <c r="S1288" s="8" t="s">
        <v>63</v>
      </c>
      <c r="T1288" s="11">
        <v>1.7</v>
      </c>
      <c r="U1288" s="12">
        <v>62600</v>
      </c>
      <c r="V1288" s="12">
        <v>157500</v>
      </c>
      <c r="W1288" s="13">
        <v>220100</v>
      </c>
      <c r="X1288" s="9">
        <f>W1288-Q1288</f>
        <v>189100</v>
      </c>
      <c r="Y1288" s="14">
        <f>X1288*0.0169</f>
        <v>3195.7899999999995</v>
      </c>
      <c r="Z1288" s="15"/>
      <c r="AA1288" s="20">
        <v>2949.84</v>
      </c>
      <c r="AB1288" s="19">
        <f>Y1288-AA1288</f>
        <v>245.94999999999936</v>
      </c>
    </row>
    <row r="1289" spans="1:28" x14ac:dyDescent="0.25">
      <c r="A1289" t="s">
        <v>4385</v>
      </c>
      <c r="B1289">
        <v>241</v>
      </c>
      <c r="C1289" t="s">
        <v>377</v>
      </c>
      <c r="D1289" t="s">
        <v>4386</v>
      </c>
      <c r="F1289" t="s">
        <v>4387</v>
      </c>
      <c r="H1289" t="s">
        <v>4388</v>
      </c>
      <c r="I1289" t="s">
        <v>33</v>
      </c>
      <c r="J1289" s="8" t="s">
        <v>4389</v>
      </c>
      <c r="L1289" s="9">
        <v>0</v>
      </c>
      <c r="N1289" s="9">
        <v>0</v>
      </c>
      <c r="P1289" s="9">
        <v>0</v>
      </c>
      <c r="Q1289" s="10">
        <f>L1289+N1289+P1289</f>
        <v>0</v>
      </c>
      <c r="R1289" s="8" t="s">
        <v>678</v>
      </c>
      <c r="S1289" s="8" t="s">
        <v>679</v>
      </c>
      <c r="T1289" s="11">
        <v>0.4</v>
      </c>
      <c r="U1289" s="12">
        <v>78700</v>
      </c>
      <c r="V1289" s="12">
        <v>332400</v>
      </c>
      <c r="W1289" s="13">
        <v>411100</v>
      </c>
      <c r="X1289" s="9">
        <f>W1289-Q1289</f>
        <v>411100</v>
      </c>
      <c r="Y1289" s="14">
        <f>X1289*0.0169</f>
        <v>6947.5899999999992</v>
      </c>
      <c r="Z1289" s="15"/>
      <c r="AA1289" s="16"/>
      <c r="AB1289" s="17"/>
    </row>
    <row r="1290" spans="1:28" x14ac:dyDescent="0.25">
      <c r="A1290" t="s">
        <v>4390</v>
      </c>
      <c r="B1290">
        <v>28</v>
      </c>
      <c r="C1290" t="s">
        <v>304</v>
      </c>
      <c r="D1290" t="s">
        <v>4391</v>
      </c>
      <c r="E1290" t="s">
        <v>4392</v>
      </c>
      <c r="F1290" t="s">
        <v>4393</v>
      </c>
      <c r="H1290" t="s">
        <v>32</v>
      </c>
      <c r="I1290" t="s">
        <v>33</v>
      </c>
      <c r="J1290" s="8" t="s">
        <v>34</v>
      </c>
      <c r="K1290" t="s">
        <v>183</v>
      </c>
      <c r="L1290" s="9">
        <v>25000</v>
      </c>
      <c r="N1290" s="9">
        <v>0</v>
      </c>
      <c r="P1290" s="9">
        <v>0</v>
      </c>
      <c r="Q1290" s="10">
        <f>L1290+N1290+P1290</f>
        <v>25000</v>
      </c>
      <c r="R1290" s="8" t="s">
        <v>62</v>
      </c>
      <c r="S1290" s="8" t="s">
        <v>63</v>
      </c>
      <c r="T1290" s="11">
        <v>0.09</v>
      </c>
      <c r="U1290" s="12">
        <v>47700</v>
      </c>
      <c r="V1290" s="12">
        <v>120100</v>
      </c>
      <c r="W1290" s="13">
        <v>167800</v>
      </c>
      <c r="X1290" s="9">
        <f>W1290-Q1290</f>
        <v>142800</v>
      </c>
      <c r="Y1290" s="14">
        <f>X1290*0.0169</f>
        <v>2413.3199999999997</v>
      </c>
      <c r="Z1290" s="15"/>
      <c r="AA1290" s="16"/>
      <c r="AB1290" s="17"/>
    </row>
    <row r="1291" spans="1:28" x14ac:dyDescent="0.25">
      <c r="A1291" t="s">
        <v>4394</v>
      </c>
      <c r="B1291">
        <v>145</v>
      </c>
      <c r="C1291" t="s">
        <v>134</v>
      </c>
      <c r="D1291" t="s">
        <v>4395</v>
      </c>
      <c r="F1291" t="s">
        <v>4396</v>
      </c>
      <c r="H1291" t="s">
        <v>32</v>
      </c>
      <c r="I1291" t="s">
        <v>33</v>
      </c>
      <c r="J1291" s="8" t="s">
        <v>34</v>
      </c>
      <c r="K1291" t="s">
        <v>183</v>
      </c>
      <c r="L1291" s="9">
        <v>25000</v>
      </c>
      <c r="N1291" s="9">
        <v>0</v>
      </c>
      <c r="P1291" s="9">
        <v>0</v>
      </c>
      <c r="Q1291" s="10">
        <f>L1291+N1291+P1291</f>
        <v>25000</v>
      </c>
      <c r="R1291" s="8" t="s">
        <v>62</v>
      </c>
      <c r="S1291" s="8" t="s">
        <v>63</v>
      </c>
      <c r="T1291" s="11">
        <v>0.32999999999999996</v>
      </c>
      <c r="U1291" s="12">
        <v>65100</v>
      </c>
      <c r="V1291" s="12">
        <v>207400</v>
      </c>
      <c r="W1291" s="13">
        <v>272500</v>
      </c>
      <c r="X1291" s="9">
        <f>W1291-Q1291</f>
        <v>247500</v>
      </c>
      <c r="Y1291" s="14">
        <f>X1291*0.0169</f>
        <v>4182.75</v>
      </c>
      <c r="Z1291" s="15"/>
      <c r="AA1291" s="16"/>
      <c r="AB1291" s="17"/>
    </row>
    <row r="1292" spans="1:28" x14ac:dyDescent="0.25">
      <c r="A1292" t="s">
        <v>4397</v>
      </c>
      <c r="B1292">
        <v>1229</v>
      </c>
      <c r="C1292" t="s">
        <v>56</v>
      </c>
      <c r="D1292" t="s">
        <v>4398</v>
      </c>
      <c r="E1292" t="s">
        <v>4399</v>
      </c>
      <c r="F1292" t="s">
        <v>4400</v>
      </c>
      <c r="H1292" t="s">
        <v>4401</v>
      </c>
      <c r="I1292" t="s">
        <v>249</v>
      </c>
      <c r="J1292" s="8" t="s">
        <v>4402</v>
      </c>
      <c r="L1292" s="9">
        <v>0</v>
      </c>
      <c r="N1292" s="9">
        <v>0</v>
      </c>
      <c r="P1292" s="9">
        <v>0</v>
      </c>
      <c r="Q1292" s="10">
        <f>L1292+N1292+P1292</f>
        <v>0</v>
      </c>
      <c r="R1292" s="8" t="s">
        <v>62</v>
      </c>
      <c r="S1292" s="8" t="s">
        <v>63</v>
      </c>
      <c r="T1292" s="11">
        <v>0.04</v>
      </c>
      <c r="U1292" s="12">
        <v>39100</v>
      </c>
      <c r="V1292" s="12">
        <v>158200</v>
      </c>
      <c r="W1292" s="13">
        <v>197300</v>
      </c>
      <c r="X1292" s="9">
        <f>W1292-Q1292</f>
        <v>197300</v>
      </c>
      <c r="Y1292" s="14">
        <f>X1292*0.0169</f>
        <v>3334.37</v>
      </c>
      <c r="Z1292" s="15"/>
      <c r="AA1292" s="16"/>
      <c r="AB1292" s="17"/>
    </row>
    <row r="1293" spans="1:28" x14ac:dyDescent="0.25">
      <c r="A1293" t="s">
        <v>4403</v>
      </c>
      <c r="B1293">
        <v>19</v>
      </c>
      <c r="C1293" t="s">
        <v>29</v>
      </c>
      <c r="D1293" t="s">
        <v>4404</v>
      </c>
      <c r="F1293" t="s">
        <v>4405</v>
      </c>
      <c r="H1293" t="s">
        <v>32</v>
      </c>
      <c r="I1293" t="s">
        <v>33</v>
      </c>
      <c r="J1293" s="8" t="s">
        <v>34</v>
      </c>
      <c r="L1293" s="9">
        <v>0</v>
      </c>
      <c r="N1293" s="9">
        <v>0</v>
      </c>
      <c r="P1293" s="9">
        <v>0</v>
      </c>
      <c r="Q1293" s="10">
        <f>L1293+N1293+P1293</f>
        <v>0</v>
      </c>
      <c r="R1293" s="8" t="s">
        <v>44</v>
      </c>
      <c r="S1293" s="8" t="s">
        <v>45</v>
      </c>
      <c r="T1293" s="11">
        <v>7.809986225895317E-2</v>
      </c>
      <c r="U1293" s="12">
        <v>144000</v>
      </c>
      <c r="V1293" s="12">
        <v>102700</v>
      </c>
      <c r="W1293" s="13">
        <v>246700</v>
      </c>
      <c r="X1293" s="9">
        <f>W1293-Q1293</f>
        <v>246700</v>
      </c>
      <c r="Y1293" s="14">
        <f>X1293*0.0169</f>
        <v>4169.2299999999996</v>
      </c>
      <c r="Z1293" s="15"/>
      <c r="AA1293" s="16"/>
      <c r="AB1293" s="17"/>
    </row>
    <row r="1294" spans="1:28" x14ac:dyDescent="0.25">
      <c r="A1294" t="s">
        <v>4406</v>
      </c>
      <c r="B1294">
        <v>3</v>
      </c>
      <c r="C1294" t="s">
        <v>4407</v>
      </c>
      <c r="D1294" t="s">
        <v>4408</v>
      </c>
      <c r="F1294" t="s">
        <v>4409</v>
      </c>
      <c r="H1294" t="s">
        <v>32</v>
      </c>
      <c r="I1294" t="s">
        <v>33</v>
      </c>
      <c r="J1294" s="8" t="s">
        <v>34</v>
      </c>
      <c r="K1294" t="s">
        <v>183</v>
      </c>
      <c r="L1294" s="9">
        <v>25000</v>
      </c>
      <c r="N1294" s="9">
        <v>0</v>
      </c>
      <c r="P1294" s="9">
        <v>0</v>
      </c>
      <c r="Q1294" s="10">
        <f>L1294+N1294+P1294</f>
        <v>25000</v>
      </c>
      <c r="R1294" s="8" t="s">
        <v>62</v>
      </c>
      <c r="S1294" s="8" t="s">
        <v>63</v>
      </c>
      <c r="T1294" s="11">
        <v>1.5</v>
      </c>
      <c r="U1294" s="12">
        <v>78200</v>
      </c>
      <c r="V1294" s="12">
        <v>226000</v>
      </c>
      <c r="W1294" s="13">
        <v>304200</v>
      </c>
      <c r="X1294" s="9">
        <f>W1294-Q1294</f>
        <v>279200</v>
      </c>
      <c r="Y1294" s="14">
        <f>X1294*0.0169</f>
        <v>4718.4799999999996</v>
      </c>
      <c r="Z1294" s="15"/>
      <c r="AA1294" s="16"/>
      <c r="AB1294" s="17"/>
    </row>
    <row r="1295" spans="1:28" x14ac:dyDescent="0.25">
      <c r="A1295" t="s">
        <v>4410</v>
      </c>
      <c r="B1295">
        <v>134</v>
      </c>
      <c r="C1295" t="s">
        <v>1278</v>
      </c>
      <c r="D1295" t="s">
        <v>4411</v>
      </c>
      <c r="F1295" t="s">
        <v>4412</v>
      </c>
      <c r="H1295" t="s">
        <v>32</v>
      </c>
      <c r="I1295" t="s">
        <v>33</v>
      </c>
      <c r="J1295" s="8" t="s">
        <v>3830</v>
      </c>
      <c r="K1295" t="s">
        <v>194</v>
      </c>
      <c r="L1295" s="9">
        <v>0</v>
      </c>
      <c r="M1295" t="s">
        <v>183</v>
      </c>
      <c r="N1295" s="9">
        <v>25000</v>
      </c>
      <c r="P1295" s="9">
        <v>0</v>
      </c>
      <c r="Q1295" s="10">
        <f>L1295+N1295+P1295</f>
        <v>25000</v>
      </c>
      <c r="R1295" s="8" t="s">
        <v>62</v>
      </c>
      <c r="S1295" s="8" t="s">
        <v>63</v>
      </c>
      <c r="T1295" s="11">
        <v>0.18</v>
      </c>
      <c r="U1295" s="12">
        <v>45100</v>
      </c>
      <c r="V1295" s="12">
        <v>179700</v>
      </c>
      <c r="W1295" s="13">
        <v>224800</v>
      </c>
      <c r="X1295" s="9">
        <f>W1295-Q1295</f>
        <v>199800</v>
      </c>
      <c r="Y1295" s="14">
        <f>X1295*0.0169</f>
        <v>3376.62</v>
      </c>
      <c r="Z1295" s="15"/>
      <c r="AA1295" s="20">
        <v>3227.28</v>
      </c>
      <c r="AB1295" s="19">
        <f>Y1295-AA1295</f>
        <v>149.33999999999969</v>
      </c>
    </row>
    <row r="1296" spans="1:28" x14ac:dyDescent="0.25">
      <c r="A1296" t="s">
        <v>4413</v>
      </c>
      <c r="B1296">
        <v>2</v>
      </c>
      <c r="C1296" t="s">
        <v>1436</v>
      </c>
      <c r="D1296" t="s">
        <v>4414</v>
      </c>
      <c r="F1296" t="s">
        <v>4415</v>
      </c>
      <c r="H1296" t="s">
        <v>32</v>
      </c>
      <c r="I1296" t="s">
        <v>33</v>
      </c>
      <c r="J1296" s="8" t="s">
        <v>34</v>
      </c>
      <c r="K1296" t="s">
        <v>183</v>
      </c>
      <c r="L1296" s="9">
        <v>25000</v>
      </c>
      <c r="N1296" s="9">
        <v>0</v>
      </c>
      <c r="P1296" s="9">
        <v>0</v>
      </c>
      <c r="Q1296" s="10">
        <f>L1296+N1296+P1296</f>
        <v>25000</v>
      </c>
      <c r="R1296" s="8" t="s">
        <v>62</v>
      </c>
      <c r="S1296" s="8" t="s">
        <v>63</v>
      </c>
      <c r="T1296" s="11">
        <v>0.05</v>
      </c>
      <c r="U1296" s="12">
        <v>25100</v>
      </c>
      <c r="V1296" s="12">
        <v>115600</v>
      </c>
      <c r="W1296" s="13">
        <v>140700</v>
      </c>
      <c r="X1296" s="9">
        <f>W1296-Q1296</f>
        <v>115700</v>
      </c>
      <c r="Y1296" s="14">
        <f>X1296*0.0169</f>
        <v>1955.3299999999997</v>
      </c>
      <c r="Z1296" s="15"/>
      <c r="AA1296" s="16"/>
      <c r="AB1296" s="17"/>
    </row>
    <row r="1297" spans="1:28" x14ac:dyDescent="0.25">
      <c r="A1297" t="s">
        <v>4416</v>
      </c>
      <c r="B1297">
        <v>46</v>
      </c>
      <c r="C1297" t="s">
        <v>176</v>
      </c>
      <c r="D1297" t="s">
        <v>4417</v>
      </c>
      <c r="F1297" t="s">
        <v>4418</v>
      </c>
      <c r="H1297" t="s">
        <v>32</v>
      </c>
      <c r="I1297" t="s">
        <v>33</v>
      </c>
      <c r="J1297" s="8" t="s">
        <v>4419</v>
      </c>
      <c r="K1297" t="s">
        <v>194</v>
      </c>
      <c r="L1297" s="9">
        <v>0</v>
      </c>
      <c r="M1297" t="s">
        <v>183</v>
      </c>
      <c r="N1297" s="9">
        <v>25000</v>
      </c>
      <c r="P1297" s="9">
        <v>0</v>
      </c>
      <c r="Q1297" s="10">
        <f>L1297+N1297+P1297</f>
        <v>25000</v>
      </c>
      <c r="R1297" s="8" t="s">
        <v>62</v>
      </c>
      <c r="S1297" s="8" t="s">
        <v>63</v>
      </c>
      <c r="T1297" s="11">
        <v>0.22999999999999998</v>
      </c>
      <c r="U1297" s="12">
        <v>48800</v>
      </c>
      <c r="V1297" s="12">
        <v>210900</v>
      </c>
      <c r="W1297" s="13">
        <v>259700</v>
      </c>
      <c r="X1297" s="9">
        <f>W1297-Q1297</f>
        <v>234700</v>
      </c>
      <c r="Y1297" s="14">
        <f>X1297*0.0169</f>
        <v>3966.43</v>
      </c>
      <c r="Z1297" s="15"/>
      <c r="AA1297" s="20">
        <v>3623.04</v>
      </c>
      <c r="AB1297" s="19">
        <f>Y1297-AA1297</f>
        <v>343.38999999999987</v>
      </c>
    </row>
    <row r="1298" spans="1:28" x14ac:dyDescent="0.25">
      <c r="A1298" t="s">
        <v>4420</v>
      </c>
      <c r="B1298">
        <v>11</v>
      </c>
      <c r="C1298" t="s">
        <v>1436</v>
      </c>
      <c r="D1298" t="s">
        <v>4421</v>
      </c>
      <c r="E1298" t="s">
        <v>4422</v>
      </c>
      <c r="F1298" t="s">
        <v>4415</v>
      </c>
      <c r="H1298" t="s">
        <v>32</v>
      </c>
      <c r="I1298" t="s">
        <v>33</v>
      </c>
      <c r="J1298" s="8" t="s">
        <v>34</v>
      </c>
      <c r="L1298" s="9">
        <v>0</v>
      </c>
      <c r="N1298" s="9">
        <v>0</v>
      </c>
      <c r="P1298" s="9">
        <v>0</v>
      </c>
      <c r="Q1298" s="10">
        <f>L1298+N1298+P1298</f>
        <v>0</v>
      </c>
      <c r="R1298" s="8" t="s">
        <v>62</v>
      </c>
      <c r="S1298" s="8" t="s">
        <v>63</v>
      </c>
      <c r="T1298" s="11">
        <v>0.08</v>
      </c>
      <c r="U1298" s="12">
        <v>29300</v>
      </c>
      <c r="V1298" s="12">
        <v>111500</v>
      </c>
      <c r="W1298" s="13">
        <v>140800</v>
      </c>
      <c r="X1298" s="9">
        <f>W1298-Q1298</f>
        <v>140800</v>
      </c>
      <c r="Y1298" s="14">
        <f>X1298*0.0169</f>
        <v>2379.52</v>
      </c>
      <c r="Z1298" s="15"/>
      <c r="AA1298" s="16"/>
      <c r="AB1298" s="17"/>
    </row>
    <row r="1299" spans="1:28" x14ac:dyDescent="0.25">
      <c r="A1299" t="s">
        <v>4423</v>
      </c>
      <c r="B1299">
        <v>14</v>
      </c>
      <c r="C1299" t="s">
        <v>298</v>
      </c>
      <c r="D1299" t="s">
        <v>4424</v>
      </c>
      <c r="F1299" t="s">
        <v>4425</v>
      </c>
      <c r="H1299" t="s">
        <v>32</v>
      </c>
      <c r="I1299" t="s">
        <v>33</v>
      </c>
      <c r="J1299" s="8" t="s">
        <v>34</v>
      </c>
      <c r="L1299" s="9">
        <v>0</v>
      </c>
      <c r="N1299" s="9">
        <v>0</v>
      </c>
      <c r="P1299" s="9">
        <v>0</v>
      </c>
      <c r="Q1299" s="10">
        <f>L1299+N1299+P1299</f>
        <v>0</v>
      </c>
      <c r="R1299" s="8" t="s">
        <v>62</v>
      </c>
      <c r="S1299" s="8" t="s">
        <v>63</v>
      </c>
      <c r="T1299" s="11">
        <v>6.9999999999999993E-2</v>
      </c>
      <c r="U1299" s="12">
        <v>37200</v>
      </c>
      <c r="V1299" s="12">
        <v>127000</v>
      </c>
      <c r="W1299" s="13">
        <v>164200</v>
      </c>
      <c r="X1299" s="9">
        <f>W1299-Q1299</f>
        <v>164200</v>
      </c>
      <c r="Y1299" s="14">
        <f>X1299*0.0169</f>
        <v>2774.9799999999996</v>
      </c>
      <c r="Z1299" s="15"/>
      <c r="AA1299" s="16"/>
      <c r="AB1299" s="17"/>
    </row>
    <row r="1300" spans="1:28" x14ac:dyDescent="0.25">
      <c r="A1300" t="s">
        <v>4426</v>
      </c>
      <c r="B1300">
        <v>709</v>
      </c>
      <c r="C1300" t="s">
        <v>134</v>
      </c>
      <c r="D1300" t="s">
        <v>4427</v>
      </c>
      <c r="F1300" t="s">
        <v>4428</v>
      </c>
      <c r="H1300" t="s">
        <v>32</v>
      </c>
      <c r="I1300" t="s">
        <v>33</v>
      </c>
      <c r="J1300" s="8" t="s">
        <v>34</v>
      </c>
      <c r="K1300" t="s">
        <v>194</v>
      </c>
      <c r="L1300" s="9">
        <v>0</v>
      </c>
      <c r="M1300" t="s">
        <v>183</v>
      </c>
      <c r="N1300" s="9">
        <v>25000</v>
      </c>
      <c r="O1300" t="s">
        <v>336</v>
      </c>
      <c r="P1300" s="9">
        <v>6000</v>
      </c>
      <c r="Q1300" s="10">
        <f>L1300+N1300+P1300</f>
        <v>31000</v>
      </c>
      <c r="R1300" s="8" t="s">
        <v>62</v>
      </c>
      <c r="S1300" s="8" t="s">
        <v>63</v>
      </c>
      <c r="T1300" s="11">
        <v>0.2</v>
      </c>
      <c r="U1300" s="12">
        <v>38100</v>
      </c>
      <c r="V1300" s="12">
        <v>380700</v>
      </c>
      <c r="W1300" s="13">
        <v>418800</v>
      </c>
      <c r="X1300" s="9">
        <f>W1300-Q1300</f>
        <v>387800</v>
      </c>
      <c r="Y1300" s="14">
        <f>X1300*0.0169</f>
        <v>6553.82</v>
      </c>
      <c r="Z1300" s="15"/>
      <c r="AA1300" s="20">
        <v>5954.76</v>
      </c>
      <c r="AB1300" s="19">
        <f>Y1300-AA1300</f>
        <v>599.05999999999949</v>
      </c>
    </row>
    <row r="1301" spans="1:28" x14ac:dyDescent="0.25">
      <c r="A1301" t="s">
        <v>4429</v>
      </c>
      <c r="B1301">
        <v>211</v>
      </c>
      <c r="C1301" t="s">
        <v>134</v>
      </c>
      <c r="D1301" t="s">
        <v>4430</v>
      </c>
      <c r="F1301" t="s">
        <v>4431</v>
      </c>
      <c r="H1301" t="s">
        <v>32</v>
      </c>
      <c r="I1301" t="s">
        <v>33</v>
      </c>
      <c r="J1301" s="8" t="s">
        <v>34</v>
      </c>
      <c r="K1301" t="s">
        <v>194</v>
      </c>
      <c r="L1301" s="9">
        <v>0</v>
      </c>
      <c r="M1301" t="s">
        <v>195</v>
      </c>
      <c r="N1301" s="9">
        <v>6000</v>
      </c>
      <c r="O1301" t="s">
        <v>183</v>
      </c>
      <c r="P1301" s="9">
        <v>25000</v>
      </c>
      <c r="Q1301" s="10">
        <f>L1301+N1301+P1301</f>
        <v>31000</v>
      </c>
      <c r="R1301" s="8" t="s">
        <v>62</v>
      </c>
      <c r="S1301" s="8" t="s">
        <v>63</v>
      </c>
      <c r="T1301" s="11">
        <v>0.27</v>
      </c>
      <c r="U1301" s="12">
        <v>54600</v>
      </c>
      <c r="V1301" s="12">
        <v>133500</v>
      </c>
      <c r="W1301" s="13">
        <v>188100</v>
      </c>
      <c r="X1301" s="9">
        <f>W1301-Q1301</f>
        <v>157100</v>
      </c>
      <c r="Y1301" s="14">
        <f>X1301*0.0169</f>
        <v>2654.99</v>
      </c>
      <c r="Z1301" s="15"/>
      <c r="AA1301" s="20">
        <v>2405.16</v>
      </c>
      <c r="AB1301" s="19">
        <f>Y1301-AA1301</f>
        <v>249.82999999999993</v>
      </c>
    </row>
    <row r="1302" spans="1:28" x14ac:dyDescent="0.25">
      <c r="A1302" t="s">
        <v>4432</v>
      </c>
      <c r="B1302">
        <v>268</v>
      </c>
      <c r="C1302" t="s">
        <v>56</v>
      </c>
      <c r="D1302" t="s">
        <v>4433</v>
      </c>
      <c r="F1302" t="s">
        <v>4434</v>
      </c>
      <c r="H1302" t="s">
        <v>32</v>
      </c>
      <c r="I1302" t="s">
        <v>33</v>
      </c>
      <c r="J1302" s="8" t="s">
        <v>4435</v>
      </c>
      <c r="L1302" s="9">
        <v>0</v>
      </c>
      <c r="N1302" s="9">
        <v>0</v>
      </c>
      <c r="P1302" s="9">
        <v>0</v>
      </c>
      <c r="Q1302" s="10">
        <f>L1302+N1302+P1302</f>
        <v>0</v>
      </c>
      <c r="R1302" s="8" t="s">
        <v>62</v>
      </c>
      <c r="S1302" s="8" t="s">
        <v>63</v>
      </c>
      <c r="T1302" s="11">
        <v>0.27999999999999997</v>
      </c>
      <c r="U1302" s="12">
        <v>70900</v>
      </c>
      <c r="V1302" s="12">
        <v>81700</v>
      </c>
      <c r="W1302" s="13">
        <v>152600</v>
      </c>
      <c r="X1302" s="9">
        <f>W1302-Q1302</f>
        <v>152600</v>
      </c>
      <c r="Y1302" s="14">
        <f>X1302*0.0169</f>
        <v>2578.9399999999996</v>
      </c>
      <c r="Z1302" s="15"/>
      <c r="AA1302" s="16"/>
      <c r="AB1302" s="17"/>
    </row>
    <row r="1303" spans="1:28" x14ac:dyDescent="0.25">
      <c r="A1303" t="s">
        <v>4436</v>
      </c>
      <c r="B1303">
        <v>88</v>
      </c>
      <c r="C1303" t="s">
        <v>221</v>
      </c>
      <c r="D1303" t="s">
        <v>4437</v>
      </c>
      <c r="F1303" t="s">
        <v>4438</v>
      </c>
      <c r="H1303" t="s">
        <v>4439</v>
      </c>
      <c r="I1303" t="s">
        <v>1343</v>
      </c>
      <c r="J1303" s="8" t="s">
        <v>4440</v>
      </c>
      <c r="L1303" s="9">
        <v>0</v>
      </c>
      <c r="N1303" s="9">
        <v>0</v>
      </c>
      <c r="P1303" s="9">
        <v>0</v>
      </c>
      <c r="Q1303" s="10">
        <f>L1303+N1303+P1303</f>
        <v>0</v>
      </c>
      <c r="R1303" s="8" t="s">
        <v>62</v>
      </c>
      <c r="S1303" s="8" t="s">
        <v>63</v>
      </c>
      <c r="T1303" s="11">
        <v>0.26</v>
      </c>
      <c r="U1303" s="12">
        <v>57700</v>
      </c>
      <c r="V1303" s="12">
        <v>109000</v>
      </c>
      <c r="W1303" s="13">
        <v>166700</v>
      </c>
      <c r="X1303" s="9">
        <f>W1303-Q1303</f>
        <v>166700</v>
      </c>
      <c r="Y1303" s="14">
        <f>X1303*0.0169</f>
        <v>2817.2299999999996</v>
      </c>
      <c r="Z1303" s="15"/>
      <c r="AA1303" s="16"/>
      <c r="AB1303" s="17"/>
    </row>
    <row r="1304" spans="1:28" x14ac:dyDescent="0.25">
      <c r="A1304" t="s">
        <v>4441</v>
      </c>
      <c r="B1304">
        <v>1198</v>
      </c>
      <c r="C1304" t="s">
        <v>134</v>
      </c>
      <c r="D1304" t="s">
        <v>4442</v>
      </c>
      <c r="F1304" t="s">
        <v>4443</v>
      </c>
      <c r="H1304" t="s">
        <v>1821</v>
      </c>
      <c r="I1304" t="s">
        <v>33</v>
      </c>
      <c r="J1304" s="8" t="s">
        <v>34</v>
      </c>
      <c r="K1304" t="s">
        <v>194</v>
      </c>
      <c r="L1304" s="9">
        <v>0</v>
      </c>
      <c r="M1304" t="s">
        <v>183</v>
      </c>
      <c r="N1304" s="9">
        <v>25000</v>
      </c>
      <c r="P1304" s="9">
        <v>0</v>
      </c>
      <c r="Q1304" s="10">
        <f>L1304+N1304+P1304</f>
        <v>25000</v>
      </c>
      <c r="R1304" s="8" t="s">
        <v>62</v>
      </c>
      <c r="S1304" s="8" t="s">
        <v>63</v>
      </c>
      <c r="T1304" s="11">
        <v>0.32</v>
      </c>
      <c r="U1304" s="12">
        <v>61800</v>
      </c>
      <c r="V1304" s="12">
        <v>137100</v>
      </c>
      <c r="W1304" s="13">
        <v>198900</v>
      </c>
      <c r="X1304" s="9">
        <f>W1304-Q1304</f>
        <v>173900</v>
      </c>
      <c r="Y1304" s="14">
        <f>X1304*0.0169</f>
        <v>2938.91</v>
      </c>
      <c r="Z1304" s="15"/>
      <c r="AA1304" s="20">
        <v>2478.6</v>
      </c>
      <c r="AB1304" s="19">
        <f>Y1304-AA1304</f>
        <v>460.30999999999995</v>
      </c>
    </row>
    <row r="1305" spans="1:28" x14ac:dyDescent="0.25">
      <c r="A1305" t="s">
        <v>4444</v>
      </c>
      <c r="B1305">
        <v>290</v>
      </c>
      <c r="C1305" t="s">
        <v>788</v>
      </c>
      <c r="D1305" t="s">
        <v>4445</v>
      </c>
      <c r="F1305" t="s">
        <v>4446</v>
      </c>
      <c r="H1305" t="s">
        <v>32</v>
      </c>
      <c r="I1305" t="s">
        <v>33</v>
      </c>
      <c r="J1305" s="8" t="s">
        <v>34</v>
      </c>
      <c r="K1305" t="s">
        <v>183</v>
      </c>
      <c r="L1305" s="9">
        <v>25000</v>
      </c>
      <c r="N1305" s="9">
        <v>0</v>
      </c>
      <c r="P1305" s="9">
        <v>0</v>
      </c>
      <c r="Q1305" s="10">
        <f>L1305+N1305+P1305</f>
        <v>25000</v>
      </c>
      <c r="R1305" s="8" t="s">
        <v>62</v>
      </c>
      <c r="S1305" s="8" t="s">
        <v>63</v>
      </c>
      <c r="T1305" s="11">
        <v>1.02</v>
      </c>
      <c r="U1305" s="12">
        <v>58700</v>
      </c>
      <c r="V1305" s="12">
        <v>170300</v>
      </c>
      <c r="W1305" s="13">
        <v>229000</v>
      </c>
      <c r="X1305" s="9">
        <f>W1305-Q1305</f>
        <v>204000</v>
      </c>
      <c r="Y1305" s="14">
        <f>X1305*0.0169</f>
        <v>3447.5999999999995</v>
      </c>
      <c r="Z1305" s="15"/>
      <c r="AA1305" s="16"/>
      <c r="AB1305" s="17"/>
    </row>
    <row r="1306" spans="1:28" x14ac:dyDescent="0.25">
      <c r="A1306" t="s">
        <v>4447</v>
      </c>
      <c r="C1306" t="s">
        <v>684</v>
      </c>
      <c r="D1306" t="s">
        <v>4448</v>
      </c>
      <c r="E1306" t="s">
        <v>4449</v>
      </c>
      <c r="F1306" t="s">
        <v>4450</v>
      </c>
      <c r="H1306" t="s">
        <v>4451</v>
      </c>
      <c r="I1306" t="s">
        <v>33</v>
      </c>
      <c r="J1306" s="8" t="s">
        <v>1724</v>
      </c>
      <c r="L1306" s="9">
        <v>0</v>
      </c>
      <c r="N1306" s="9">
        <v>0</v>
      </c>
      <c r="P1306" s="9">
        <v>0</v>
      </c>
      <c r="Q1306" s="10">
        <f>L1306+N1306+P1306</f>
        <v>0</v>
      </c>
      <c r="R1306" s="8" t="s">
        <v>53</v>
      </c>
      <c r="S1306" s="8" t="s">
        <v>54</v>
      </c>
      <c r="T1306" s="11">
        <v>3.9</v>
      </c>
      <c r="U1306" s="12">
        <v>127300</v>
      </c>
      <c r="V1306" s="12">
        <v>0</v>
      </c>
      <c r="W1306" s="13">
        <v>127300</v>
      </c>
      <c r="X1306" s="9">
        <f>W1306-Q1306</f>
        <v>127300</v>
      </c>
      <c r="Y1306" s="14">
        <f>X1306*0.0169</f>
        <v>2151.37</v>
      </c>
      <c r="Z1306" s="15"/>
      <c r="AA1306" s="16"/>
      <c r="AB1306" s="17"/>
    </row>
    <row r="1307" spans="1:28" x14ac:dyDescent="0.25">
      <c r="A1307" t="s">
        <v>4452</v>
      </c>
      <c r="B1307">
        <v>21</v>
      </c>
      <c r="C1307" t="s">
        <v>699</v>
      </c>
      <c r="D1307" t="s">
        <v>4448</v>
      </c>
      <c r="E1307" t="s">
        <v>4449</v>
      </c>
      <c r="F1307" t="s">
        <v>4450</v>
      </c>
      <c r="H1307" t="s">
        <v>4451</v>
      </c>
      <c r="I1307" t="s">
        <v>33</v>
      </c>
      <c r="J1307" s="8" t="s">
        <v>1724</v>
      </c>
      <c r="L1307" s="9">
        <v>0</v>
      </c>
      <c r="N1307" s="9">
        <v>0</v>
      </c>
      <c r="P1307" s="9">
        <v>0</v>
      </c>
      <c r="Q1307" s="10">
        <f>L1307+N1307+P1307</f>
        <v>0</v>
      </c>
      <c r="R1307" s="8" t="s">
        <v>139</v>
      </c>
      <c r="S1307" s="8" t="s">
        <v>140</v>
      </c>
      <c r="T1307" s="11">
        <v>33.9</v>
      </c>
      <c r="U1307" s="12">
        <v>502350</v>
      </c>
      <c r="V1307" s="12">
        <v>856000</v>
      </c>
      <c r="W1307" s="13">
        <v>1358350</v>
      </c>
      <c r="X1307" s="9">
        <f>W1307-Q1307</f>
        <v>1358350</v>
      </c>
      <c r="Y1307" s="14">
        <f>X1307*0.0169</f>
        <v>22956.114999999998</v>
      </c>
      <c r="Z1307" s="15"/>
      <c r="AA1307" s="16"/>
      <c r="AB1307" s="17"/>
    </row>
    <row r="1308" spans="1:28" x14ac:dyDescent="0.25">
      <c r="A1308" t="s">
        <v>4453</v>
      </c>
      <c r="B1308">
        <v>205</v>
      </c>
      <c r="C1308" t="s">
        <v>633</v>
      </c>
      <c r="D1308" t="s">
        <v>4454</v>
      </c>
      <c r="F1308" t="s">
        <v>4455</v>
      </c>
      <c r="H1308" t="s">
        <v>32</v>
      </c>
      <c r="I1308" t="s">
        <v>33</v>
      </c>
      <c r="J1308" s="8" t="s">
        <v>34</v>
      </c>
      <c r="K1308" t="s">
        <v>194</v>
      </c>
      <c r="L1308" s="9">
        <v>0</v>
      </c>
      <c r="M1308" t="s">
        <v>183</v>
      </c>
      <c r="N1308" s="9">
        <v>25000</v>
      </c>
      <c r="P1308" s="9">
        <v>0</v>
      </c>
      <c r="Q1308" s="10">
        <f>L1308+N1308+P1308</f>
        <v>25000</v>
      </c>
      <c r="R1308" s="8" t="s">
        <v>139</v>
      </c>
      <c r="S1308" s="8" t="s">
        <v>140</v>
      </c>
      <c r="T1308" s="11">
        <v>52</v>
      </c>
      <c r="U1308" s="12">
        <v>584488</v>
      </c>
      <c r="V1308" s="12">
        <v>918300</v>
      </c>
      <c r="W1308" s="13">
        <v>1502788</v>
      </c>
      <c r="X1308" s="9">
        <f>W1308-Q1308</f>
        <v>1477788</v>
      </c>
      <c r="Y1308" s="14">
        <f>X1308*0.0169</f>
        <v>24974.617199999997</v>
      </c>
      <c r="Z1308" s="15"/>
      <c r="AA1308" s="20">
        <v>23504.880000000001</v>
      </c>
      <c r="AB1308" s="19">
        <f>Y1308-AA1308</f>
        <v>1469.7371999999959</v>
      </c>
    </row>
    <row r="1309" spans="1:28" x14ac:dyDescent="0.25">
      <c r="A1309" t="s">
        <v>4456</v>
      </c>
      <c r="B1309">
        <v>17</v>
      </c>
      <c r="C1309" t="s">
        <v>407</v>
      </c>
      <c r="D1309" t="s">
        <v>4457</v>
      </c>
      <c r="F1309" t="s">
        <v>4458</v>
      </c>
      <c r="H1309" t="s">
        <v>32</v>
      </c>
      <c r="I1309" t="s">
        <v>33</v>
      </c>
      <c r="J1309" s="8" t="s">
        <v>34</v>
      </c>
      <c r="K1309" t="s">
        <v>183</v>
      </c>
      <c r="L1309" s="9">
        <v>25000</v>
      </c>
      <c r="N1309" s="9">
        <v>0</v>
      </c>
      <c r="P1309" s="9">
        <v>0</v>
      </c>
      <c r="Q1309" s="10">
        <f>L1309+N1309+P1309</f>
        <v>25000</v>
      </c>
      <c r="R1309" s="8" t="s">
        <v>62</v>
      </c>
      <c r="S1309" s="8" t="s">
        <v>63</v>
      </c>
      <c r="T1309" s="11">
        <v>0.16999999999999998</v>
      </c>
      <c r="U1309" s="12">
        <v>44300</v>
      </c>
      <c r="V1309" s="12">
        <v>146700</v>
      </c>
      <c r="W1309" s="13">
        <v>191000</v>
      </c>
      <c r="X1309" s="9">
        <f>W1309-Q1309</f>
        <v>166000</v>
      </c>
      <c r="Y1309" s="14">
        <f>X1309*0.0169</f>
        <v>2805.3999999999996</v>
      </c>
      <c r="Z1309" s="15"/>
      <c r="AA1309" s="16"/>
      <c r="AB1309" s="17"/>
    </row>
    <row r="1310" spans="1:28" x14ac:dyDescent="0.25">
      <c r="A1310" t="s">
        <v>4459</v>
      </c>
      <c r="B1310">
        <v>103</v>
      </c>
      <c r="C1310" t="s">
        <v>1278</v>
      </c>
      <c r="D1310" t="s">
        <v>4460</v>
      </c>
      <c r="F1310" t="s">
        <v>4461</v>
      </c>
      <c r="H1310" t="s">
        <v>2279</v>
      </c>
      <c r="I1310" t="s">
        <v>33</v>
      </c>
      <c r="J1310" s="8" t="s">
        <v>2280</v>
      </c>
      <c r="L1310" s="9">
        <v>0</v>
      </c>
      <c r="N1310" s="9">
        <v>0</v>
      </c>
      <c r="P1310" s="9">
        <v>0</v>
      </c>
      <c r="Q1310" s="10">
        <f>L1310+N1310+P1310</f>
        <v>0</v>
      </c>
      <c r="R1310" s="8" t="s">
        <v>62</v>
      </c>
      <c r="S1310" s="8" t="s">
        <v>63</v>
      </c>
      <c r="T1310" s="11">
        <v>0.16</v>
      </c>
      <c r="U1310" s="12">
        <v>43600</v>
      </c>
      <c r="V1310" s="12">
        <v>122200</v>
      </c>
      <c r="W1310" s="13">
        <v>165800</v>
      </c>
      <c r="X1310" s="9">
        <f>W1310-Q1310</f>
        <v>165800</v>
      </c>
      <c r="Y1310" s="14">
        <f>X1310*0.0169</f>
        <v>2802.0199999999995</v>
      </c>
      <c r="Z1310" s="15"/>
      <c r="AA1310" s="16"/>
      <c r="AB1310" s="17"/>
    </row>
    <row r="1311" spans="1:28" x14ac:dyDescent="0.25">
      <c r="A1311" t="s">
        <v>4462</v>
      </c>
      <c r="B1311">
        <v>48</v>
      </c>
      <c r="C1311" t="s">
        <v>261</v>
      </c>
      <c r="D1311" t="s">
        <v>4463</v>
      </c>
      <c r="F1311" t="s">
        <v>4464</v>
      </c>
      <c r="H1311" t="s">
        <v>32</v>
      </c>
      <c r="I1311" t="s">
        <v>33</v>
      </c>
      <c r="J1311" s="8" t="s">
        <v>34</v>
      </c>
      <c r="K1311" t="s">
        <v>183</v>
      </c>
      <c r="L1311" s="9">
        <v>25000</v>
      </c>
      <c r="N1311" s="9">
        <v>0</v>
      </c>
      <c r="P1311" s="9">
        <v>0</v>
      </c>
      <c r="Q1311" s="10">
        <f>L1311+N1311+P1311</f>
        <v>25000</v>
      </c>
      <c r="R1311" s="8" t="s">
        <v>62</v>
      </c>
      <c r="S1311" s="8" t="s">
        <v>63</v>
      </c>
      <c r="T1311" s="11">
        <v>0.19</v>
      </c>
      <c r="U1311" s="12">
        <v>58300</v>
      </c>
      <c r="V1311" s="12">
        <v>180000</v>
      </c>
      <c r="W1311" s="13">
        <v>238300</v>
      </c>
      <c r="X1311" s="9">
        <f>W1311-Q1311</f>
        <v>213300</v>
      </c>
      <c r="Y1311" s="14">
        <f>X1311*0.0169</f>
        <v>3604.7699999999995</v>
      </c>
      <c r="Z1311" s="15"/>
      <c r="AA1311" s="16"/>
      <c r="AB1311" s="17"/>
    </row>
    <row r="1312" spans="1:28" x14ac:dyDescent="0.25">
      <c r="A1312" t="s">
        <v>4465</v>
      </c>
      <c r="B1312">
        <v>1</v>
      </c>
      <c r="C1312" t="s">
        <v>217</v>
      </c>
      <c r="D1312" t="s">
        <v>4466</v>
      </c>
      <c r="F1312" t="s">
        <v>4467</v>
      </c>
      <c r="H1312" t="s">
        <v>32</v>
      </c>
      <c r="I1312" t="s">
        <v>33</v>
      </c>
      <c r="J1312" s="8" t="s">
        <v>4468</v>
      </c>
      <c r="K1312" t="s">
        <v>194</v>
      </c>
      <c r="L1312" s="9">
        <v>0</v>
      </c>
      <c r="M1312" t="s">
        <v>183</v>
      </c>
      <c r="N1312" s="9">
        <v>25000</v>
      </c>
      <c r="P1312" s="9">
        <v>0</v>
      </c>
      <c r="Q1312" s="10">
        <f>L1312+N1312+P1312</f>
        <v>25000</v>
      </c>
      <c r="R1312" s="8" t="s">
        <v>62</v>
      </c>
      <c r="S1312" s="8" t="s">
        <v>63</v>
      </c>
      <c r="T1312" s="11">
        <v>0.64</v>
      </c>
      <c r="U1312" s="12">
        <v>69600</v>
      </c>
      <c r="V1312" s="12">
        <v>307800</v>
      </c>
      <c r="W1312" s="13">
        <v>377400</v>
      </c>
      <c r="X1312" s="9">
        <f>W1312-Q1312</f>
        <v>352400</v>
      </c>
      <c r="Y1312" s="14">
        <f>X1312*0.0169</f>
        <v>5955.5599999999995</v>
      </c>
      <c r="Z1312" s="15"/>
      <c r="AA1312" s="20">
        <v>5483.52</v>
      </c>
      <c r="AB1312" s="19">
        <f>Y1312-AA1312</f>
        <v>472.03999999999905</v>
      </c>
    </row>
    <row r="1313" spans="1:28" x14ac:dyDescent="0.25">
      <c r="A1313" t="s">
        <v>4469</v>
      </c>
      <c r="B1313">
        <v>61</v>
      </c>
      <c r="C1313" t="s">
        <v>1058</v>
      </c>
      <c r="D1313" t="s">
        <v>4470</v>
      </c>
      <c r="F1313" t="s">
        <v>4471</v>
      </c>
      <c r="H1313" t="s">
        <v>32</v>
      </c>
      <c r="I1313" t="s">
        <v>33</v>
      </c>
      <c r="J1313" s="8" t="s">
        <v>34</v>
      </c>
      <c r="K1313" t="s">
        <v>183</v>
      </c>
      <c r="L1313" s="9">
        <v>25000</v>
      </c>
      <c r="N1313" s="9">
        <v>0</v>
      </c>
      <c r="P1313" s="9">
        <v>0</v>
      </c>
      <c r="Q1313" s="10">
        <f>L1313+N1313+P1313</f>
        <v>25000</v>
      </c>
      <c r="R1313" s="8" t="s">
        <v>62</v>
      </c>
      <c r="S1313" s="8" t="s">
        <v>63</v>
      </c>
      <c r="T1313" s="11">
        <v>0.08</v>
      </c>
      <c r="U1313" s="12">
        <v>39000</v>
      </c>
      <c r="V1313" s="12">
        <v>115600</v>
      </c>
      <c r="W1313" s="13">
        <v>154600</v>
      </c>
      <c r="X1313" s="9">
        <f>W1313-Q1313</f>
        <v>129600</v>
      </c>
      <c r="Y1313" s="14">
        <f>X1313*0.0169</f>
        <v>2190.2399999999998</v>
      </c>
      <c r="Z1313" s="15"/>
      <c r="AA1313" s="16"/>
      <c r="AB1313" s="17"/>
    </row>
    <row r="1314" spans="1:28" x14ac:dyDescent="0.25">
      <c r="A1314" t="s">
        <v>4472</v>
      </c>
      <c r="B1314">
        <v>9</v>
      </c>
      <c r="C1314" t="s">
        <v>922</v>
      </c>
      <c r="D1314" t="s">
        <v>4473</v>
      </c>
      <c r="F1314" t="s">
        <v>4474</v>
      </c>
      <c r="H1314" t="s">
        <v>32</v>
      </c>
      <c r="I1314" t="s">
        <v>33</v>
      </c>
      <c r="J1314" s="8" t="s">
        <v>34</v>
      </c>
      <c r="K1314" t="s">
        <v>194</v>
      </c>
      <c r="L1314" s="9">
        <v>0</v>
      </c>
      <c r="M1314" t="s">
        <v>183</v>
      </c>
      <c r="N1314" s="9">
        <v>25000</v>
      </c>
      <c r="P1314" s="9">
        <v>0</v>
      </c>
      <c r="Q1314" s="10">
        <f>L1314+N1314+P1314</f>
        <v>25000</v>
      </c>
      <c r="R1314" s="8" t="s">
        <v>62</v>
      </c>
      <c r="S1314" s="8" t="s">
        <v>63</v>
      </c>
      <c r="T1314" s="11">
        <v>0.16</v>
      </c>
      <c r="U1314" s="12">
        <v>32100</v>
      </c>
      <c r="V1314" s="12">
        <v>191800</v>
      </c>
      <c r="W1314" s="13">
        <v>223900</v>
      </c>
      <c r="X1314" s="9">
        <f>W1314-Q1314</f>
        <v>198900</v>
      </c>
      <c r="Y1314" s="14">
        <f>X1314*0.0169</f>
        <v>3361.41</v>
      </c>
      <c r="Z1314" s="15"/>
      <c r="AA1314" s="20">
        <v>3115.08</v>
      </c>
      <c r="AB1314" s="19">
        <f>Y1314-AA1314</f>
        <v>246.32999999999993</v>
      </c>
    </row>
    <row r="1315" spans="1:28" x14ac:dyDescent="0.25">
      <c r="A1315" t="s">
        <v>4475</v>
      </c>
      <c r="B1315">
        <v>44</v>
      </c>
      <c r="C1315" t="s">
        <v>111</v>
      </c>
      <c r="D1315" t="s">
        <v>4476</v>
      </c>
      <c r="F1315" t="s">
        <v>4477</v>
      </c>
      <c r="H1315" t="s">
        <v>32</v>
      </c>
      <c r="I1315" t="s">
        <v>33</v>
      </c>
      <c r="J1315" s="8" t="s">
        <v>4478</v>
      </c>
      <c r="K1315" t="s">
        <v>194</v>
      </c>
      <c r="L1315" s="9">
        <v>0</v>
      </c>
      <c r="M1315" t="s">
        <v>183</v>
      </c>
      <c r="N1315" s="9">
        <v>25000</v>
      </c>
      <c r="P1315" s="9">
        <v>0</v>
      </c>
      <c r="Q1315" s="10">
        <f>L1315+N1315+P1315</f>
        <v>25000</v>
      </c>
      <c r="R1315" s="8" t="s">
        <v>62</v>
      </c>
      <c r="S1315" s="8" t="s">
        <v>63</v>
      </c>
      <c r="T1315" s="11">
        <v>0.3</v>
      </c>
      <c r="U1315" s="12">
        <v>49900</v>
      </c>
      <c r="V1315" s="12">
        <v>180200</v>
      </c>
      <c r="W1315" s="13">
        <v>230100</v>
      </c>
      <c r="X1315" s="9">
        <f>W1315-Q1315</f>
        <v>205100</v>
      </c>
      <c r="Y1315" s="14">
        <f>X1315*0.0169</f>
        <v>3466.1899999999996</v>
      </c>
      <c r="Z1315" s="15"/>
      <c r="AA1315" s="20">
        <v>3164.04</v>
      </c>
      <c r="AB1315" s="19">
        <f>Y1315-AA1315</f>
        <v>302.14999999999964</v>
      </c>
    </row>
    <row r="1316" spans="1:28" x14ac:dyDescent="0.25">
      <c r="A1316" t="s">
        <v>4479</v>
      </c>
      <c r="B1316">
        <v>302</v>
      </c>
      <c r="C1316" t="s">
        <v>29</v>
      </c>
      <c r="D1316" t="s">
        <v>4480</v>
      </c>
      <c r="F1316" t="s">
        <v>4481</v>
      </c>
      <c r="H1316" t="s">
        <v>32</v>
      </c>
      <c r="I1316" t="s">
        <v>33</v>
      </c>
      <c r="J1316" s="8" t="s">
        <v>34</v>
      </c>
      <c r="K1316" t="s">
        <v>183</v>
      </c>
      <c r="L1316" s="9">
        <v>25000</v>
      </c>
      <c r="N1316" s="9">
        <v>0</v>
      </c>
      <c r="P1316" s="9">
        <v>0</v>
      </c>
      <c r="Q1316" s="10">
        <f>L1316+N1316+P1316</f>
        <v>25000</v>
      </c>
      <c r="R1316" s="8" t="s">
        <v>62</v>
      </c>
      <c r="S1316" s="8" t="s">
        <v>63</v>
      </c>
      <c r="T1316" s="11">
        <v>0.11000000000000001</v>
      </c>
      <c r="U1316" s="12">
        <v>41400</v>
      </c>
      <c r="V1316" s="12">
        <v>204300</v>
      </c>
      <c r="W1316" s="13">
        <v>245700</v>
      </c>
      <c r="X1316" s="9">
        <f>W1316-Q1316</f>
        <v>220700</v>
      </c>
      <c r="Y1316" s="14">
        <f>X1316*0.0169</f>
        <v>3729.8299999999995</v>
      </c>
      <c r="Z1316" s="15"/>
      <c r="AA1316" s="16"/>
      <c r="AB1316" s="17"/>
    </row>
    <row r="1317" spans="1:28" x14ac:dyDescent="0.25">
      <c r="A1317" t="s">
        <v>4482</v>
      </c>
      <c r="C1317" t="s">
        <v>191</v>
      </c>
      <c r="D1317" t="s">
        <v>4483</v>
      </c>
      <c r="F1317" t="s">
        <v>4484</v>
      </c>
      <c r="H1317" t="s">
        <v>32</v>
      </c>
      <c r="I1317" t="s">
        <v>33</v>
      </c>
      <c r="J1317" s="8" t="s">
        <v>34</v>
      </c>
      <c r="L1317" s="9">
        <v>0</v>
      </c>
      <c r="N1317" s="9">
        <v>0</v>
      </c>
      <c r="P1317" s="9">
        <v>0</v>
      </c>
      <c r="Q1317" s="10">
        <f>L1317+N1317+P1317</f>
        <v>0</v>
      </c>
      <c r="R1317" s="8" t="s">
        <v>53</v>
      </c>
      <c r="S1317" s="8" t="s">
        <v>54</v>
      </c>
      <c r="T1317" s="11">
        <v>3.5</v>
      </c>
      <c r="U1317" s="12">
        <v>59800</v>
      </c>
      <c r="V1317" s="12">
        <v>0</v>
      </c>
      <c r="W1317" s="13">
        <v>59800</v>
      </c>
      <c r="X1317" s="9">
        <f>W1317-Q1317</f>
        <v>59800</v>
      </c>
      <c r="Y1317" s="14">
        <f>X1317*0.0169</f>
        <v>1010.6199999999999</v>
      </c>
      <c r="Z1317" s="15"/>
      <c r="AA1317" s="16"/>
      <c r="AB1317" s="17"/>
    </row>
    <row r="1318" spans="1:28" x14ac:dyDescent="0.25">
      <c r="A1318" t="s">
        <v>4485</v>
      </c>
      <c r="B1318">
        <v>12</v>
      </c>
      <c r="C1318" t="s">
        <v>3341</v>
      </c>
      <c r="D1318" t="s">
        <v>4486</v>
      </c>
      <c r="F1318" t="s">
        <v>4487</v>
      </c>
      <c r="H1318" t="s">
        <v>32</v>
      </c>
      <c r="I1318" t="s">
        <v>33</v>
      </c>
      <c r="J1318" s="8" t="s">
        <v>34</v>
      </c>
      <c r="K1318" t="s">
        <v>183</v>
      </c>
      <c r="L1318" s="9">
        <v>25000</v>
      </c>
      <c r="N1318" s="9">
        <v>0</v>
      </c>
      <c r="P1318" s="9">
        <v>0</v>
      </c>
      <c r="Q1318" s="10">
        <f>L1318+N1318+P1318</f>
        <v>25000</v>
      </c>
      <c r="R1318" s="8" t="s">
        <v>62</v>
      </c>
      <c r="S1318" s="8" t="s">
        <v>63</v>
      </c>
      <c r="T1318" s="11">
        <v>0.11000000000000001</v>
      </c>
      <c r="U1318" s="12">
        <v>43500</v>
      </c>
      <c r="V1318" s="12">
        <v>169700</v>
      </c>
      <c r="W1318" s="13">
        <v>213200</v>
      </c>
      <c r="X1318" s="9">
        <f>W1318-Q1318</f>
        <v>188200</v>
      </c>
      <c r="Y1318" s="14">
        <f>X1318*0.0169</f>
        <v>3180.5799999999995</v>
      </c>
      <c r="Z1318" s="15"/>
      <c r="AA1318" s="16"/>
      <c r="AB1318" s="17"/>
    </row>
    <row r="1319" spans="1:28" x14ac:dyDescent="0.25">
      <c r="A1319" t="s">
        <v>4488</v>
      </c>
      <c r="B1319">
        <v>17</v>
      </c>
      <c r="C1319" t="s">
        <v>134</v>
      </c>
      <c r="D1319" t="s">
        <v>4489</v>
      </c>
      <c r="E1319" t="s">
        <v>4490</v>
      </c>
      <c r="F1319" t="s">
        <v>4491</v>
      </c>
      <c r="H1319" t="s">
        <v>32</v>
      </c>
      <c r="I1319" t="s">
        <v>33</v>
      </c>
      <c r="J1319" s="8" t="s">
        <v>34</v>
      </c>
      <c r="K1319" t="s">
        <v>183</v>
      </c>
      <c r="L1319" s="9">
        <v>25000</v>
      </c>
      <c r="N1319" s="9">
        <v>0</v>
      </c>
      <c r="P1319" s="9">
        <v>0</v>
      </c>
      <c r="Q1319" s="10">
        <f>L1319+N1319+P1319</f>
        <v>25000</v>
      </c>
      <c r="R1319" s="8" t="s">
        <v>62</v>
      </c>
      <c r="S1319" s="8" t="s">
        <v>63</v>
      </c>
      <c r="T1319" s="11">
        <v>0.22000000000000003</v>
      </c>
      <c r="U1319" s="12">
        <v>76400</v>
      </c>
      <c r="V1319" s="12">
        <v>165900</v>
      </c>
      <c r="W1319" s="13">
        <v>242300</v>
      </c>
      <c r="X1319" s="9">
        <f>W1319-Q1319</f>
        <v>217300</v>
      </c>
      <c r="Y1319" s="14">
        <f>X1319*0.0169</f>
        <v>3672.3699999999994</v>
      </c>
      <c r="Z1319" s="15"/>
      <c r="AA1319" s="16"/>
      <c r="AB1319" s="17"/>
    </row>
    <row r="1320" spans="1:28" x14ac:dyDescent="0.25">
      <c r="A1320" t="s">
        <v>4492</v>
      </c>
      <c r="B1320">
        <v>25</v>
      </c>
      <c r="C1320" t="s">
        <v>347</v>
      </c>
      <c r="D1320" t="s">
        <v>4493</v>
      </c>
      <c r="F1320" t="s">
        <v>4494</v>
      </c>
      <c r="H1320" t="s">
        <v>32</v>
      </c>
      <c r="I1320" t="s">
        <v>33</v>
      </c>
      <c r="J1320" s="8" t="s">
        <v>4495</v>
      </c>
      <c r="K1320" t="s">
        <v>183</v>
      </c>
      <c r="L1320" s="9">
        <v>25000</v>
      </c>
      <c r="N1320" s="9">
        <v>0</v>
      </c>
      <c r="P1320" s="9">
        <v>0</v>
      </c>
      <c r="Q1320" s="10">
        <f>L1320+N1320+P1320</f>
        <v>25000</v>
      </c>
      <c r="R1320" s="8" t="s">
        <v>62</v>
      </c>
      <c r="S1320" s="8" t="s">
        <v>63</v>
      </c>
      <c r="T1320" s="11">
        <v>0.2</v>
      </c>
      <c r="U1320" s="12">
        <v>42300</v>
      </c>
      <c r="V1320" s="12">
        <v>126100</v>
      </c>
      <c r="W1320" s="13">
        <v>168400</v>
      </c>
      <c r="X1320" s="9">
        <f>W1320-Q1320</f>
        <v>143400</v>
      </c>
      <c r="Y1320" s="14">
        <f>X1320*0.0169</f>
        <v>2423.4599999999996</v>
      </c>
      <c r="Z1320" s="15"/>
      <c r="AA1320" s="16"/>
      <c r="AB1320" s="17"/>
    </row>
    <row r="1321" spans="1:28" x14ac:dyDescent="0.25">
      <c r="A1321" t="s">
        <v>4496</v>
      </c>
      <c r="B1321">
        <v>20</v>
      </c>
      <c r="C1321" t="s">
        <v>4497</v>
      </c>
      <c r="D1321" t="s">
        <v>4498</v>
      </c>
      <c r="F1321" t="s">
        <v>4499</v>
      </c>
      <c r="H1321" t="s">
        <v>1134</v>
      </c>
      <c r="I1321" t="s">
        <v>33</v>
      </c>
      <c r="J1321" s="8" t="s">
        <v>4500</v>
      </c>
      <c r="L1321" s="9">
        <v>0</v>
      </c>
      <c r="N1321" s="9">
        <v>0</v>
      </c>
      <c r="P1321" s="9">
        <v>0</v>
      </c>
      <c r="Q1321" s="10">
        <f>L1321+N1321+P1321</f>
        <v>0</v>
      </c>
      <c r="R1321" s="8" t="s">
        <v>85</v>
      </c>
      <c r="S1321" s="8" t="s">
        <v>86</v>
      </c>
      <c r="T1321" s="11">
        <v>0.15</v>
      </c>
      <c r="U1321" s="12">
        <v>35100</v>
      </c>
      <c r="V1321" s="12">
        <v>164800</v>
      </c>
      <c r="W1321" s="13">
        <v>199900</v>
      </c>
      <c r="X1321" s="9">
        <f>W1321-Q1321</f>
        <v>199900</v>
      </c>
      <c r="Y1321" s="14">
        <f>X1321*0.0169</f>
        <v>3378.3099999999995</v>
      </c>
      <c r="Z1321" s="15"/>
      <c r="AA1321" s="16"/>
      <c r="AB1321" s="17"/>
    </row>
    <row r="1322" spans="1:28" x14ac:dyDescent="0.25">
      <c r="A1322" t="s">
        <v>4501</v>
      </c>
      <c r="B1322">
        <v>1</v>
      </c>
      <c r="C1322" t="s">
        <v>417</v>
      </c>
      <c r="D1322" t="s">
        <v>4502</v>
      </c>
      <c r="F1322" t="s">
        <v>4503</v>
      </c>
      <c r="H1322" t="s">
        <v>32</v>
      </c>
      <c r="I1322" t="s">
        <v>33</v>
      </c>
      <c r="J1322" s="8" t="s">
        <v>34</v>
      </c>
      <c r="K1322" t="s">
        <v>183</v>
      </c>
      <c r="L1322" s="9">
        <v>25000</v>
      </c>
      <c r="N1322" s="9">
        <v>0</v>
      </c>
      <c r="P1322" s="9">
        <v>0</v>
      </c>
      <c r="Q1322" s="10">
        <f>L1322+N1322+P1322</f>
        <v>25000</v>
      </c>
      <c r="R1322" s="8" t="s">
        <v>79</v>
      </c>
      <c r="S1322" s="8" t="s">
        <v>80</v>
      </c>
      <c r="T1322" s="11">
        <v>0</v>
      </c>
      <c r="U1322" s="12">
        <v>27000</v>
      </c>
      <c r="V1322" s="12">
        <v>126700</v>
      </c>
      <c r="W1322" s="13">
        <v>153700</v>
      </c>
      <c r="X1322" s="9">
        <f>W1322-Q1322</f>
        <v>128700</v>
      </c>
      <c r="Y1322" s="14">
        <f>X1322*0.0169</f>
        <v>2175.0299999999997</v>
      </c>
      <c r="Z1322" s="15"/>
      <c r="AA1322" s="16"/>
      <c r="AB1322" s="17"/>
    </row>
    <row r="1323" spans="1:28" x14ac:dyDescent="0.25">
      <c r="A1323" t="s">
        <v>4504</v>
      </c>
      <c r="B1323">
        <v>13</v>
      </c>
      <c r="C1323" t="s">
        <v>225</v>
      </c>
      <c r="D1323" t="s">
        <v>4505</v>
      </c>
      <c r="F1323" t="s">
        <v>4506</v>
      </c>
      <c r="H1323" t="s">
        <v>32</v>
      </c>
      <c r="I1323" t="s">
        <v>33</v>
      </c>
      <c r="J1323" s="8" t="s">
        <v>34</v>
      </c>
      <c r="L1323" s="9">
        <v>0</v>
      </c>
      <c r="N1323" s="9">
        <v>0</v>
      </c>
      <c r="P1323" s="9">
        <v>0</v>
      </c>
      <c r="Q1323" s="10">
        <f>L1323+N1323+P1323</f>
        <v>0</v>
      </c>
      <c r="R1323" s="8" t="s">
        <v>62</v>
      </c>
      <c r="S1323" s="8" t="s">
        <v>63</v>
      </c>
      <c r="T1323" s="11">
        <v>0.16999999999999998</v>
      </c>
      <c r="U1323" s="12">
        <v>36300</v>
      </c>
      <c r="V1323" s="12">
        <v>133500</v>
      </c>
      <c r="W1323" s="13">
        <v>169800</v>
      </c>
      <c r="X1323" s="9">
        <f>W1323-Q1323</f>
        <v>169800</v>
      </c>
      <c r="Y1323" s="14">
        <f>X1323*0.0169</f>
        <v>2869.62</v>
      </c>
      <c r="Z1323" s="15"/>
      <c r="AA1323" s="16"/>
      <c r="AB1323" s="17"/>
    </row>
    <row r="1324" spans="1:28" x14ac:dyDescent="0.25">
      <c r="A1324" t="s">
        <v>4507</v>
      </c>
      <c r="B1324">
        <v>11</v>
      </c>
      <c r="C1324" t="s">
        <v>2202</v>
      </c>
      <c r="D1324" t="s">
        <v>4508</v>
      </c>
      <c r="F1324" t="s">
        <v>4509</v>
      </c>
      <c r="H1324" t="s">
        <v>32</v>
      </c>
      <c r="I1324" t="s">
        <v>33</v>
      </c>
      <c r="J1324" s="8" t="s">
        <v>483</v>
      </c>
      <c r="K1324" t="s">
        <v>183</v>
      </c>
      <c r="L1324" s="9">
        <v>25000</v>
      </c>
      <c r="N1324" s="9">
        <v>0</v>
      </c>
      <c r="P1324" s="9">
        <v>0</v>
      </c>
      <c r="Q1324" s="10">
        <f>L1324+N1324+P1324</f>
        <v>25000</v>
      </c>
      <c r="R1324" s="8" t="s">
        <v>62</v>
      </c>
      <c r="S1324" s="8" t="s">
        <v>63</v>
      </c>
      <c r="T1324" s="11">
        <v>0.22999999999999998</v>
      </c>
      <c r="U1324" s="12">
        <v>53200</v>
      </c>
      <c r="V1324" s="12">
        <v>154600</v>
      </c>
      <c r="W1324" s="13">
        <v>207800</v>
      </c>
      <c r="X1324" s="9">
        <f>W1324-Q1324</f>
        <v>182800</v>
      </c>
      <c r="Y1324" s="14">
        <f>X1324*0.0169</f>
        <v>3089.3199999999997</v>
      </c>
      <c r="Z1324" s="15"/>
      <c r="AA1324" s="16"/>
      <c r="AB1324" s="17"/>
    </row>
    <row r="1325" spans="1:28" x14ac:dyDescent="0.25">
      <c r="A1325" t="s">
        <v>4510</v>
      </c>
      <c r="B1325">
        <v>366</v>
      </c>
      <c r="C1325" t="s">
        <v>38</v>
      </c>
      <c r="D1325" t="s">
        <v>4511</v>
      </c>
      <c r="F1325" t="s">
        <v>4512</v>
      </c>
      <c r="H1325" t="s">
        <v>32</v>
      </c>
      <c r="I1325" t="s">
        <v>33</v>
      </c>
      <c r="J1325" s="8" t="s">
        <v>34</v>
      </c>
      <c r="L1325" s="9">
        <v>0</v>
      </c>
      <c r="N1325" s="9">
        <v>0</v>
      </c>
      <c r="P1325" s="9">
        <v>0</v>
      </c>
      <c r="Q1325" s="10">
        <f>L1325+N1325+P1325</f>
        <v>0</v>
      </c>
      <c r="R1325" s="8" t="s">
        <v>62</v>
      </c>
      <c r="S1325" s="8" t="s">
        <v>63</v>
      </c>
      <c r="T1325" s="11">
        <v>0.15</v>
      </c>
      <c r="U1325" s="12">
        <v>83800</v>
      </c>
      <c r="V1325" s="12">
        <v>136500</v>
      </c>
      <c r="W1325" s="13">
        <v>220300</v>
      </c>
      <c r="X1325" s="9">
        <f>W1325-Q1325</f>
        <v>220300</v>
      </c>
      <c r="Y1325" s="14">
        <f>X1325*0.0169</f>
        <v>3723.0699999999997</v>
      </c>
      <c r="Z1325" s="15"/>
      <c r="AA1325" s="16"/>
      <c r="AB1325" s="17"/>
    </row>
    <row r="1326" spans="1:28" x14ac:dyDescent="0.25">
      <c r="A1326" t="s">
        <v>4513</v>
      </c>
      <c r="C1326" t="s">
        <v>4514</v>
      </c>
      <c r="D1326" t="s">
        <v>4515</v>
      </c>
      <c r="F1326" t="s">
        <v>4516</v>
      </c>
      <c r="H1326" t="s">
        <v>1821</v>
      </c>
      <c r="I1326" t="s">
        <v>33</v>
      </c>
      <c r="J1326" s="8" t="s">
        <v>34</v>
      </c>
      <c r="L1326" s="9">
        <v>0</v>
      </c>
      <c r="N1326" s="9">
        <v>0</v>
      </c>
      <c r="P1326" s="9">
        <v>0</v>
      </c>
      <c r="Q1326" s="10">
        <f>L1326+N1326+P1326</f>
        <v>0</v>
      </c>
      <c r="R1326" s="8" t="s">
        <v>53</v>
      </c>
      <c r="S1326" s="8" t="s">
        <v>54</v>
      </c>
      <c r="T1326" s="11">
        <v>34.35</v>
      </c>
      <c r="U1326" s="12">
        <v>15100</v>
      </c>
      <c r="V1326" s="12">
        <v>0</v>
      </c>
      <c r="W1326" s="13">
        <v>15100</v>
      </c>
      <c r="X1326" s="9">
        <f>W1326-Q1326</f>
        <v>15100</v>
      </c>
      <c r="Y1326" s="14">
        <f>X1326*0.0169</f>
        <v>255.18999999999997</v>
      </c>
      <c r="Z1326" s="15"/>
      <c r="AA1326" s="16"/>
      <c r="AB1326" s="17"/>
    </row>
    <row r="1327" spans="1:28" x14ac:dyDescent="0.25">
      <c r="A1327" t="s">
        <v>4517</v>
      </c>
      <c r="C1327" t="s">
        <v>788</v>
      </c>
      <c r="D1327" t="s">
        <v>4515</v>
      </c>
      <c r="F1327" t="s">
        <v>4516</v>
      </c>
      <c r="H1327" t="s">
        <v>1821</v>
      </c>
      <c r="I1327" t="s">
        <v>33</v>
      </c>
      <c r="J1327" s="8" t="s">
        <v>34</v>
      </c>
      <c r="L1327" s="9">
        <v>0</v>
      </c>
      <c r="N1327" s="9">
        <v>0</v>
      </c>
      <c r="P1327" s="9">
        <v>0</v>
      </c>
      <c r="Q1327" s="10">
        <f>L1327+N1327+P1327</f>
        <v>0</v>
      </c>
      <c r="R1327" s="8" t="s">
        <v>53</v>
      </c>
      <c r="S1327" s="8" t="s">
        <v>54</v>
      </c>
      <c r="T1327" s="11">
        <v>45</v>
      </c>
      <c r="U1327" s="12">
        <v>23000</v>
      </c>
      <c r="V1327" s="12">
        <v>0</v>
      </c>
      <c r="W1327" s="13">
        <v>23000</v>
      </c>
      <c r="X1327" s="9">
        <f>W1327-Q1327</f>
        <v>23000</v>
      </c>
      <c r="Y1327" s="14">
        <f>X1327*0.0169</f>
        <v>388.7</v>
      </c>
      <c r="Z1327" s="15"/>
      <c r="AA1327" s="16"/>
      <c r="AB1327" s="17"/>
    </row>
    <row r="1328" spans="1:28" x14ac:dyDescent="0.25">
      <c r="A1328" t="s">
        <v>4518</v>
      </c>
      <c r="B1328">
        <v>927</v>
      </c>
      <c r="C1328" t="s">
        <v>134</v>
      </c>
      <c r="D1328" t="s">
        <v>4519</v>
      </c>
      <c r="E1328" t="s">
        <v>4520</v>
      </c>
      <c r="F1328" t="s">
        <v>4521</v>
      </c>
      <c r="H1328" t="s">
        <v>32</v>
      </c>
      <c r="I1328" t="s">
        <v>33</v>
      </c>
      <c r="J1328" s="8" t="s">
        <v>34</v>
      </c>
      <c r="L1328" s="9">
        <v>0</v>
      </c>
      <c r="N1328" s="9">
        <v>0</v>
      </c>
      <c r="P1328" s="9">
        <v>0</v>
      </c>
      <c r="Q1328" s="10">
        <f>L1328+N1328+P1328</f>
        <v>0</v>
      </c>
      <c r="R1328" s="8" t="s">
        <v>85</v>
      </c>
      <c r="S1328" s="8" t="s">
        <v>86</v>
      </c>
      <c r="T1328" s="11">
        <v>0.24</v>
      </c>
      <c r="U1328" s="12">
        <v>96800</v>
      </c>
      <c r="V1328" s="12">
        <v>295300</v>
      </c>
      <c r="W1328" s="13">
        <v>392100</v>
      </c>
      <c r="X1328" s="9">
        <f>W1328-Q1328</f>
        <v>392100</v>
      </c>
      <c r="Y1328" s="14">
        <f>X1328*0.0169</f>
        <v>6626.49</v>
      </c>
      <c r="Z1328" s="15"/>
      <c r="AA1328" s="16"/>
      <c r="AB1328" s="17"/>
    </row>
    <row r="1329" spans="1:28" x14ac:dyDescent="0.25">
      <c r="A1329" t="s">
        <v>4522</v>
      </c>
      <c r="B1329">
        <v>370</v>
      </c>
      <c r="C1329" t="s">
        <v>38</v>
      </c>
      <c r="D1329" t="s">
        <v>4523</v>
      </c>
      <c r="F1329" t="s">
        <v>4524</v>
      </c>
      <c r="H1329" t="s">
        <v>32</v>
      </c>
      <c r="I1329" t="s">
        <v>33</v>
      </c>
      <c r="J1329" s="8" t="s">
        <v>34</v>
      </c>
      <c r="K1329" t="s">
        <v>194</v>
      </c>
      <c r="L1329" s="9">
        <v>0</v>
      </c>
      <c r="M1329" t="s">
        <v>183</v>
      </c>
      <c r="N1329" s="9">
        <v>25000</v>
      </c>
      <c r="P1329" s="9">
        <v>0</v>
      </c>
      <c r="Q1329" s="10">
        <f>L1329+N1329+P1329</f>
        <v>25000</v>
      </c>
      <c r="R1329" s="8" t="s">
        <v>62</v>
      </c>
      <c r="S1329" s="8" t="s">
        <v>63</v>
      </c>
      <c r="T1329" s="11">
        <v>0.22000000000000003</v>
      </c>
      <c r="U1329" s="12">
        <v>150300</v>
      </c>
      <c r="V1329" s="12">
        <v>210800</v>
      </c>
      <c r="W1329" s="13">
        <v>361100</v>
      </c>
      <c r="X1329" s="9">
        <f>W1329-Q1329</f>
        <v>336100</v>
      </c>
      <c r="Y1329" s="18">
        <f>X1329*0.0169</f>
        <v>5680.0899999999992</v>
      </c>
      <c r="Z1329" s="18"/>
      <c r="AA1329" s="16">
        <v>5754.84</v>
      </c>
      <c r="AB1329" s="19"/>
    </row>
    <row r="1330" spans="1:28" x14ac:dyDescent="0.25">
      <c r="A1330" t="s">
        <v>4525</v>
      </c>
      <c r="B1330">
        <v>85</v>
      </c>
      <c r="C1330" t="s">
        <v>170</v>
      </c>
      <c r="D1330" t="s">
        <v>4523</v>
      </c>
      <c r="F1330" t="s">
        <v>4524</v>
      </c>
      <c r="H1330" t="s">
        <v>32</v>
      </c>
      <c r="I1330" t="s">
        <v>33</v>
      </c>
      <c r="J1330" s="8" t="s">
        <v>34</v>
      </c>
      <c r="L1330" s="9">
        <v>0</v>
      </c>
      <c r="N1330" s="9">
        <v>0</v>
      </c>
      <c r="P1330" s="9">
        <v>0</v>
      </c>
      <c r="Q1330" s="10">
        <f>L1330+N1330+P1330</f>
        <v>0</v>
      </c>
      <c r="R1330" s="8" t="s">
        <v>62</v>
      </c>
      <c r="S1330" s="8" t="s">
        <v>63</v>
      </c>
      <c r="T1330" s="11">
        <v>0.31</v>
      </c>
      <c r="U1330" s="12">
        <v>64900</v>
      </c>
      <c r="V1330" s="12">
        <v>262600</v>
      </c>
      <c r="W1330" s="13">
        <v>327500</v>
      </c>
      <c r="X1330" s="9">
        <f>W1330-Q1330</f>
        <v>327500</v>
      </c>
      <c r="Y1330" s="14">
        <f>X1330*0.0169</f>
        <v>5534.7499999999991</v>
      </c>
      <c r="Z1330" s="15"/>
      <c r="AA1330" s="16"/>
      <c r="AB1330" s="17"/>
    </row>
    <row r="1331" spans="1:28" x14ac:dyDescent="0.25">
      <c r="A1331" t="s">
        <v>4526</v>
      </c>
      <c r="B1331">
        <v>108</v>
      </c>
      <c r="C1331" t="s">
        <v>1278</v>
      </c>
      <c r="D1331" t="s">
        <v>4527</v>
      </c>
      <c r="F1331" t="s">
        <v>4528</v>
      </c>
      <c r="H1331" t="s">
        <v>32</v>
      </c>
      <c r="I1331" t="s">
        <v>33</v>
      </c>
      <c r="J1331" s="8" t="s">
        <v>483</v>
      </c>
      <c r="K1331" t="s">
        <v>183</v>
      </c>
      <c r="L1331" s="9">
        <v>25000</v>
      </c>
      <c r="N1331" s="9">
        <v>0</v>
      </c>
      <c r="P1331" s="9">
        <v>0</v>
      </c>
      <c r="Q1331" s="10">
        <f>L1331+N1331+P1331</f>
        <v>25000</v>
      </c>
      <c r="R1331" s="8" t="s">
        <v>62</v>
      </c>
      <c r="S1331" s="8" t="s">
        <v>63</v>
      </c>
      <c r="T1331" s="11">
        <v>0.26</v>
      </c>
      <c r="U1331" s="12">
        <v>50400</v>
      </c>
      <c r="V1331" s="12">
        <v>184400</v>
      </c>
      <c r="W1331" s="13">
        <v>234800</v>
      </c>
      <c r="X1331" s="9">
        <f>W1331-Q1331</f>
        <v>209800</v>
      </c>
      <c r="Y1331" s="14">
        <f>X1331*0.0169</f>
        <v>3545.6199999999994</v>
      </c>
      <c r="Z1331" s="15"/>
      <c r="AA1331" s="16"/>
      <c r="AB1331" s="17"/>
    </row>
    <row r="1332" spans="1:28" x14ac:dyDescent="0.25">
      <c r="A1332" t="s">
        <v>4529</v>
      </c>
      <c r="B1332">
        <v>110</v>
      </c>
      <c r="C1332" t="s">
        <v>1278</v>
      </c>
      <c r="D1332" t="s">
        <v>4530</v>
      </c>
      <c r="F1332" t="s">
        <v>4528</v>
      </c>
      <c r="H1332" t="s">
        <v>32</v>
      </c>
      <c r="I1332" t="s">
        <v>33</v>
      </c>
      <c r="J1332" s="8" t="s">
        <v>4531</v>
      </c>
      <c r="L1332" s="9">
        <v>0</v>
      </c>
      <c r="N1332" s="9">
        <v>0</v>
      </c>
      <c r="P1332" s="9">
        <v>0</v>
      </c>
      <c r="Q1332" s="10">
        <f>L1332+N1332+P1332</f>
        <v>0</v>
      </c>
      <c r="R1332" s="8" t="s">
        <v>62</v>
      </c>
      <c r="S1332" s="8" t="s">
        <v>63</v>
      </c>
      <c r="T1332" s="11">
        <v>0.08</v>
      </c>
      <c r="U1332" s="12">
        <v>32200</v>
      </c>
      <c r="V1332" s="12">
        <v>82200</v>
      </c>
      <c r="W1332" s="13">
        <v>114400</v>
      </c>
      <c r="X1332" s="9">
        <f>W1332-Q1332</f>
        <v>114400</v>
      </c>
      <c r="Y1332" s="14">
        <f>X1332*0.0169</f>
        <v>1933.36</v>
      </c>
      <c r="Z1332" s="15"/>
      <c r="AA1332" s="16"/>
      <c r="AB1332" s="17"/>
    </row>
    <row r="1333" spans="1:28" x14ac:dyDescent="0.25">
      <c r="A1333" t="s">
        <v>4532</v>
      </c>
      <c r="B1333">
        <v>32</v>
      </c>
      <c r="C1333" t="s">
        <v>221</v>
      </c>
      <c r="D1333" t="s">
        <v>4533</v>
      </c>
      <c r="F1333" t="s">
        <v>4534</v>
      </c>
      <c r="H1333" t="s">
        <v>32</v>
      </c>
      <c r="I1333" t="s">
        <v>33</v>
      </c>
      <c r="J1333" s="8" t="s">
        <v>4535</v>
      </c>
      <c r="K1333" t="s">
        <v>183</v>
      </c>
      <c r="L1333" s="9">
        <v>25000</v>
      </c>
      <c r="N1333" s="9">
        <v>0</v>
      </c>
      <c r="P1333" s="9">
        <v>0</v>
      </c>
      <c r="Q1333" s="10">
        <f>L1333+N1333+P1333</f>
        <v>25000</v>
      </c>
      <c r="R1333" s="8" t="s">
        <v>62</v>
      </c>
      <c r="S1333" s="8" t="s">
        <v>63</v>
      </c>
      <c r="T1333" s="11">
        <v>0.18</v>
      </c>
      <c r="U1333" s="12">
        <v>57400</v>
      </c>
      <c r="V1333" s="12">
        <v>122200</v>
      </c>
      <c r="W1333" s="13">
        <v>179600</v>
      </c>
      <c r="X1333" s="9">
        <f>W1333-Q1333</f>
        <v>154600</v>
      </c>
      <c r="Y1333" s="14">
        <f>X1333*0.0169</f>
        <v>2612.7399999999998</v>
      </c>
      <c r="Z1333" s="15"/>
      <c r="AA1333" s="16"/>
      <c r="AB1333" s="17"/>
    </row>
    <row r="1334" spans="1:28" x14ac:dyDescent="0.25">
      <c r="A1334" t="s">
        <v>4536</v>
      </c>
      <c r="B1334">
        <v>19</v>
      </c>
      <c r="C1334" t="s">
        <v>202</v>
      </c>
      <c r="D1334" t="s">
        <v>4537</v>
      </c>
      <c r="F1334" t="s">
        <v>4538</v>
      </c>
      <c r="H1334" t="s">
        <v>32</v>
      </c>
      <c r="I1334" t="s">
        <v>33</v>
      </c>
      <c r="J1334" s="8" t="s">
        <v>483</v>
      </c>
      <c r="L1334" s="9">
        <v>0</v>
      </c>
      <c r="N1334" s="9">
        <v>0</v>
      </c>
      <c r="P1334" s="9">
        <v>0</v>
      </c>
      <c r="Q1334" s="10">
        <f>L1334+N1334+P1334</f>
        <v>0</v>
      </c>
      <c r="R1334" s="8" t="s">
        <v>62</v>
      </c>
      <c r="S1334" s="8" t="s">
        <v>63</v>
      </c>
      <c r="T1334" s="11">
        <v>0.08</v>
      </c>
      <c r="U1334" s="12">
        <v>45500</v>
      </c>
      <c r="V1334" s="12">
        <v>88500</v>
      </c>
      <c r="W1334" s="13">
        <v>134000</v>
      </c>
      <c r="X1334" s="9">
        <f>W1334-Q1334</f>
        <v>134000</v>
      </c>
      <c r="Y1334" s="14">
        <f>X1334*0.0169</f>
        <v>2264.6</v>
      </c>
      <c r="Z1334" s="15"/>
      <c r="AA1334" s="16"/>
      <c r="AB1334" s="17"/>
    </row>
    <row r="1335" spans="1:28" x14ac:dyDescent="0.25">
      <c r="A1335" t="s">
        <v>4539</v>
      </c>
      <c r="B1335">
        <v>362</v>
      </c>
      <c r="C1335" t="s">
        <v>47</v>
      </c>
      <c r="D1335" t="s">
        <v>4540</v>
      </c>
      <c r="E1335" t="s">
        <v>4541</v>
      </c>
      <c r="F1335" t="s">
        <v>4542</v>
      </c>
      <c r="H1335" t="s">
        <v>32</v>
      </c>
      <c r="I1335" t="s">
        <v>33</v>
      </c>
      <c r="J1335" s="8" t="s">
        <v>34</v>
      </c>
      <c r="K1335" t="s">
        <v>183</v>
      </c>
      <c r="L1335" s="9">
        <v>25000</v>
      </c>
      <c r="N1335" s="9">
        <v>0</v>
      </c>
      <c r="P1335" s="9">
        <v>0</v>
      </c>
      <c r="Q1335" s="10">
        <f>L1335+N1335+P1335</f>
        <v>25000</v>
      </c>
      <c r="R1335" s="8" t="s">
        <v>62</v>
      </c>
      <c r="S1335" s="8" t="s">
        <v>63</v>
      </c>
      <c r="T1335" s="11">
        <v>0.1</v>
      </c>
      <c r="U1335" s="12">
        <v>49800</v>
      </c>
      <c r="V1335" s="12">
        <v>154200</v>
      </c>
      <c r="W1335" s="13">
        <v>204000</v>
      </c>
      <c r="X1335" s="9">
        <f>W1335-Q1335</f>
        <v>179000</v>
      </c>
      <c r="Y1335" s="14">
        <f>X1335*0.0169</f>
        <v>3025.1</v>
      </c>
      <c r="Z1335" s="15"/>
      <c r="AA1335" s="16"/>
      <c r="AB1335" s="17"/>
    </row>
    <row r="1336" spans="1:28" x14ac:dyDescent="0.25">
      <c r="A1336" t="s">
        <v>4543</v>
      </c>
      <c r="B1336">
        <v>38</v>
      </c>
      <c r="C1336" t="s">
        <v>1636</v>
      </c>
      <c r="D1336" t="s">
        <v>4544</v>
      </c>
      <c r="F1336" t="s">
        <v>4545</v>
      </c>
      <c r="H1336" t="s">
        <v>32</v>
      </c>
      <c r="I1336" t="s">
        <v>33</v>
      </c>
      <c r="J1336" s="8" t="s">
        <v>4546</v>
      </c>
      <c r="K1336" t="s">
        <v>194</v>
      </c>
      <c r="L1336" s="9">
        <v>0</v>
      </c>
      <c r="M1336" t="s">
        <v>183</v>
      </c>
      <c r="N1336" s="9">
        <v>25000</v>
      </c>
      <c r="P1336" s="9">
        <v>0</v>
      </c>
      <c r="Q1336" s="10">
        <f>L1336+N1336+P1336</f>
        <v>25000</v>
      </c>
      <c r="R1336" s="8" t="s">
        <v>62</v>
      </c>
      <c r="S1336" s="8" t="s">
        <v>63</v>
      </c>
      <c r="T1336" s="11">
        <v>0.65</v>
      </c>
      <c r="U1336" s="12">
        <v>49800</v>
      </c>
      <c r="V1336" s="12">
        <v>185900</v>
      </c>
      <c r="W1336" s="13">
        <v>235700</v>
      </c>
      <c r="X1336" s="9">
        <f>W1336-Q1336</f>
        <v>210700</v>
      </c>
      <c r="Y1336" s="14">
        <f>X1336*0.0169</f>
        <v>3560.8299999999995</v>
      </c>
      <c r="Z1336" s="15"/>
      <c r="AA1336" s="20">
        <v>3398.64</v>
      </c>
      <c r="AB1336" s="19">
        <f>Y1336-AA1336</f>
        <v>162.1899999999996</v>
      </c>
    </row>
    <row r="1337" spans="1:28" x14ac:dyDescent="0.25">
      <c r="A1337" t="s">
        <v>4547</v>
      </c>
      <c r="B1337">
        <v>93</v>
      </c>
      <c r="C1337" t="s">
        <v>134</v>
      </c>
      <c r="D1337" t="s">
        <v>4548</v>
      </c>
      <c r="F1337" t="s">
        <v>4549</v>
      </c>
      <c r="H1337" t="s">
        <v>32</v>
      </c>
      <c r="I1337" t="s">
        <v>33</v>
      </c>
      <c r="J1337" s="8" t="s">
        <v>34</v>
      </c>
      <c r="L1337" s="9">
        <v>0</v>
      </c>
      <c r="N1337" s="9">
        <v>0</v>
      </c>
      <c r="P1337" s="9">
        <v>0</v>
      </c>
      <c r="Q1337" s="10">
        <f>L1337+N1337+P1337</f>
        <v>0</v>
      </c>
      <c r="R1337" s="8" t="s">
        <v>62</v>
      </c>
      <c r="S1337" s="8" t="s">
        <v>63</v>
      </c>
      <c r="T1337" s="11">
        <v>0.18</v>
      </c>
      <c r="U1337" s="12">
        <v>57400</v>
      </c>
      <c r="V1337" s="12">
        <v>83900</v>
      </c>
      <c r="W1337" s="13">
        <v>141300</v>
      </c>
      <c r="X1337" s="9">
        <f>W1337-Q1337</f>
        <v>141300</v>
      </c>
      <c r="Y1337" s="14">
        <f>X1337*0.0169</f>
        <v>2387.9699999999998</v>
      </c>
      <c r="Z1337" s="15"/>
      <c r="AA1337" s="16"/>
      <c r="AB1337" s="17"/>
    </row>
    <row r="1338" spans="1:28" x14ac:dyDescent="0.25">
      <c r="A1338" t="s">
        <v>4550</v>
      </c>
      <c r="B1338">
        <v>5</v>
      </c>
      <c r="C1338" t="s">
        <v>947</v>
      </c>
      <c r="D1338" t="s">
        <v>4551</v>
      </c>
      <c r="F1338" t="s">
        <v>4552</v>
      </c>
      <c r="H1338" t="s">
        <v>1723</v>
      </c>
      <c r="I1338" t="s">
        <v>33</v>
      </c>
      <c r="J1338" s="8" t="s">
        <v>1724</v>
      </c>
      <c r="L1338" s="9">
        <v>0</v>
      </c>
      <c r="N1338" s="9">
        <v>0</v>
      </c>
      <c r="P1338" s="9">
        <v>0</v>
      </c>
      <c r="Q1338" s="10">
        <f>L1338+N1338+P1338</f>
        <v>0</v>
      </c>
      <c r="R1338" s="8" t="s">
        <v>161</v>
      </c>
      <c r="S1338" s="8" t="s">
        <v>162</v>
      </c>
      <c r="T1338" s="11">
        <v>0.14239990817263543</v>
      </c>
      <c r="U1338" s="12">
        <v>163200</v>
      </c>
      <c r="V1338" s="12">
        <v>179700</v>
      </c>
      <c r="W1338" s="13">
        <v>342900</v>
      </c>
      <c r="X1338" s="9">
        <f>W1338-Q1338</f>
        <v>342900</v>
      </c>
      <c r="Y1338" s="14">
        <f>X1338*0.0169</f>
        <v>5795.0099999999993</v>
      </c>
      <c r="Z1338" s="15"/>
      <c r="AA1338" s="16"/>
      <c r="AB1338" s="17"/>
    </row>
    <row r="1339" spans="1:28" x14ac:dyDescent="0.25">
      <c r="A1339" t="s">
        <v>4553</v>
      </c>
      <c r="B1339">
        <v>154</v>
      </c>
      <c r="C1339" t="s">
        <v>29</v>
      </c>
      <c r="D1339" t="s">
        <v>4554</v>
      </c>
      <c r="E1339" t="s">
        <v>4555</v>
      </c>
      <c r="F1339" t="s">
        <v>4556</v>
      </c>
      <c r="G1339" t="s">
        <v>4557</v>
      </c>
      <c r="H1339" t="s">
        <v>32</v>
      </c>
      <c r="I1339" t="s">
        <v>33</v>
      </c>
      <c r="J1339" s="8" t="s">
        <v>34</v>
      </c>
      <c r="L1339" s="9">
        <v>0</v>
      </c>
      <c r="N1339" s="9">
        <v>0</v>
      </c>
      <c r="P1339" s="9">
        <v>0</v>
      </c>
      <c r="Q1339" s="10">
        <f>L1339+N1339+P1339</f>
        <v>0</v>
      </c>
      <c r="R1339" s="8" t="s">
        <v>85</v>
      </c>
      <c r="S1339" s="8" t="s">
        <v>86</v>
      </c>
      <c r="T1339" s="11">
        <v>0.09</v>
      </c>
      <c r="U1339" s="12">
        <v>37500</v>
      </c>
      <c r="V1339" s="12">
        <v>165900</v>
      </c>
      <c r="W1339" s="13">
        <v>203400</v>
      </c>
      <c r="X1339" s="9">
        <f>W1339-Q1339</f>
        <v>203400</v>
      </c>
      <c r="Y1339" s="14">
        <f>X1339*0.0169</f>
        <v>3437.4599999999996</v>
      </c>
      <c r="Z1339" s="15"/>
      <c r="AA1339" s="16"/>
      <c r="AB1339" s="17"/>
    </row>
    <row r="1340" spans="1:28" x14ac:dyDescent="0.25">
      <c r="A1340" t="s">
        <v>4558</v>
      </c>
      <c r="B1340">
        <v>18</v>
      </c>
      <c r="C1340" t="s">
        <v>563</v>
      </c>
      <c r="D1340" t="s">
        <v>4559</v>
      </c>
      <c r="F1340" t="s">
        <v>4560</v>
      </c>
      <c r="H1340" t="s">
        <v>32</v>
      </c>
      <c r="I1340" t="s">
        <v>33</v>
      </c>
      <c r="J1340" s="8" t="s">
        <v>34</v>
      </c>
      <c r="K1340" t="s">
        <v>183</v>
      </c>
      <c r="L1340" s="9">
        <v>25000</v>
      </c>
      <c r="N1340" s="9">
        <v>0</v>
      </c>
      <c r="P1340" s="9">
        <v>0</v>
      </c>
      <c r="Q1340" s="10">
        <f>L1340+N1340+P1340</f>
        <v>25000</v>
      </c>
      <c r="R1340" s="8" t="s">
        <v>62</v>
      </c>
      <c r="S1340" s="8" t="s">
        <v>63</v>
      </c>
      <c r="T1340" s="11">
        <v>0.12</v>
      </c>
      <c r="U1340" s="12">
        <v>77600</v>
      </c>
      <c r="V1340" s="12">
        <v>190200</v>
      </c>
      <c r="W1340" s="13">
        <v>267800</v>
      </c>
      <c r="X1340" s="9">
        <f>W1340-Q1340</f>
        <v>242800</v>
      </c>
      <c r="Y1340" s="14">
        <f>X1340*0.0169</f>
        <v>4103.32</v>
      </c>
      <c r="Z1340" s="15"/>
      <c r="AA1340" s="16"/>
      <c r="AB1340" s="17"/>
    </row>
    <row r="1341" spans="1:28" x14ac:dyDescent="0.25">
      <c r="A1341" t="s">
        <v>4561</v>
      </c>
      <c r="B1341">
        <v>5</v>
      </c>
      <c r="C1341" t="s">
        <v>4034</v>
      </c>
      <c r="D1341" t="s">
        <v>4562</v>
      </c>
      <c r="F1341" t="s">
        <v>4563</v>
      </c>
      <c r="H1341" t="s">
        <v>32</v>
      </c>
      <c r="I1341" t="s">
        <v>33</v>
      </c>
      <c r="J1341" s="8" t="s">
        <v>34</v>
      </c>
      <c r="L1341" s="9">
        <v>0</v>
      </c>
      <c r="N1341" s="9">
        <v>0</v>
      </c>
      <c r="P1341" s="9">
        <v>0</v>
      </c>
      <c r="Q1341" s="10">
        <f>L1341+N1341+P1341</f>
        <v>0</v>
      </c>
      <c r="R1341" s="8" t="s">
        <v>62</v>
      </c>
      <c r="S1341" s="8" t="s">
        <v>63</v>
      </c>
      <c r="T1341" s="11">
        <v>0.33999999999999997</v>
      </c>
      <c r="U1341" s="12">
        <v>72300</v>
      </c>
      <c r="V1341" s="12">
        <v>264800</v>
      </c>
      <c r="W1341" s="13">
        <v>337100</v>
      </c>
      <c r="X1341" s="9">
        <f>W1341-Q1341</f>
        <v>337100</v>
      </c>
      <c r="Y1341" s="14">
        <f>X1341*0.0169</f>
        <v>5696.99</v>
      </c>
      <c r="Z1341" s="15"/>
      <c r="AA1341" s="16"/>
      <c r="AB1341" s="17"/>
    </row>
    <row r="1342" spans="1:28" x14ac:dyDescent="0.25">
      <c r="A1342" t="s">
        <v>4564</v>
      </c>
      <c r="B1342">
        <v>4</v>
      </c>
      <c r="C1342" t="s">
        <v>3864</v>
      </c>
      <c r="D1342" t="s">
        <v>4565</v>
      </c>
      <c r="F1342" t="s">
        <v>4566</v>
      </c>
      <c r="H1342" t="s">
        <v>32</v>
      </c>
      <c r="I1342" t="s">
        <v>33</v>
      </c>
      <c r="J1342" s="8" t="s">
        <v>34</v>
      </c>
      <c r="L1342" s="9">
        <v>0</v>
      </c>
      <c r="N1342" s="9">
        <v>0</v>
      </c>
      <c r="P1342" s="9">
        <v>0</v>
      </c>
      <c r="Q1342" s="10">
        <f>L1342+N1342+P1342</f>
        <v>0</v>
      </c>
      <c r="R1342" s="8" t="s">
        <v>116</v>
      </c>
      <c r="S1342" s="8" t="s">
        <v>117</v>
      </c>
      <c r="T1342" s="11">
        <v>0.09</v>
      </c>
      <c r="U1342" s="12">
        <v>37500</v>
      </c>
      <c r="V1342" s="12">
        <v>160500</v>
      </c>
      <c r="W1342" s="13">
        <v>198000</v>
      </c>
      <c r="X1342" s="9">
        <f>W1342-Q1342</f>
        <v>198000</v>
      </c>
      <c r="Y1342" s="14">
        <f>X1342*0.0169</f>
        <v>3346.2</v>
      </c>
      <c r="Z1342" s="15"/>
      <c r="AA1342" s="16"/>
      <c r="AB1342" s="17"/>
    </row>
    <row r="1343" spans="1:28" x14ac:dyDescent="0.25">
      <c r="A1343" t="s">
        <v>4567</v>
      </c>
      <c r="B1343">
        <v>27</v>
      </c>
      <c r="C1343" t="s">
        <v>571</v>
      </c>
      <c r="D1343" t="s">
        <v>4568</v>
      </c>
      <c r="F1343" t="s">
        <v>4569</v>
      </c>
      <c r="H1343" t="s">
        <v>32</v>
      </c>
      <c r="I1343" t="s">
        <v>33</v>
      </c>
      <c r="J1343" s="8" t="s">
        <v>3400</v>
      </c>
      <c r="K1343" t="s">
        <v>183</v>
      </c>
      <c r="L1343" s="9">
        <v>25000</v>
      </c>
      <c r="N1343" s="9">
        <v>0</v>
      </c>
      <c r="P1343" s="9">
        <v>0</v>
      </c>
      <c r="Q1343" s="10">
        <f>L1343+N1343+P1343</f>
        <v>25000</v>
      </c>
      <c r="R1343" s="8" t="s">
        <v>62</v>
      </c>
      <c r="S1343" s="8" t="s">
        <v>63</v>
      </c>
      <c r="T1343" s="11">
        <v>0.27999999999999997</v>
      </c>
      <c r="U1343" s="12">
        <v>64400</v>
      </c>
      <c r="V1343" s="12">
        <v>171600</v>
      </c>
      <c r="W1343" s="13">
        <v>236000</v>
      </c>
      <c r="X1343" s="9">
        <f>W1343-Q1343</f>
        <v>211000</v>
      </c>
      <c r="Y1343" s="14">
        <f>X1343*0.0169</f>
        <v>3565.8999999999996</v>
      </c>
      <c r="Z1343" s="15"/>
      <c r="AA1343" s="16"/>
      <c r="AB1343" s="17"/>
    </row>
    <row r="1344" spans="1:28" x14ac:dyDescent="0.25">
      <c r="A1344" t="s">
        <v>4570</v>
      </c>
      <c r="B1344">
        <v>14</v>
      </c>
      <c r="C1344" t="s">
        <v>340</v>
      </c>
      <c r="D1344" t="s">
        <v>4571</v>
      </c>
      <c r="F1344" t="s">
        <v>4572</v>
      </c>
      <c r="H1344" t="s">
        <v>32</v>
      </c>
      <c r="I1344" t="s">
        <v>33</v>
      </c>
      <c r="J1344" s="8" t="s">
        <v>34</v>
      </c>
      <c r="K1344" t="s">
        <v>183</v>
      </c>
      <c r="L1344" s="9">
        <v>25000</v>
      </c>
      <c r="N1344" s="9">
        <v>0</v>
      </c>
      <c r="P1344" s="9">
        <v>0</v>
      </c>
      <c r="Q1344" s="10">
        <f>L1344+N1344+P1344</f>
        <v>25000</v>
      </c>
      <c r="R1344" s="8" t="s">
        <v>85</v>
      </c>
      <c r="S1344" s="8" t="s">
        <v>86</v>
      </c>
      <c r="T1344" s="11">
        <v>0.15</v>
      </c>
      <c r="U1344" s="12">
        <v>39000</v>
      </c>
      <c r="V1344" s="12">
        <v>125700</v>
      </c>
      <c r="W1344" s="13">
        <v>164700</v>
      </c>
      <c r="X1344" s="9">
        <f>W1344-Q1344</f>
        <v>139700</v>
      </c>
      <c r="Y1344" s="14">
        <f>X1344*0.0169</f>
        <v>2360.9299999999998</v>
      </c>
      <c r="Z1344" s="15"/>
      <c r="AA1344" s="16"/>
      <c r="AB1344" s="17"/>
    </row>
    <row r="1345" spans="1:28" x14ac:dyDescent="0.25">
      <c r="A1345" t="s">
        <v>4573</v>
      </c>
      <c r="B1345">
        <v>138</v>
      </c>
      <c r="C1345" t="s">
        <v>981</v>
      </c>
      <c r="D1345" t="s">
        <v>4574</v>
      </c>
      <c r="F1345" t="s">
        <v>4575</v>
      </c>
      <c r="H1345" t="s">
        <v>32</v>
      </c>
      <c r="I1345" t="s">
        <v>33</v>
      </c>
      <c r="J1345" s="8" t="s">
        <v>4576</v>
      </c>
      <c r="K1345" t="s">
        <v>194</v>
      </c>
      <c r="L1345" s="9">
        <v>0</v>
      </c>
      <c r="M1345" t="s">
        <v>183</v>
      </c>
      <c r="N1345" s="9">
        <v>25000</v>
      </c>
      <c r="O1345" t="s">
        <v>195</v>
      </c>
      <c r="P1345" s="9">
        <v>6000</v>
      </c>
      <c r="Q1345" s="10">
        <f>L1345+N1345+P1345</f>
        <v>31000</v>
      </c>
      <c r="R1345" s="8" t="s">
        <v>62</v>
      </c>
      <c r="S1345" s="8" t="s">
        <v>63</v>
      </c>
      <c r="T1345" s="11">
        <v>0.62</v>
      </c>
      <c r="U1345" s="12">
        <v>54500</v>
      </c>
      <c r="V1345" s="12">
        <v>328800</v>
      </c>
      <c r="W1345" s="13">
        <v>383300</v>
      </c>
      <c r="X1345" s="9">
        <f>W1345-Q1345</f>
        <v>352300</v>
      </c>
      <c r="Y1345" s="14">
        <f>X1345*0.0169</f>
        <v>5953.869999999999</v>
      </c>
      <c r="Z1345" s="15"/>
      <c r="AA1345" s="20">
        <v>5701.8</v>
      </c>
      <c r="AB1345" s="19">
        <f>Y1345-AA1345</f>
        <v>252.0699999999988</v>
      </c>
    </row>
    <row r="1346" spans="1:28" x14ac:dyDescent="0.25">
      <c r="A1346" t="s">
        <v>4577</v>
      </c>
      <c r="B1346">
        <v>16</v>
      </c>
      <c r="C1346" t="s">
        <v>4578</v>
      </c>
      <c r="D1346" t="s">
        <v>4579</v>
      </c>
      <c r="F1346" t="s">
        <v>4580</v>
      </c>
      <c r="H1346" t="s">
        <v>32</v>
      </c>
      <c r="I1346" t="s">
        <v>33</v>
      </c>
      <c r="J1346" s="8" t="s">
        <v>34</v>
      </c>
      <c r="K1346" t="s">
        <v>194</v>
      </c>
      <c r="L1346" s="9">
        <v>0</v>
      </c>
      <c r="M1346" t="s">
        <v>183</v>
      </c>
      <c r="N1346" s="9">
        <v>25000</v>
      </c>
      <c r="P1346" s="9">
        <v>0</v>
      </c>
      <c r="Q1346" s="10">
        <f>L1346+N1346+P1346</f>
        <v>25000</v>
      </c>
      <c r="R1346" s="8" t="s">
        <v>62</v>
      </c>
      <c r="S1346" s="8" t="s">
        <v>63</v>
      </c>
      <c r="T1346" s="11">
        <v>2</v>
      </c>
      <c r="U1346" s="12">
        <v>122050</v>
      </c>
      <c r="V1346" s="12">
        <v>405900</v>
      </c>
      <c r="W1346" s="13">
        <v>527950</v>
      </c>
      <c r="X1346" s="9">
        <f>W1346-Q1346</f>
        <v>502950</v>
      </c>
      <c r="Y1346" s="14">
        <f>X1346*0.0169</f>
        <v>8499.8549999999996</v>
      </c>
      <c r="Z1346" s="15"/>
      <c r="AA1346" s="20">
        <v>8472.1200000000008</v>
      </c>
      <c r="AB1346" s="19">
        <f>Y1346-AA1346</f>
        <v>27.734999999998763</v>
      </c>
    </row>
    <row r="1347" spans="1:28" x14ac:dyDescent="0.25">
      <c r="A1347" t="s">
        <v>4581</v>
      </c>
      <c r="C1347" t="s">
        <v>485</v>
      </c>
      <c r="D1347" t="s">
        <v>4582</v>
      </c>
      <c r="F1347" t="s">
        <v>4583</v>
      </c>
      <c r="H1347" t="s">
        <v>32</v>
      </c>
      <c r="I1347" t="s">
        <v>33</v>
      </c>
      <c r="J1347" s="8" t="s">
        <v>34</v>
      </c>
      <c r="L1347" s="9">
        <v>0</v>
      </c>
      <c r="N1347" s="9">
        <v>0</v>
      </c>
      <c r="P1347" s="9">
        <v>0</v>
      </c>
      <c r="Q1347" s="10">
        <f>L1347+N1347+P1347</f>
        <v>0</v>
      </c>
      <c r="R1347" s="8" t="s">
        <v>613</v>
      </c>
      <c r="S1347" s="8" t="s">
        <v>54</v>
      </c>
      <c r="T1347" s="11">
        <v>0.15</v>
      </c>
      <c r="U1347" s="12">
        <v>3900</v>
      </c>
      <c r="V1347" s="12">
        <v>0</v>
      </c>
      <c r="W1347" s="13">
        <v>3900</v>
      </c>
      <c r="X1347" s="9">
        <f>W1347-Q1347</f>
        <v>3900</v>
      </c>
      <c r="Y1347" s="14">
        <f>X1347*0.0169</f>
        <v>65.91</v>
      </c>
      <c r="Z1347" s="15"/>
      <c r="AA1347" s="16"/>
      <c r="AB1347" s="17"/>
    </row>
    <row r="1348" spans="1:28" x14ac:dyDescent="0.25">
      <c r="A1348" t="s">
        <v>4584</v>
      </c>
      <c r="C1348" t="s">
        <v>485</v>
      </c>
      <c r="D1348" t="s">
        <v>4582</v>
      </c>
      <c r="F1348" t="s">
        <v>4583</v>
      </c>
      <c r="H1348" t="s">
        <v>32</v>
      </c>
      <c r="I1348" t="s">
        <v>33</v>
      </c>
      <c r="J1348" s="8" t="s">
        <v>34</v>
      </c>
      <c r="L1348" s="9">
        <v>0</v>
      </c>
      <c r="N1348" s="9">
        <v>0</v>
      </c>
      <c r="P1348" s="9">
        <v>0</v>
      </c>
      <c r="Q1348" s="10">
        <f>L1348+N1348+P1348</f>
        <v>0</v>
      </c>
      <c r="R1348" s="8" t="s">
        <v>53</v>
      </c>
      <c r="S1348" s="8" t="s">
        <v>54</v>
      </c>
      <c r="T1348" s="11">
        <v>0.28699999999999998</v>
      </c>
      <c r="U1348" s="12">
        <v>16100</v>
      </c>
      <c r="V1348" s="12">
        <v>0</v>
      </c>
      <c r="W1348" s="13">
        <v>16100</v>
      </c>
      <c r="X1348" s="9">
        <f>W1348-Q1348</f>
        <v>16100</v>
      </c>
      <c r="Y1348" s="14">
        <f>X1348*0.0169</f>
        <v>272.08999999999997</v>
      </c>
      <c r="Z1348" s="15"/>
      <c r="AA1348" s="16"/>
      <c r="AB1348" s="17"/>
    </row>
    <row r="1349" spans="1:28" x14ac:dyDescent="0.25">
      <c r="A1349" t="s">
        <v>4585</v>
      </c>
      <c r="B1349">
        <v>22</v>
      </c>
      <c r="C1349" t="s">
        <v>170</v>
      </c>
      <c r="D1349" t="s">
        <v>4586</v>
      </c>
      <c r="F1349" t="s">
        <v>4587</v>
      </c>
      <c r="H1349" t="s">
        <v>32</v>
      </c>
      <c r="I1349" t="s">
        <v>33</v>
      </c>
      <c r="J1349" s="8" t="s">
        <v>34</v>
      </c>
      <c r="K1349" t="s">
        <v>336</v>
      </c>
      <c r="L1349" s="9">
        <v>6000</v>
      </c>
      <c r="M1349" t="s">
        <v>183</v>
      </c>
      <c r="N1349" s="9">
        <v>25000</v>
      </c>
      <c r="P1349" s="9">
        <v>0</v>
      </c>
      <c r="Q1349" s="10">
        <f>L1349+N1349+P1349</f>
        <v>31000</v>
      </c>
      <c r="R1349" s="8" t="s">
        <v>62</v>
      </c>
      <c r="S1349" s="8" t="s">
        <v>63</v>
      </c>
      <c r="T1349" s="11">
        <v>0.19</v>
      </c>
      <c r="U1349" s="12">
        <v>120900</v>
      </c>
      <c r="V1349" s="12">
        <v>216800</v>
      </c>
      <c r="W1349" s="13">
        <v>337700</v>
      </c>
      <c r="X1349" s="9">
        <f>W1349-Q1349</f>
        <v>306700</v>
      </c>
      <c r="Y1349" s="14">
        <f>X1349*0.0169</f>
        <v>5183.2299999999996</v>
      </c>
      <c r="Z1349" s="15"/>
      <c r="AA1349" s="16"/>
      <c r="AB1349" s="17"/>
    </row>
    <row r="1350" spans="1:28" x14ac:dyDescent="0.25">
      <c r="A1350" t="s">
        <v>4588</v>
      </c>
      <c r="B1350">
        <v>893</v>
      </c>
      <c r="C1350" t="s">
        <v>134</v>
      </c>
      <c r="D1350" t="s">
        <v>4589</v>
      </c>
      <c r="E1350" t="s">
        <v>4590</v>
      </c>
      <c r="F1350" t="s">
        <v>4591</v>
      </c>
      <c r="H1350" t="s">
        <v>4592</v>
      </c>
      <c r="I1350" t="s">
        <v>4593</v>
      </c>
      <c r="J1350" s="8" t="s">
        <v>4594</v>
      </c>
      <c r="L1350" s="9">
        <v>0</v>
      </c>
      <c r="N1350" s="9">
        <v>0</v>
      </c>
      <c r="P1350" s="9">
        <v>0</v>
      </c>
      <c r="Q1350" s="10">
        <f>L1350+N1350+P1350</f>
        <v>0</v>
      </c>
      <c r="R1350" s="8" t="s">
        <v>53</v>
      </c>
      <c r="S1350" s="8" t="s">
        <v>54</v>
      </c>
      <c r="T1350" s="11">
        <v>0.16</v>
      </c>
      <c r="U1350" s="12">
        <v>76700</v>
      </c>
      <c r="V1350" s="12">
        <v>0</v>
      </c>
      <c r="W1350" s="13">
        <v>76700</v>
      </c>
      <c r="X1350" s="9">
        <f>W1350-Q1350</f>
        <v>76700</v>
      </c>
      <c r="Y1350" s="14">
        <f>X1350*0.0169</f>
        <v>1296.2299999999998</v>
      </c>
      <c r="Z1350" s="15"/>
      <c r="AA1350" s="16"/>
      <c r="AB1350" s="17"/>
    </row>
    <row r="1351" spans="1:28" x14ac:dyDescent="0.25">
      <c r="A1351" t="s">
        <v>4595</v>
      </c>
      <c r="B1351">
        <v>789</v>
      </c>
      <c r="C1351" t="s">
        <v>134</v>
      </c>
      <c r="D1351" t="s">
        <v>4596</v>
      </c>
      <c r="E1351" t="s">
        <v>4597</v>
      </c>
      <c r="F1351" t="s">
        <v>4598</v>
      </c>
      <c r="H1351" t="s">
        <v>32</v>
      </c>
      <c r="I1351" t="s">
        <v>33</v>
      </c>
      <c r="J1351" s="8" t="s">
        <v>34</v>
      </c>
      <c r="K1351" t="s">
        <v>183</v>
      </c>
      <c r="L1351" s="9">
        <v>25000</v>
      </c>
      <c r="N1351" s="9">
        <v>0</v>
      </c>
      <c r="P1351" s="9">
        <v>0</v>
      </c>
      <c r="Q1351" s="10">
        <f>L1351+N1351+P1351</f>
        <v>25000</v>
      </c>
      <c r="R1351" s="8" t="s">
        <v>62</v>
      </c>
      <c r="S1351" s="8" t="s">
        <v>63</v>
      </c>
      <c r="T1351" s="11">
        <v>0.27</v>
      </c>
      <c r="U1351" s="12">
        <v>50500</v>
      </c>
      <c r="V1351" s="12">
        <v>266000</v>
      </c>
      <c r="W1351" s="13">
        <v>316500</v>
      </c>
      <c r="X1351" s="9">
        <f>W1351-Q1351</f>
        <v>291500</v>
      </c>
      <c r="Y1351" s="14">
        <f>X1351*0.0169</f>
        <v>4926.3499999999995</v>
      </c>
      <c r="Z1351" s="15"/>
      <c r="AA1351" s="16"/>
      <c r="AB1351" s="17"/>
    </row>
    <row r="1352" spans="1:28" x14ac:dyDescent="0.25">
      <c r="A1352" t="s">
        <v>4599</v>
      </c>
      <c r="B1352">
        <v>77</v>
      </c>
      <c r="C1352" t="s">
        <v>185</v>
      </c>
      <c r="D1352" t="s">
        <v>4600</v>
      </c>
      <c r="F1352" t="s">
        <v>4601</v>
      </c>
      <c r="H1352" t="s">
        <v>792</v>
      </c>
      <c r="I1352" t="s">
        <v>33</v>
      </c>
      <c r="J1352" s="8" t="s">
        <v>793</v>
      </c>
      <c r="L1352" s="9">
        <v>0</v>
      </c>
      <c r="N1352" s="9">
        <v>0</v>
      </c>
      <c r="P1352" s="9">
        <v>0</v>
      </c>
      <c r="Q1352" s="10">
        <f>L1352+N1352+P1352</f>
        <v>0</v>
      </c>
      <c r="R1352" s="8" t="s">
        <v>62</v>
      </c>
      <c r="S1352" s="8" t="s">
        <v>63</v>
      </c>
      <c r="T1352" s="11">
        <v>0.24</v>
      </c>
      <c r="U1352" s="12">
        <v>40500</v>
      </c>
      <c r="V1352" s="12">
        <v>94100</v>
      </c>
      <c r="W1352" s="13">
        <v>134600</v>
      </c>
      <c r="X1352" s="9">
        <f>W1352-Q1352</f>
        <v>134600</v>
      </c>
      <c r="Y1352" s="14">
        <f>X1352*0.0169</f>
        <v>2274.7399999999998</v>
      </c>
      <c r="Z1352" s="15"/>
      <c r="AA1352" s="16"/>
      <c r="AB1352" s="17"/>
    </row>
    <row r="1353" spans="1:28" x14ac:dyDescent="0.25">
      <c r="A1353" t="s">
        <v>4602</v>
      </c>
      <c r="B1353">
        <v>31</v>
      </c>
      <c r="C1353" t="s">
        <v>29</v>
      </c>
      <c r="D1353" t="s">
        <v>4603</v>
      </c>
      <c r="F1353" t="s">
        <v>1592</v>
      </c>
      <c r="H1353" t="s">
        <v>159</v>
      </c>
      <c r="I1353" t="s">
        <v>33</v>
      </c>
      <c r="J1353" s="8" t="s">
        <v>2059</v>
      </c>
      <c r="L1353" s="9">
        <v>0</v>
      </c>
      <c r="N1353" s="9">
        <v>0</v>
      </c>
      <c r="P1353" s="9">
        <v>0</v>
      </c>
      <c r="Q1353" s="10">
        <f>L1353+N1353+P1353</f>
        <v>0</v>
      </c>
      <c r="R1353" s="8" t="s">
        <v>161</v>
      </c>
      <c r="S1353" s="8" t="s">
        <v>162</v>
      </c>
      <c r="T1353" s="11">
        <v>0.25</v>
      </c>
      <c r="U1353" s="12">
        <v>190500</v>
      </c>
      <c r="V1353" s="12">
        <v>943500</v>
      </c>
      <c r="W1353" s="13">
        <v>1134000</v>
      </c>
      <c r="X1353" s="9">
        <f>W1353-Q1353</f>
        <v>1134000</v>
      </c>
      <c r="Y1353" s="14">
        <f>X1353*0.0169</f>
        <v>19164.599999999999</v>
      </c>
      <c r="Z1353" s="15"/>
      <c r="AA1353" s="16"/>
      <c r="AB1353" s="17"/>
    </row>
    <row r="1354" spans="1:28" x14ac:dyDescent="0.25">
      <c r="A1354" t="s">
        <v>4604</v>
      </c>
      <c r="B1354">
        <v>35</v>
      </c>
      <c r="C1354" t="s">
        <v>221</v>
      </c>
      <c r="D1354" t="s">
        <v>4605</v>
      </c>
      <c r="E1354" t="s">
        <v>4606</v>
      </c>
      <c r="F1354" t="s">
        <v>4607</v>
      </c>
      <c r="G1354" t="s">
        <v>4608</v>
      </c>
      <c r="H1354" t="s">
        <v>792</v>
      </c>
      <c r="I1354" t="s">
        <v>33</v>
      </c>
      <c r="J1354" s="8" t="s">
        <v>793</v>
      </c>
      <c r="L1354" s="9">
        <v>0</v>
      </c>
      <c r="N1354" s="9">
        <v>0</v>
      </c>
      <c r="P1354" s="9">
        <v>0</v>
      </c>
      <c r="Q1354" s="10">
        <f>L1354+N1354+P1354</f>
        <v>0</v>
      </c>
      <c r="R1354" s="8" t="s">
        <v>62</v>
      </c>
      <c r="S1354" s="8" t="s">
        <v>63</v>
      </c>
      <c r="T1354" s="11">
        <v>6.9999999999999993E-2</v>
      </c>
      <c r="U1354" s="12">
        <v>43400</v>
      </c>
      <c r="V1354" s="12">
        <v>122700</v>
      </c>
      <c r="W1354" s="13">
        <v>166100</v>
      </c>
      <c r="X1354" s="9">
        <f>W1354-Q1354</f>
        <v>166100</v>
      </c>
      <c r="Y1354" s="14">
        <f>X1354*0.0169</f>
        <v>2807.0899999999997</v>
      </c>
      <c r="Z1354" s="15"/>
      <c r="AA1354" s="16"/>
      <c r="AB1354" s="17"/>
    </row>
    <row r="1355" spans="1:28" x14ac:dyDescent="0.25">
      <c r="A1355" t="s">
        <v>4609</v>
      </c>
      <c r="B1355">
        <v>306</v>
      </c>
      <c r="C1355" t="s">
        <v>788</v>
      </c>
      <c r="D1355" t="s">
        <v>4610</v>
      </c>
      <c r="F1355" t="s">
        <v>4611</v>
      </c>
      <c r="H1355" t="s">
        <v>32</v>
      </c>
      <c r="I1355" t="s">
        <v>33</v>
      </c>
      <c r="J1355" s="8" t="s">
        <v>34</v>
      </c>
      <c r="L1355" s="9">
        <v>0</v>
      </c>
      <c r="N1355" s="9">
        <v>0</v>
      </c>
      <c r="P1355" s="9">
        <v>0</v>
      </c>
      <c r="Q1355" s="10">
        <f>L1355+N1355+P1355</f>
        <v>0</v>
      </c>
      <c r="R1355" s="8" t="s">
        <v>62</v>
      </c>
      <c r="S1355" s="8" t="s">
        <v>63</v>
      </c>
      <c r="T1355" s="11">
        <v>4.7</v>
      </c>
      <c r="U1355" s="12">
        <v>79300</v>
      </c>
      <c r="V1355" s="12">
        <v>120900</v>
      </c>
      <c r="W1355" s="13">
        <v>200200</v>
      </c>
      <c r="X1355" s="9">
        <f>W1355-Q1355</f>
        <v>200200</v>
      </c>
      <c r="Y1355" s="14">
        <f>X1355*0.0169</f>
        <v>3383.3799999999997</v>
      </c>
      <c r="Z1355" s="15"/>
      <c r="AA1355" s="16"/>
      <c r="AB1355" s="17"/>
    </row>
    <row r="1356" spans="1:28" x14ac:dyDescent="0.25">
      <c r="A1356" t="s">
        <v>4612</v>
      </c>
      <c r="B1356">
        <v>12</v>
      </c>
      <c r="C1356" t="s">
        <v>4613</v>
      </c>
      <c r="D1356" t="s">
        <v>4614</v>
      </c>
      <c r="F1356" t="s">
        <v>4611</v>
      </c>
      <c r="H1356" t="s">
        <v>32</v>
      </c>
      <c r="I1356" t="s">
        <v>33</v>
      </c>
      <c r="J1356" s="8" t="s">
        <v>4615</v>
      </c>
      <c r="K1356" t="s">
        <v>194</v>
      </c>
      <c r="L1356" s="9">
        <v>0</v>
      </c>
      <c r="M1356" t="s">
        <v>336</v>
      </c>
      <c r="N1356" s="9">
        <v>6000</v>
      </c>
      <c r="O1356" t="s">
        <v>183</v>
      </c>
      <c r="P1356" s="9">
        <v>25000</v>
      </c>
      <c r="Q1356" s="10">
        <f>L1356+N1356+P1356</f>
        <v>31000</v>
      </c>
      <c r="R1356" s="8" t="s">
        <v>62</v>
      </c>
      <c r="S1356" s="8" t="s">
        <v>63</v>
      </c>
      <c r="T1356" s="11">
        <v>2</v>
      </c>
      <c r="U1356" s="12">
        <v>51400</v>
      </c>
      <c r="V1356" s="12">
        <v>138100</v>
      </c>
      <c r="W1356" s="13">
        <v>189500</v>
      </c>
      <c r="X1356" s="9">
        <f>W1356-Q1356</f>
        <v>158500</v>
      </c>
      <c r="Y1356" s="14">
        <f>X1356*0.0169</f>
        <v>2678.6499999999996</v>
      </c>
      <c r="Z1356" s="15"/>
      <c r="AA1356" s="20">
        <v>2478.6</v>
      </c>
      <c r="AB1356" s="19">
        <f>Y1356-AA1356</f>
        <v>200.04999999999973</v>
      </c>
    </row>
    <row r="1357" spans="1:28" x14ac:dyDescent="0.25">
      <c r="A1357" t="s">
        <v>4616</v>
      </c>
      <c r="B1357">
        <v>12</v>
      </c>
      <c r="C1357" t="s">
        <v>1766</v>
      </c>
      <c r="D1357" t="s">
        <v>4617</v>
      </c>
      <c r="F1357" t="s">
        <v>4618</v>
      </c>
      <c r="H1357" t="s">
        <v>1821</v>
      </c>
      <c r="I1357" t="s">
        <v>33</v>
      </c>
      <c r="J1357" s="8" t="s">
        <v>34</v>
      </c>
      <c r="K1357" t="s">
        <v>183</v>
      </c>
      <c r="L1357" s="9">
        <v>25000</v>
      </c>
      <c r="N1357" s="9">
        <v>0</v>
      </c>
      <c r="P1357" s="9">
        <v>0</v>
      </c>
      <c r="Q1357" s="10">
        <f>L1357+N1357+P1357</f>
        <v>25000</v>
      </c>
      <c r="R1357" s="8" t="s">
        <v>62</v>
      </c>
      <c r="S1357" s="8" t="s">
        <v>63</v>
      </c>
      <c r="T1357" s="11">
        <v>0.16999999999999998</v>
      </c>
      <c r="U1357" s="12">
        <v>40300</v>
      </c>
      <c r="V1357" s="12">
        <v>137200</v>
      </c>
      <c r="W1357" s="13">
        <v>177500</v>
      </c>
      <c r="X1357" s="9">
        <f>W1357-Q1357</f>
        <v>152500</v>
      </c>
      <c r="Y1357" s="14">
        <f>X1357*0.0169</f>
        <v>2577.2499999999995</v>
      </c>
      <c r="Z1357" s="15"/>
      <c r="AA1357" s="16"/>
      <c r="AB1357" s="17"/>
    </row>
    <row r="1358" spans="1:28" x14ac:dyDescent="0.25">
      <c r="A1358" t="s">
        <v>4619</v>
      </c>
      <c r="B1358">
        <v>28</v>
      </c>
      <c r="C1358" t="s">
        <v>1636</v>
      </c>
      <c r="D1358" t="s">
        <v>4620</v>
      </c>
      <c r="F1358" t="s">
        <v>4621</v>
      </c>
      <c r="H1358" t="s">
        <v>32</v>
      </c>
      <c r="I1358" t="s">
        <v>33</v>
      </c>
      <c r="J1358" s="8" t="s">
        <v>4546</v>
      </c>
      <c r="K1358" t="s">
        <v>194</v>
      </c>
      <c r="L1358" s="9">
        <v>0</v>
      </c>
      <c r="M1358" t="s">
        <v>183</v>
      </c>
      <c r="N1358" s="9">
        <v>25000</v>
      </c>
      <c r="P1358" s="9">
        <v>0</v>
      </c>
      <c r="Q1358" s="10">
        <f>L1358+N1358+P1358</f>
        <v>25000</v>
      </c>
      <c r="R1358" s="8" t="s">
        <v>62</v>
      </c>
      <c r="S1358" s="8" t="s">
        <v>63</v>
      </c>
      <c r="T1358" s="11">
        <v>1</v>
      </c>
      <c r="U1358" s="12">
        <v>90600</v>
      </c>
      <c r="V1358" s="12">
        <v>334600</v>
      </c>
      <c r="W1358" s="13">
        <v>425200</v>
      </c>
      <c r="X1358" s="9">
        <f>W1358-Q1358</f>
        <v>400200</v>
      </c>
      <c r="Y1358" s="14">
        <f>X1358*0.0169</f>
        <v>6763.3799999999992</v>
      </c>
      <c r="Z1358" s="15"/>
      <c r="AA1358" s="20">
        <v>6452.52</v>
      </c>
      <c r="AB1358" s="19">
        <f>Y1358-AA1358</f>
        <v>310.85999999999876</v>
      </c>
    </row>
    <row r="1359" spans="1:28" x14ac:dyDescent="0.25">
      <c r="A1359" t="s">
        <v>4622</v>
      </c>
      <c r="C1359" t="s">
        <v>1636</v>
      </c>
      <c r="D1359" t="s">
        <v>4620</v>
      </c>
      <c r="F1359" t="s">
        <v>4621</v>
      </c>
      <c r="H1359" t="s">
        <v>32</v>
      </c>
      <c r="I1359" t="s">
        <v>33</v>
      </c>
      <c r="J1359" s="8" t="s">
        <v>4546</v>
      </c>
      <c r="L1359" s="9">
        <v>0</v>
      </c>
      <c r="N1359" s="9">
        <v>0</v>
      </c>
      <c r="P1359" s="9">
        <v>0</v>
      </c>
      <c r="Q1359" s="10">
        <f>L1359+N1359+P1359</f>
        <v>0</v>
      </c>
      <c r="R1359" s="8" t="s">
        <v>53</v>
      </c>
      <c r="S1359" s="8" t="s">
        <v>54</v>
      </c>
      <c r="T1359" s="11">
        <v>0.27</v>
      </c>
      <c r="U1359" s="12">
        <v>2300</v>
      </c>
      <c r="V1359" s="12">
        <v>0</v>
      </c>
      <c r="W1359" s="13">
        <v>2300</v>
      </c>
      <c r="X1359" s="9">
        <f>W1359-Q1359</f>
        <v>2300</v>
      </c>
      <c r="Y1359" s="14">
        <f>X1359*0.0169</f>
        <v>38.869999999999997</v>
      </c>
      <c r="Z1359" s="15"/>
      <c r="AA1359" s="16"/>
      <c r="AB1359" s="17"/>
    </row>
    <row r="1360" spans="1:28" x14ac:dyDescent="0.25">
      <c r="A1360" t="s">
        <v>4623</v>
      </c>
      <c r="B1360">
        <v>45</v>
      </c>
      <c r="C1360" t="s">
        <v>2081</v>
      </c>
      <c r="D1360" t="s">
        <v>4624</v>
      </c>
      <c r="F1360" t="s">
        <v>4625</v>
      </c>
      <c r="H1360" t="s">
        <v>32</v>
      </c>
      <c r="I1360" t="s">
        <v>33</v>
      </c>
      <c r="J1360" s="8" t="s">
        <v>34</v>
      </c>
      <c r="L1360" s="9">
        <v>0</v>
      </c>
      <c r="N1360" s="9">
        <v>0</v>
      </c>
      <c r="P1360" s="9">
        <v>0</v>
      </c>
      <c r="Q1360" s="10">
        <f>L1360+N1360+P1360</f>
        <v>0</v>
      </c>
      <c r="R1360" s="8" t="s">
        <v>53</v>
      </c>
      <c r="S1360" s="8" t="s">
        <v>54</v>
      </c>
      <c r="T1360" s="11">
        <v>0.08</v>
      </c>
      <c r="U1360" s="12">
        <v>26800</v>
      </c>
      <c r="V1360" s="12">
        <v>0</v>
      </c>
      <c r="W1360" s="13">
        <v>26800</v>
      </c>
      <c r="X1360" s="9">
        <f>W1360-Q1360</f>
        <v>26800</v>
      </c>
      <c r="Y1360" s="14">
        <f>X1360*0.0169</f>
        <v>452.91999999999996</v>
      </c>
      <c r="Z1360" s="15"/>
      <c r="AA1360" s="16"/>
      <c r="AB1360" s="17"/>
    </row>
    <row r="1361" spans="1:28" x14ac:dyDescent="0.25">
      <c r="A1361" t="s">
        <v>4626</v>
      </c>
      <c r="B1361">
        <v>36</v>
      </c>
      <c r="C1361" t="s">
        <v>134</v>
      </c>
      <c r="D1361" t="s">
        <v>4627</v>
      </c>
      <c r="E1361" t="s">
        <v>4628</v>
      </c>
      <c r="F1361" t="s">
        <v>4629</v>
      </c>
      <c r="H1361" t="s">
        <v>137</v>
      </c>
      <c r="I1361" t="s">
        <v>33</v>
      </c>
      <c r="J1361" s="8" t="s">
        <v>138</v>
      </c>
      <c r="L1361" s="9">
        <v>0</v>
      </c>
      <c r="N1361" s="9">
        <v>0</v>
      </c>
      <c r="P1361" s="9">
        <v>0</v>
      </c>
      <c r="Q1361" s="10">
        <f>L1361+N1361+P1361</f>
        <v>0</v>
      </c>
      <c r="R1361" s="8" t="s">
        <v>161</v>
      </c>
      <c r="S1361" s="8" t="s">
        <v>162</v>
      </c>
      <c r="T1361" s="11">
        <v>7.5999999999999998E-2</v>
      </c>
      <c r="U1361" s="12">
        <v>47700</v>
      </c>
      <c r="V1361" s="12">
        <v>194700</v>
      </c>
      <c r="W1361" s="13">
        <v>242400</v>
      </c>
      <c r="X1361" s="9">
        <f>W1361-Q1361</f>
        <v>242400</v>
      </c>
      <c r="Y1361" s="14">
        <f>X1361*0.0169</f>
        <v>4096.5599999999995</v>
      </c>
      <c r="Z1361" s="15"/>
      <c r="AA1361" s="16"/>
      <c r="AB1361" s="17"/>
    </row>
    <row r="1362" spans="1:28" x14ac:dyDescent="0.25">
      <c r="A1362" t="s">
        <v>4630</v>
      </c>
      <c r="C1362" t="s">
        <v>4631</v>
      </c>
      <c r="D1362" t="s">
        <v>4632</v>
      </c>
      <c r="F1362" t="s">
        <v>4633</v>
      </c>
      <c r="H1362" t="s">
        <v>4634</v>
      </c>
      <c r="I1362" t="s">
        <v>51</v>
      </c>
      <c r="J1362" s="8" t="s">
        <v>4635</v>
      </c>
      <c r="L1362" s="9">
        <v>0</v>
      </c>
      <c r="N1362" s="9">
        <v>0</v>
      </c>
      <c r="P1362" s="9">
        <v>0</v>
      </c>
      <c r="Q1362" s="10">
        <f>L1362+N1362+P1362</f>
        <v>0</v>
      </c>
      <c r="R1362" s="8" t="s">
        <v>53</v>
      </c>
      <c r="S1362" s="8" t="s">
        <v>54</v>
      </c>
      <c r="T1362" s="11">
        <v>0.59000000000000008</v>
      </c>
      <c r="U1362" s="12">
        <v>61500</v>
      </c>
      <c r="V1362" s="12">
        <v>0</v>
      </c>
      <c r="W1362" s="13">
        <v>61500</v>
      </c>
      <c r="X1362" s="9">
        <f>W1362-Q1362</f>
        <v>61500</v>
      </c>
      <c r="Y1362" s="14">
        <f>X1362*0.0169</f>
        <v>1039.3499999999999</v>
      </c>
      <c r="Z1362" s="15"/>
      <c r="AA1362" s="16"/>
      <c r="AB1362" s="17"/>
    </row>
    <row r="1363" spans="1:28" x14ac:dyDescent="0.25">
      <c r="A1363" t="s">
        <v>4636</v>
      </c>
      <c r="B1363">
        <v>19</v>
      </c>
      <c r="C1363" t="s">
        <v>304</v>
      </c>
      <c r="D1363" t="s">
        <v>4637</v>
      </c>
      <c r="F1363" t="s">
        <v>4638</v>
      </c>
      <c r="H1363" t="s">
        <v>4639</v>
      </c>
      <c r="I1363" t="s">
        <v>51</v>
      </c>
      <c r="J1363" s="8" t="s">
        <v>4640</v>
      </c>
      <c r="L1363" s="9">
        <v>0</v>
      </c>
      <c r="N1363" s="9">
        <v>0</v>
      </c>
      <c r="P1363" s="9">
        <v>0</v>
      </c>
      <c r="Q1363" s="10">
        <f>L1363+N1363+P1363</f>
        <v>0</v>
      </c>
      <c r="R1363" s="8" t="s">
        <v>62</v>
      </c>
      <c r="S1363" s="8" t="s">
        <v>63</v>
      </c>
      <c r="T1363" s="11">
        <v>0.1</v>
      </c>
      <c r="U1363" s="12">
        <v>49800</v>
      </c>
      <c r="V1363" s="12">
        <v>121300</v>
      </c>
      <c r="W1363" s="13">
        <v>171100</v>
      </c>
      <c r="X1363" s="9">
        <f>W1363-Q1363</f>
        <v>171100</v>
      </c>
      <c r="Y1363" s="14">
        <f>X1363*0.0169</f>
        <v>2891.5899999999997</v>
      </c>
      <c r="Z1363" s="15"/>
      <c r="AA1363" s="16"/>
      <c r="AB1363" s="17"/>
    </row>
    <row r="1364" spans="1:28" x14ac:dyDescent="0.25">
      <c r="A1364" t="s">
        <v>4641</v>
      </c>
      <c r="B1364">
        <v>428</v>
      </c>
      <c r="C1364" t="s">
        <v>47</v>
      </c>
      <c r="D1364" t="s">
        <v>4642</v>
      </c>
      <c r="F1364" t="s">
        <v>4643</v>
      </c>
      <c r="H1364" t="s">
        <v>32</v>
      </c>
      <c r="I1364" t="s">
        <v>33</v>
      </c>
      <c r="J1364" s="8" t="s">
        <v>483</v>
      </c>
      <c r="K1364" t="s">
        <v>194</v>
      </c>
      <c r="L1364" s="9">
        <v>0</v>
      </c>
      <c r="M1364" t="s">
        <v>183</v>
      </c>
      <c r="N1364" s="9">
        <v>25000</v>
      </c>
      <c r="P1364" s="9">
        <v>0</v>
      </c>
      <c r="Q1364" s="10">
        <f>L1364+N1364+P1364</f>
        <v>25000</v>
      </c>
      <c r="R1364" s="8" t="s">
        <v>173</v>
      </c>
      <c r="S1364" s="8" t="s">
        <v>174</v>
      </c>
      <c r="T1364" s="11">
        <v>0.16999999999999998</v>
      </c>
      <c r="U1364" s="12">
        <v>56400</v>
      </c>
      <c r="V1364" s="12">
        <v>217700</v>
      </c>
      <c r="W1364" s="13">
        <v>274100</v>
      </c>
      <c r="X1364" s="9">
        <f>W1364-Q1364</f>
        <v>249100</v>
      </c>
      <c r="Y1364" s="14">
        <f>X1364*0.0169</f>
        <v>4209.79</v>
      </c>
      <c r="Z1364" s="15"/>
      <c r="AA1364" s="20">
        <v>3771.96</v>
      </c>
      <c r="AB1364" s="19">
        <f>Y1364-AA1364</f>
        <v>437.82999999999993</v>
      </c>
    </row>
    <row r="1365" spans="1:28" x14ac:dyDescent="0.25">
      <c r="A1365" t="s">
        <v>4644</v>
      </c>
      <c r="B1365">
        <v>33</v>
      </c>
      <c r="C1365" t="s">
        <v>459</v>
      </c>
      <c r="D1365" t="s">
        <v>4645</v>
      </c>
      <c r="F1365" t="s">
        <v>4646</v>
      </c>
      <c r="H1365" t="s">
        <v>167</v>
      </c>
      <c r="I1365" t="s">
        <v>33</v>
      </c>
      <c r="J1365" s="8" t="s">
        <v>4647</v>
      </c>
      <c r="L1365" s="9">
        <v>0</v>
      </c>
      <c r="N1365" s="9">
        <v>0</v>
      </c>
      <c r="P1365" s="9">
        <v>0</v>
      </c>
      <c r="Q1365" s="10">
        <f>L1365+N1365+P1365</f>
        <v>0</v>
      </c>
      <c r="R1365" s="8" t="s">
        <v>85</v>
      </c>
      <c r="S1365" s="8" t="s">
        <v>86</v>
      </c>
      <c r="T1365" s="11">
        <v>0.19</v>
      </c>
      <c r="U1365" s="12">
        <v>41700</v>
      </c>
      <c r="V1365" s="12">
        <v>112500</v>
      </c>
      <c r="W1365" s="13">
        <v>154200</v>
      </c>
      <c r="X1365" s="9">
        <f>W1365-Q1365</f>
        <v>154200</v>
      </c>
      <c r="Y1365" s="14">
        <f>X1365*0.0169</f>
        <v>2605.9799999999996</v>
      </c>
      <c r="Z1365" s="15"/>
      <c r="AA1365" s="16"/>
      <c r="AB1365" s="17"/>
    </row>
    <row r="1366" spans="1:28" x14ac:dyDescent="0.25">
      <c r="A1366" t="s">
        <v>4648</v>
      </c>
      <c r="B1366">
        <v>1034</v>
      </c>
      <c r="C1366" t="s">
        <v>56</v>
      </c>
      <c r="D1366" t="s">
        <v>4649</v>
      </c>
      <c r="F1366" t="s">
        <v>4650</v>
      </c>
      <c r="H1366" t="s">
        <v>32</v>
      </c>
      <c r="I1366" t="s">
        <v>33</v>
      </c>
      <c r="J1366" s="8" t="s">
        <v>34</v>
      </c>
      <c r="L1366" s="9">
        <v>0</v>
      </c>
      <c r="N1366" s="9">
        <v>0</v>
      </c>
      <c r="P1366" s="9">
        <v>0</v>
      </c>
      <c r="Q1366" s="10">
        <f>L1366+N1366+P1366</f>
        <v>0</v>
      </c>
      <c r="R1366" s="8" t="s">
        <v>62</v>
      </c>
      <c r="S1366" s="8" t="s">
        <v>63</v>
      </c>
      <c r="T1366" s="11">
        <v>0.79</v>
      </c>
      <c r="U1366" s="12">
        <v>110100</v>
      </c>
      <c r="V1366" s="12">
        <v>772700</v>
      </c>
      <c r="W1366" s="13">
        <v>882800</v>
      </c>
      <c r="X1366" s="9">
        <f>W1366-Q1366</f>
        <v>882800</v>
      </c>
      <c r="Y1366" s="14">
        <f>X1366*0.0169</f>
        <v>14919.319999999998</v>
      </c>
      <c r="Z1366" s="15"/>
      <c r="AA1366" s="16"/>
      <c r="AB1366" s="17"/>
    </row>
    <row r="1367" spans="1:28" x14ac:dyDescent="0.25">
      <c r="A1367" t="s">
        <v>4651</v>
      </c>
      <c r="B1367">
        <v>1</v>
      </c>
      <c r="C1367" t="s">
        <v>4652</v>
      </c>
      <c r="D1367" t="s">
        <v>4649</v>
      </c>
      <c r="F1367" t="s">
        <v>4653</v>
      </c>
      <c r="H1367" t="s">
        <v>32</v>
      </c>
      <c r="I1367" t="s">
        <v>33</v>
      </c>
      <c r="J1367" s="8" t="s">
        <v>34</v>
      </c>
      <c r="K1367" t="s">
        <v>194</v>
      </c>
      <c r="L1367" s="9">
        <v>0</v>
      </c>
      <c r="N1367" s="9">
        <v>0</v>
      </c>
      <c r="P1367" s="9">
        <v>0</v>
      </c>
      <c r="Q1367" s="10">
        <f>L1367+N1367+P1367</f>
        <v>0</v>
      </c>
      <c r="R1367" s="8" t="s">
        <v>62</v>
      </c>
      <c r="S1367" s="8" t="s">
        <v>63</v>
      </c>
      <c r="T1367" s="11">
        <v>1.6</v>
      </c>
      <c r="U1367" s="12">
        <v>121200</v>
      </c>
      <c r="V1367" s="12">
        <v>1313600</v>
      </c>
      <c r="W1367" s="13">
        <v>1434800</v>
      </c>
      <c r="X1367" s="9">
        <f>W1367-Q1367</f>
        <v>1434800</v>
      </c>
      <c r="Y1367" s="14">
        <f>X1367*0.0169</f>
        <v>24248.12</v>
      </c>
      <c r="Z1367" s="15"/>
      <c r="AA1367" s="20">
        <v>23792.52</v>
      </c>
      <c r="AB1367" s="19">
        <f>Y1367-AA1367</f>
        <v>455.59999999999854</v>
      </c>
    </row>
    <row r="1368" spans="1:28" x14ac:dyDescent="0.25">
      <c r="A1368" t="s">
        <v>4654</v>
      </c>
      <c r="B1368">
        <v>3</v>
      </c>
      <c r="C1368" t="s">
        <v>3427</v>
      </c>
      <c r="D1368" t="s">
        <v>4655</v>
      </c>
      <c r="E1368" t="s">
        <v>4656</v>
      </c>
      <c r="F1368" t="s">
        <v>4657</v>
      </c>
      <c r="H1368" t="s">
        <v>32</v>
      </c>
      <c r="I1368" t="s">
        <v>33</v>
      </c>
      <c r="J1368" s="8" t="s">
        <v>34</v>
      </c>
      <c r="K1368" t="s">
        <v>183</v>
      </c>
      <c r="L1368" s="9">
        <v>25000</v>
      </c>
      <c r="N1368" s="9">
        <v>0</v>
      </c>
      <c r="P1368" s="9">
        <v>0</v>
      </c>
      <c r="Q1368" s="10">
        <f>L1368+N1368+P1368</f>
        <v>25000</v>
      </c>
      <c r="R1368" s="8" t="s">
        <v>62</v>
      </c>
      <c r="S1368" s="8" t="s">
        <v>63</v>
      </c>
      <c r="T1368" s="11">
        <v>0.13</v>
      </c>
      <c r="U1368" s="12">
        <v>41400</v>
      </c>
      <c r="V1368" s="12">
        <v>176900</v>
      </c>
      <c r="W1368" s="13">
        <v>218300</v>
      </c>
      <c r="X1368" s="9">
        <f>W1368-Q1368</f>
        <v>193300</v>
      </c>
      <c r="Y1368" s="14">
        <f>X1368*0.0169</f>
        <v>3266.7699999999995</v>
      </c>
      <c r="Z1368" s="15"/>
      <c r="AA1368" s="16"/>
      <c r="AB1368" s="17"/>
    </row>
    <row r="1369" spans="1:28" x14ac:dyDescent="0.25">
      <c r="A1369" t="s">
        <v>4658</v>
      </c>
      <c r="B1369">
        <v>52</v>
      </c>
      <c r="C1369" t="s">
        <v>185</v>
      </c>
      <c r="D1369" t="s">
        <v>4659</v>
      </c>
      <c r="F1369" t="s">
        <v>4660</v>
      </c>
      <c r="H1369" t="s">
        <v>32</v>
      </c>
      <c r="I1369" t="s">
        <v>33</v>
      </c>
      <c r="J1369" s="8" t="s">
        <v>483</v>
      </c>
      <c r="K1369" t="s">
        <v>194</v>
      </c>
      <c r="L1369" s="9">
        <v>0</v>
      </c>
      <c r="M1369" t="s">
        <v>183</v>
      </c>
      <c r="N1369" s="9">
        <v>25000</v>
      </c>
      <c r="P1369" s="9">
        <v>0</v>
      </c>
      <c r="Q1369" s="10">
        <f>L1369+N1369+P1369</f>
        <v>25000</v>
      </c>
      <c r="R1369" s="8" t="s">
        <v>62</v>
      </c>
      <c r="S1369" s="8" t="s">
        <v>63</v>
      </c>
      <c r="T1369" s="11">
        <v>0.1</v>
      </c>
      <c r="U1369" s="12">
        <v>32000</v>
      </c>
      <c r="V1369" s="12">
        <v>181300</v>
      </c>
      <c r="W1369" s="13">
        <v>213300</v>
      </c>
      <c r="X1369" s="9">
        <f>W1369-Q1369</f>
        <v>188300</v>
      </c>
      <c r="Y1369" s="14">
        <f>X1369*0.0169</f>
        <v>3182.2699999999995</v>
      </c>
      <c r="Z1369" s="15"/>
      <c r="AA1369" s="20">
        <v>2794.8</v>
      </c>
      <c r="AB1369" s="19">
        <f>Y1369-AA1369</f>
        <v>387.46999999999935</v>
      </c>
    </row>
    <row r="1370" spans="1:28" x14ac:dyDescent="0.25">
      <c r="A1370" t="s">
        <v>4661</v>
      </c>
      <c r="B1370">
        <v>18</v>
      </c>
      <c r="C1370" t="s">
        <v>1636</v>
      </c>
      <c r="D1370" t="s">
        <v>4662</v>
      </c>
      <c r="E1370" t="s">
        <v>4663</v>
      </c>
      <c r="F1370" t="s">
        <v>4664</v>
      </c>
      <c r="H1370" t="s">
        <v>4665</v>
      </c>
      <c r="I1370" t="s">
        <v>4666</v>
      </c>
      <c r="J1370" s="8" t="s">
        <v>4667</v>
      </c>
      <c r="L1370" s="9">
        <v>0</v>
      </c>
      <c r="N1370" s="9">
        <v>0</v>
      </c>
      <c r="P1370" s="9">
        <v>0</v>
      </c>
      <c r="Q1370" s="10">
        <f>L1370+N1370+P1370</f>
        <v>0</v>
      </c>
      <c r="R1370" s="8" t="s">
        <v>62</v>
      </c>
      <c r="S1370" s="8" t="s">
        <v>63</v>
      </c>
      <c r="T1370" s="11">
        <v>0.73</v>
      </c>
      <c r="U1370" s="12">
        <v>86000</v>
      </c>
      <c r="V1370" s="12">
        <v>259500</v>
      </c>
      <c r="W1370" s="13">
        <v>345500</v>
      </c>
      <c r="X1370" s="9">
        <f>W1370-Q1370</f>
        <v>345500</v>
      </c>
      <c r="Y1370" s="14">
        <f>X1370*0.0169</f>
        <v>5838.95</v>
      </c>
      <c r="Z1370" s="15"/>
      <c r="AA1370" s="16"/>
      <c r="AB1370" s="17"/>
    </row>
    <row r="1371" spans="1:28" x14ac:dyDescent="0.25">
      <c r="A1371" t="s">
        <v>4668</v>
      </c>
      <c r="C1371" t="s">
        <v>745</v>
      </c>
      <c r="D1371" t="s">
        <v>4669</v>
      </c>
      <c r="E1371" t="s">
        <v>4670</v>
      </c>
      <c r="F1371" t="s">
        <v>4671</v>
      </c>
      <c r="H1371" t="s">
        <v>1766</v>
      </c>
      <c r="I1371" t="s">
        <v>106</v>
      </c>
      <c r="J1371" s="8" t="s">
        <v>4672</v>
      </c>
      <c r="L1371" s="9">
        <v>0</v>
      </c>
      <c r="N1371" s="9">
        <v>0</v>
      </c>
      <c r="P1371" s="9">
        <v>0</v>
      </c>
      <c r="Q1371" s="10">
        <f>L1371+N1371+P1371</f>
        <v>0</v>
      </c>
      <c r="R1371" s="8" t="s">
        <v>53</v>
      </c>
      <c r="S1371" s="8" t="s">
        <v>54</v>
      </c>
      <c r="T1371" s="11">
        <v>0.12</v>
      </c>
      <c r="U1371" s="12">
        <v>4708</v>
      </c>
      <c r="V1371" s="12">
        <v>0</v>
      </c>
      <c r="W1371" s="13">
        <v>4708</v>
      </c>
      <c r="X1371" s="9">
        <f>W1371-Q1371</f>
        <v>4708</v>
      </c>
      <c r="Y1371" s="14">
        <f>X1371*0.0169</f>
        <v>79.56519999999999</v>
      </c>
      <c r="Z1371" s="15"/>
      <c r="AA1371" s="16"/>
      <c r="AB1371" s="17"/>
    </row>
    <row r="1372" spans="1:28" x14ac:dyDescent="0.25">
      <c r="A1372" t="s">
        <v>4673</v>
      </c>
      <c r="B1372">
        <v>49</v>
      </c>
      <c r="C1372" t="s">
        <v>745</v>
      </c>
      <c r="D1372" t="s">
        <v>4669</v>
      </c>
      <c r="E1372" t="s">
        <v>4670</v>
      </c>
      <c r="F1372" t="s">
        <v>4671</v>
      </c>
      <c r="H1372" t="s">
        <v>1766</v>
      </c>
      <c r="I1372" t="s">
        <v>106</v>
      </c>
      <c r="J1372" s="8" t="s">
        <v>4672</v>
      </c>
      <c r="L1372" s="9">
        <v>0</v>
      </c>
      <c r="N1372" s="9">
        <v>0</v>
      </c>
      <c r="P1372" s="9">
        <v>0</v>
      </c>
      <c r="Q1372" s="10">
        <f>L1372+N1372+P1372</f>
        <v>0</v>
      </c>
      <c r="R1372" s="8" t="s">
        <v>90</v>
      </c>
      <c r="S1372" s="8" t="s">
        <v>91</v>
      </c>
      <c r="T1372" s="11">
        <v>0.59300000000000008</v>
      </c>
      <c r="U1372" s="12">
        <v>170238</v>
      </c>
      <c r="V1372" s="12">
        <v>64900</v>
      </c>
      <c r="W1372" s="13">
        <v>235138</v>
      </c>
      <c r="X1372" s="9">
        <f>W1372-Q1372</f>
        <v>235138</v>
      </c>
      <c r="Y1372" s="14">
        <f>X1372*0.0169</f>
        <v>3973.8321999999998</v>
      </c>
      <c r="Z1372" s="15"/>
      <c r="AA1372" s="16"/>
      <c r="AB1372" s="17"/>
    </row>
    <row r="1373" spans="1:28" x14ac:dyDescent="0.25">
      <c r="A1373" t="s">
        <v>4674</v>
      </c>
      <c r="B1373">
        <v>9</v>
      </c>
      <c r="C1373" t="s">
        <v>119</v>
      </c>
      <c r="D1373" t="s">
        <v>4675</v>
      </c>
      <c r="F1373" t="s">
        <v>4676</v>
      </c>
      <c r="H1373" t="s">
        <v>32</v>
      </c>
      <c r="I1373" t="s">
        <v>33</v>
      </c>
      <c r="J1373" s="8" t="s">
        <v>34</v>
      </c>
      <c r="K1373" t="s">
        <v>183</v>
      </c>
      <c r="L1373" s="9">
        <v>25000</v>
      </c>
      <c r="N1373" s="9">
        <v>0</v>
      </c>
      <c r="P1373" s="9">
        <v>0</v>
      </c>
      <c r="Q1373" s="10">
        <f>L1373+N1373+P1373</f>
        <v>25000</v>
      </c>
      <c r="R1373" s="8" t="s">
        <v>62</v>
      </c>
      <c r="S1373" s="8" t="s">
        <v>63</v>
      </c>
      <c r="T1373" s="11">
        <v>0.15</v>
      </c>
      <c r="U1373" s="12">
        <v>42900</v>
      </c>
      <c r="V1373" s="12">
        <v>91300</v>
      </c>
      <c r="W1373" s="13">
        <v>134200</v>
      </c>
      <c r="X1373" s="9">
        <f>W1373-Q1373</f>
        <v>109200</v>
      </c>
      <c r="Y1373" s="14">
        <f>X1373*0.0169</f>
        <v>1845.4799999999998</v>
      </c>
      <c r="Z1373" s="15"/>
      <c r="AA1373" s="16"/>
      <c r="AB1373" s="17"/>
    </row>
    <row r="1374" spans="1:28" x14ac:dyDescent="0.25">
      <c r="A1374" t="s">
        <v>4677</v>
      </c>
      <c r="B1374">
        <v>9</v>
      </c>
      <c r="C1374" t="s">
        <v>2171</v>
      </c>
      <c r="D1374" t="s">
        <v>4678</v>
      </c>
      <c r="F1374" t="s">
        <v>4679</v>
      </c>
      <c r="H1374" t="s">
        <v>32</v>
      </c>
      <c r="I1374" t="s">
        <v>33</v>
      </c>
      <c r="J1374" s="8" t="s">
        <v>4680</v>
      </c>
      <c r="K1374" t="s">
        <v>194</v>
      </c>
      <c r="L1374" s="9">
        <v>0</v>
      </c>
      <c r="M1374" t="s">
        <v>183</v>
      </c>
      <c r="N1374" s="9">
        <v>25000</v>
      </c>
      <c r="P1374" s="9">
        <v>0</v>
      </c>
      <c r="Q1374" s="10">
        <f>L1374+N1374+P1374</f>
        <v>25000</v>
      </c>
      <c r="R1374" s="8" t="s">
        <v>62</v>
      </c>
      <c r="S1374" s="8" t="s">
        <v>63</v>
      </c>
      <c r="T1374" s="11">
        <v>0.19</v>
      </c>
      <c r="U1374" s="12">
        <v>41700</v>
      </c>
      <c r="V1374" s="12">
        <v>184600</v>
      </c>
      <c r="W1374" s="13">
        <v>226300</v>
      </c>
      <c r="X1374" s="9">
        <f>W1374-Q1374</f>
        <v>201300</v>
      </c>
      <c r="Y1374" s="14">
        <f>X1374*0.0169</f>
        <v>3401.97</v>
      </c>
      <c r="Z1374" s="15"/>
      <c r="AA1374" s="20">
        <v>3206.88</v>
      </c>
      <c r="AB1374" s="19">
        <f>Y1374-AA1374</f>
        <v>195.08999999999969</v>
      </c>
    </row>
    <row r="1375" spans="1:28" x14ac:dyDescent="0.25">
      <c r="A1375" t="s">
        <v>4681</v>
      </c>
      <c r="B1375">
        <v>36</v>
      </c>
      <c r="C1375" t="s">
        <v>2171</v>
      </c>
      <c r="D1375" t="s">
        <v>4682</v>
      </c>
      <c r="F1375" t="s">
        <v>4683</v>
      </c>
      <c r="H1375" t="s">
        <v>32</v>
      </c>
      <c r="I1375" t="s">
        <v>33</v>
      </c>
      <c r="J1375" s="8" t="s">
        <v>34</v>
      </c>
      <c r="K1375" t="s">
        <v>183</v>
      </c>
      <c r="L1375" s="9">
        <v>25000</v>
      </c>
      <c r="N1375" s="9">
        <v>0</v>
      </c>
      <c r="P1375" s="9">
        <v>0</v>
      </c>
      <c r="Q1375" s="10">
        <f>L1375+N1375+P1375</f>
        <v>25000</v>
      </c>
      <c r="R1375" s="8" t="s">
        <v>62</v>
      </c>
      <c r="S1375" s="8" t="s">
        <v>63</v>
      </c>
      <c r="T1375" s="11">
        <v>6.9999999999999993E-2</v>
      </c>
      <c r="U1375" s="12">
        <v>31000</v>
      </c>
      <c r="V1375" s="12">
        <v>122400</v>
      </c>
      <c r="W1375" s="13">
        <v>153400</v>
      </c>
      <c r="X1375" s="9">
        <f>W1375-Q1375</f>
        <v>128400</v>
      </c>
      <c r="Y1375" s="14">
        <f>X1375*0.0169</f>
        <v>2169.9599999999996</v>
      </c>
      <c r="Z1375" s="15"/>
      <c r="AA1375" s="16"/>
      <c r="AB1375" s="17"/>
    </row>
    <row r="1376" spans="1:28" x14ac:dyDescent="0.25">
      <c r="A1376" t="s">
        <v>4684</v>
      </c>
      <c r="B1376">
        <v>19</v>
      </c>
      <c r="C1376" t="s">
        <v>3341</v>
      </c>
      <c r="D1376" t="s">
        <v>4685</v>
      </c>
      <c r="F1376" t="s">
        <v>4686</v>
      </c>
      <c r="H1376" t="s">
        <v>3392</v>
      </c>
      <c r="I1376" t="s">
        <v>106</v>
      </c>
      <c r="J1376" s="8" t="s">
        <v>4687</v>
      </c>
      <c r="L1376" s="9">
        <v>0</v>
      </c>
      <c r="N1376" s="9">
        <v>0</v>
      </c>
      <c r="P1376" s="9">
        <v>0</v>
      </c>
      <c r="Q1376" s="10">
        <f>L1376+N1376+P1376</f>
        <v>0</v>
      </c>
      <c r="R1376" s="8" t="s">
        <v>62</v>
      </c>
      <c r="S1376" s="8" t="s">
        <v>63</v>
      </c>
      <c r="T1376" s="11">
        <v>0.13999999999999999</v>
      </c>
      <c r="U1376" s="12">
        <v>46000</v>
      </c>
      <c r="V1376" s="12">
        <v>182200</v>
      </c>
      <c r="W1376" s="13">
        <v>228200</v>
      </c>
      <c r="X1376" s="9">
        <f>W1376-Q1376</f>
        <v>228200</v>
      </c>
      <c r="Y1376" s="14">
        <f>X1376*0.0169</f>
        <v>3856.5799999999995</v>
      </c>
      <c r="Z1376" s="15"/>
      <c r="AA1376" s="16"/>
      <c r="AB1376" s="17"/>
    </row>
    <row r="1377" spans="1:28" x14ac:dyDescent="0.25">
      <c r="A1377" t="s">
        <v>4688</v>
      </c>
      <c r="B1377">
        <v>1369</v>
      </c>
      <c r="C1377" t="s">
        <v>56</v>
      </c>
      <c r="D1377" t="s">
        <v>4689</v>
      </c>
      <c r="E1377" t="s">
        <v>4690</v>
      </c>
      <c r="F1377" t="s">
        <v>4691</v>
      </c>
      <c r="H1377" t="s">
        <v>32</v>
      </c>
      <c r="I1377" t="s">
        <v>33</v>
      </c>
      <c r="J1377" s="8" t="s">
        <v>34</v>
      </c>
      <c r="K1377" t="s">
        <v>194</v>
      </c>
      <c r="L1377" s="9">
        <v>0</v>
      </c>
      <c r="M1377" t="s">
        <v>183</v>
      </c>
      <c r="N1377" s="9">
        <v>25000</v>
      </c>
      <c r="P1377" s="9">
        <v>0</v>
      </c>
      <c r="Q1377" s="10">
        <f>L1377+N1377+P1377</f>
        <v>25000</v>
      </c>
      <c r="R1377" s="8" t="s">
        <v>1332</v>
      </c>
      <c r="S1377" s="8" t="s">
        <v>1333</v>
      </c>
      <c r="T1377" s="11">
        <v>1.76</v>
      </c>
      <c r="U1377" s="12">
        <v>343068</v>
      </c>
      <c r="V1377" s="12">
        <v>708800</v>
      </c>
      <c r="W1377" s="13">
        <v>1051868</v>
      </c>
      <c r="X1377" s="9">
        <f>W1377-Q1377</f>
        <v>1026868</v>
      </c>
      <c r="Y1377" s="14">
        <f>X1377*0.0169</f>
        <v>17354.069199999998</v>
      </c>
      <c r="Z1377" s="15"/>
      <c r="AA1377" s="20">
        <v>6506.17</v>
      </c>
      <c r="AB1377" s="19">
        <f>Y1377-AA1377</f>
        <v>10847.899199999998</v>
      </c>
    </row>
    <row r="1378" spans="1:28" x14ac:dyDescent="0.25">
      <c r="A1378" t="s">
        <v>4692</v>
      </c>
      <c r="B1378">
        <v>155</v>
      </c>
      <c r="C1378" t="s">
        <v>866</v>
      </c>
      <c r="D1378" t="s">
        <v>4693</v>
      </c>
      <c r="F1378" t="s">
        <v>4694</v>
      </c>
      <c r="H1378" t="s">
        <v>32</v>
      </c>
      <c r="I1378" t="s">
        <v>33</v>
      </c>
      <c r="J1378" s="8" t="s">
        <v>34</v>
      </c>
      <c r="K1378" t="s">
        <v>183</v>
      </c>
      <c r="L1378" s="9">
        <v>25000</v>
      </c>
      <c r="N1378" s="9">
        <v>0</v>
      </c>
      <c r="P1378" s="9">
        <v>0</v>
      </c>
      <c r="Q1378" s="10">
        <f>L1378+N1378+P1378</f>
        <v>25000</v>
      </c>
      <c r="R1378" s="8" t="s">
        <v>139</v>
      </c>
      <c r="S1378" s="8" t="s">
        <v>140</v>
      </c>
      <c r="T1378" s="11">
        <v>1.3</v>
      </c>
      <c r="U1378" s="12">
        <v>189603</v>
      </c>
      <c r="V1378" s="12">
        <v>247100</v>
      </c>
      <c r="W1378" s="13">
        <v>436703</v>
      </c>
      <c r="X1378" s="9">
        <f>W1378-Q1378</f>
        <v>411703</v>
      </c>
      <c r="Y1378" s="14">
        <f>X1378*0.0169</f>
        <v>6957.7806999999993</v>
      </c>
      <c r="Z1378" s="15"/>
      <c r="AA1378" s="16"/>
      <c r="AB1378" s="17"/>
    </row>
    <row r="1379" spans="1:28" x14ac:dyDescent="0.25">
      <c r="A1379" t="s">
        <v>4695</v>
      </c>
      <c r="B1379">
        <v>19</v>
      </c>
      <c r="C1379" t="s">
        <v>1814</v>
      </c>
      <c r="D1379" t="s">
        <v>4696</v>
      </c>
      <c r="F1379" t="s">
        <v>4697</v>
      </c>
      <c r="H1379" t="s">
        <v>32</v>
      </c>
      <c r="I1379" t="s">
        <v>33</v>
      </c>
      <c r="J1379" s="8" t="s">
        <v>4698</v>
      </c>
      <c r="K1379" t="s">
        <v>194</v>
      </c>
      <c r="L1379" s="9">
        <v>0</v>
      </c>
      <c r="M1379" t="s">
        <v>183</v>
      </c>
      <c r="N1379" s="9">
        <v>25000</v>
      </c>
      <c r="P1379" s="9">
        <v>0</v>
      </c>
      <c r="Q1379" s="10">
        <f>L1379+N1379+P1379</f>
        <v>25000</v>
      </c>
      <c r="R1379" s="8" t="s">
        <v>62</v>
      </c>
      <c r="S1379" s="8" t="s">
        <v>63</v>
      </c>
      <c r="T1379" s="11">
        <v>0.27999999999999997</v>
      </c>
      <c r="U1379" s="12">
        <v>46000</v>
      </c>
      <c r="V1379" s="12">
        <v>160700</v>
      </c>
      <c r="W1379" s="13">
        <v>206700</v>
      </c>
      <c r="X1379" s="9">
        <f>W1379-Q1379</f>
        <v>181700</v>
      </c>
      <c r="Y1379" s="14">
        <f>X1379*0.0169</f>
        <v>3070.7299999999996</v>
      </c>
      <c r="Z1379" s="15"/>
      <c r="AA1379" s="20">
        <v>2813.16</v>
      </c>
      <c r="AB1379" s="19">
        <f>Y1379-AA1379</f>
        <v>257.56999999999971</v>
      </c>
    </row>
    <row r="1380" spans="1:28" x14ac:dyDescent="0.25">
      <c r="A1380" t="s">
        <v>4699</v>
      </c>
      <c r="B1380">
        <v>150</v>
      </c>
      <c r="C1380" t="s">
        <v>788</v>
      </c>
      <c r="D1380" t="s">
        <v>4700</v>
      </c>
      <c r="E1380" t="s">
        <v>4701</v>
      </c>
      <c r="F1380" t="s">
        <v>4702</v>
      </c>
      <c r="H1380" t="s">
        <v>4703</v>
      </c>
      <c r="J1380" s="8" t="s">
        <v>4704</v>
      </c>
      <c r="L1380" s="9">
        <v>0</v>
      </c>
      <c r="N1380" s="9">
        <v>0</v>
      </c>
      <c r="P1380" s="9">
        <v>0</v>
      </c>
      <c r="Q1380" s="10">
        <f>L1380+N1380+P1380</f>
        <v>0</v>
      </c>
      <c r="R1380" s="8" t="s">
        <v>85</v>
      </c>
      <c r="S1380" s="8" t="s">
        <v>86</v>
      </c>
      <c r="T1380" s="11">
        <v>0.35</v>
      </c>
      <c r="U1380" s="12">
        <v>61700</v>
      </c>
      <c r="V1380" s="12">
        <v>224500</v>
      </c>
      <c r="W1380" s="13">
        <v>286200</v>
      </c>
      <c r="X1380" s="9">
        <f>W1380-Q1380</f>
        <v>286200</v>
      </c>
      <c r="Y1380" s="14">
        <f>X1380*0.0169</f>
        <v>4836.78</v>
      </c>
      <c r="Z1380" s="15"/>
      <c r="AA1380" s="16"/>
      <c r="AB1380" s="17"/>
    </row>
    <row r="1381" spans="1:28" x14ac:dyDescent="0.25">
      <c r="A1381" t="s">
        <v>4705</v>
      </c>
      <c r="B1381">
        <v>11</v>
      </c>
      <c r="C1381" t="s">
        <v>111</v>
      </c>
      <c r="D1381" t="s">
        <v>4706</v>
      </c>
      <c r="F1381" t="s">
        <v>4707</v>
      </c>
      <c r="H1381" t="s">
        <v>137</v>
      </c>
      <c r="I1381" t="s">
        <v>33</v>
      </c>
      <c r="J1381" s="8" t="s">
        <v>138</v>
      </c>
      <c r="L1381" s="9">
        <v>0</v>
      </c>
      <c r="N1381" s="9">
        <v>0</v>
      </c>
      <c r="P1381" s="9">
        <v>0</v>
      </c>
      <c r="Q1381" s="10">
        <f>L1381+N1381+P1381</f>
        <v>0</v>
      </c>
      <c r="R1381" s="8" t="s">
        <v>62</v>
      </c>
      <c r="S1381" s="8" t="s">
        <v>63</v>
      </c>
      <c r="T1381" s="11">
        <v>6.9999999999999993E-2</v>
      </c>
      <c r="U1381" s="12">
        <v>37200</v>
      </c>
      <c r="V1381" s="12">
        <v>44500</v>
      </c>
      <c r="W1381" s="13">
        <v>81700</v>
      </c>
      <c r="X1381" s="9">
        <f>W1381-Q1381</f>
        <v>81700</v>
      </c>
      <c r="Y1381" s="14">
        <f>X1381*0.0169</f>
        <v>1380.7299999999998</v>
      </c>
      <c r="Z1381" s="15"/>
      <c r="AA1381" s="16"/>
      <c r="AB1381" s="17"/>
    </row>
    <row r="1382" spans="1:28" x14ac:dyDescent="0.25">
      <c r="A1382" t="s">
        <v>4708</v>
      </c>
      <c r="B1382">
        <v>2</v>
      </c>
      <c r="C1382" t="s">
        <v>2802</v>
      </c>
      <c r="D1382" t="s">
        <v>4709</v>
      </c>
      <c r="F1382" t="s">
        <v>4710</v>
      </c>
      <c r="H1382" t="s">
        <v>32</v>
      </c>
      <c r="I1382" t="s">
        <v>33</v>
      </c>
      <c r="J1382" s="8" t="s">
        <v>4711</v>
      </c>
      <c r="K1382" t="s">
        <v>194</v>
      </c>
      <c r="L1382" s="9">
        <v>0</v>
      </c>
      <c r="M1382" t="s">
        <v>183</v>
      </c>
      <c r="N1382" s="9">
        <v>25000</v>
      </c>
      <c r="P1382" s="9">
        <v>0</v>
      </c>
      <c r="Q1382" s="10">
        <f>L1382+N1382+P1382</f>
        <v>25000</v>
      </c>
      <c r="R1382" s="8" t="s">
        <v>62</v>
      </c>
      <c r="S1382" s="8" t="s">
        <v>63</v>
      </c>
      <c r="T1382" s="11">
        <v>0.13</v>
      </c>
      <c r="U1382" s="12">
        <v>37600</v>
      </c>
      <c r="V1382" s="12">
        <v>118200</v>
      </c>
      <c r="W1382" s="13">
        <v>155800</v>
      </c>
      <c r="X1382" s="9">
        <f>W1382-Q1382</f>
        <v>130800</v>
      </c>
      <c r="Y1382" s="14">
        <f>X1382*0.0169</f>
        <v>2210.52</v>
      </c>
      <c r="Z1382" s="15"/>
      <c r="AA1382" s="20">
        <v>2123.64</v>
      </c>
      <c r="AB1382" s="19">
        <f>Y1382-AA1382</f>
        <v>86.880000000000109</v>
      </c>
    </row>
    <row r="1383" spans="1:28" x14ac:dyDescent="0.25">
      <c r="A1383" t="s">
        <v>4712</v>
      </c>
      <c r="B1383">
        <v>5</v>
      </c>
      <c r="C1383" t="s">
        <v>4713</v>
      </c>
      <c r="D1383" t="s">
        <v>4714</v>
      </c>
      <c r="E1383" t="s">
        <v>4715</v>
      </c>
      <c r="F1383" t="s">
        <v>4716</v>
      </c>
      <c r="H1383" t="s">
        <v>32</v>
      </c>
      <c r="I1383" t="s">
        <v>33</v>
      </c>
      <c r="J1383" s="8" t="s">
        <v>34</v>
      </c>
      <c r="L1383" s="9">
        <v>0</v>
      </c>
      <c r="N1383" s="9">
        <v>0</v>
      </c>
      <c r="P1383" s="9">
        <v>0</v>
      </c>
      <c r="Q1383" s="10">
        <f>L1383+N1383+P1383</f>
        <v>0</v>
      </c>
      <c r="R1383" s="8" t="s">
        <v>62</v>
      </c>
      <c r="S1383" s="8" t="s">
        <v>63</v>
      </c>
      <c r="T1383" s="11">
        <v>0.27999999999999997</v>
      </c>
      <c r="U1383" s="12">
        <v>46000</v>
      </c>
      <c r="V1383" s="12">
        <v>242400</v>
      </c>
      <c r="W1383" s="13">
        <v>288400</v>
      </c>
      <c r="X1383" s="9">
        <f>W1383-Q1383</f>
        <v>288400</v>
      </c>
      <c r="Y1383" s="14">
        <f>X1383*0.0169</f>
        <v>4873.9599999999991</v>
      </c>
      <c r="Z1383" s="15"/>
      <c r="AA1383" s="16"/>
      <c r="AB1383" s="17"/>
    </row>
    <row r="1384" spans="1:28" x14ac:dyDescent="0.25">
      <c r="A1384" t="s">
        <v>4717</v>
      </c>
      <c r="B1384">
        <v>37</v>
      </c>
      <c r="C1384" t="s">
        <v>354</v>
      </c>
      <c r="D1384" t="s">
        <v>4718</v>
      </c>
      <c r="F1384" t="s">
        <v>4719</v>
      </c>
      <c r="H1384" t="s">
        <v>32</v>
      </c>
      <c r="I1384" t="s">
        <v>33</v>
      </c>
      <c r="J1384" s="8" t="s">
        <v>34</v>
      </c>
      <c r="L1384" s="9">
        <v>0</v>
      </c>
      <c r="N1384" s="9">
        <v>0</v>
      </c>
      <c r="P1384" s="9">
        <v>0</v>
      </c>
      <c r="Q1384" s="10">
        <f>L1384+N1384+P1384</f>
        <v>0</v>
      </c>
      <c r="R1384" s="8" t="s">
        <v>62</v>
      </c>
      <c r="S1384" s="8" t="s">
        <v>63</v>
      </c>
      <c r="T1384" s="11">
        <v>0.09</v>
      </c>
      <c r="U1384" s="12">
        <v>24500</v>
      </c>
      <c r="V1384" s="12">
        <v>159200</v>
      </c>
      <c r="W1384" s="13">
        <v>183700</v>
      </c>
      <c r="X1384" s="9">
        <f>W1384-Q1384</f>
        <v>183700</v>
      </c>
      <c r="Y1384" s="14">
        <f>X1384*0.0169</f>
        <v>3104.5299999999997</v>
      </c>
      <c r="Z1384" s="15"/>
      <c r="AA1384" s="16"/>
      <c r="AB1384" s="17"/>
    </row>
    <row r="1385" spans="1:28" x14ac:dyDescent="0.25">
      <c r="A1385" t="s">
        <v>4720</v>
      </c>
      <c r="B1385">
        <v>1364</v>
      </c>
      <c r="C1385" t="s">
        <v>56</v>
      </c>
      <c r="D1385" t="s">
        <v>4721</v>
      </c>
      <c r="F1385" t="s">
        <v>4722</v>
      </c>
      <c r="H1385" t="s">
        <v>32</v>
      </c>
      <c r="I1385" t="s">
        <v>33</v>
      </c>
      <c r="J1385" s="8" t="s">
        <v>34</v>
      </c>
      <c r="K1385" t="s">
        <v>183</v>
      </c>
      <c r="L1385" s="9">
        <v>25000</v>
      </c>
      <c r="N1385" s="9">
        <v>0</v>
      </c>
      <c r="P1385" s="9">
        <v>0</v>
      </c>
      <c r="Q1385" s="10">
        <f>L1385+N1385+P1385</f>
        <v>25000</v>
      </c>
      <c r="R1385" s="8" t="s">
        <v>62</v>
      </c>
      <c r="S1385" s="8" t="s">
        <v>63</v>
      </c>
      <c r="T1385" s="11">
        <v>0.49000000000000005</v>
      </c>
      <c r="U1385" s="12">
        <v>108400</v>
      </c>
      <c r="V1385" s="12">
        <v>183700</v>
      </c>
      <c r="W1385" s="13">
        <v>292100</v>
      </c>
      <c r="X1385" s="9">
        <f>W1385-Q1385</f>
        <v>267100</v>
      </c>
      <c r="Y1385" s="14">
        <f>X1385*0.0169</f>
        <v>4513.99</v>
      </c>
      <c r="Z1385" s="15"/>
      <c r="AA1385" s="16"/>
      <c r="AB1385" s="17"/>
    </row>
    <row r="1386" spans="1:28" x14ac:dyDescent="0.25">
      <c r="A1386" t="s">
        <v>4723</v>
      </c>
      <c r="B1386">
        <v>13</v>
      </c>
      <c r="C1386" t="s">
        <v>534</v>
      </c>
      <c r="D1386" t="s">
        <v>4724</v>
      </c>
      <c r="F1386" t="s">
        <v>4725</v>
      </c>
      <c r="H1386" t="s">
        <v>32</v>
      </c>
      <c r="I1386" t="s">
        <v>33</v>
      </c>
      <c r="J1386" s="8" t="s">
        <v>34</v>
      </c>
      <c r="K1386" t="s">
        <v>183</v>
      </c>
      <c r="L1386" s="9">
        <v>25000</v>
      </c>
      <c r="N1386" s="9">
        <v>0</v>
      </c>
      <c r="P1386" s="9">
        <v>0</v>
      </c>
      <c r="Q1386" s="10">
        <f>L1386+N1386+P1386</f>
        <v>25000</v>
      </c>
      <c r="R1386" s="8" t="s">
        <v>62</v>
      </c>
      <c r="S1386" s="8" t="s">
        <v>63</v>
      </c>
      <c r="T1386" s="11">
        <v>0.21000000000000002</v>
      </c>
      <c r="U1386" s="12">
        <v>43000</v>
      </c>
      <c r="V1386" s="12">
        <v>152900</v>
      </c>
      <c r="W1386" s="13">
        <v>195900</v>
      </c>
      <c r="X1386" s="9">
        <f>W1386-Q1386</f>
        <v>170900</v>
      </c>
      <c r="Y1386" s="14">
        <f>X1386*0.0169</f>
        <v>2888.2099999999996</v>
      </c>
      <c r="Z1386" s="15"/>
      <c r="AA1386" s="16"/>
      <c r="AB1386" s="17"/>
    </row>
    <row r="1387" spans="1:28" x14ac:dyDescent="0.25">
      <c r="A1387" t="s">
        <v>4726</v>
      </c>
      <c r="B1387">
        <v>10</v>
      </c>
      <c r="C1387" t="s">
        <v>2802</v>
      </c>
      <c r="D1387" t="s">
        <v>4727</v>
      </c>
      <c r="F1387" t="s">
        <v>4728</v>
      </c>
      <c r="H1387" t="s">
        <v>32</v>
      </c>
      <c r="I1387" t="s">
        <v>33</v>
      </c>
      <c r="J1387" s="8" t="s">
        <v>4729</v>
      </c>
      <c r="K1387" t="s">
        <v>183</v>
      </c>
      <c r="L1387" s="9">
        <v>25000</v>
      </c>
      <c r="N1387" s="9">
        <v>0</v>
      </c>
      <c r="P1387" s="9">
        <v>0</v>
      </c>
      <c r="Q1387" s="10">
        <f>L1387+N1387+P1387</f>
        <v>25000</v>
      </c>
      <c r="R1387" s="8" t="s">
        <v>62</v>
      </c>
      <c r="S1387" s="8" t="s">
        <v>63</v>
      </c>
      <c r="T1387" s="11">
        <v>0.12</v>
      </c>
      <c r="U1387" s="12">
        <v>36900</v>
      </c>
      <c r="V1387" s="12">
        <v>126600</v>
      </c>
      <c r="W1387" s="13">
        <v>163500</v>
      </c>
      <c r="X1387" s="9">
        <f>W1387-Q1387</f>
        <v>138500</v>
      </c>
      <c r="Y1387" s="14">
        <f>X1387*0.0169</f>
        <v>2340.6499999999996</v>
      </c>
      <c r="Z1387" s="15"/>
      <c r="AA1387" s="16"/>
      <c r="AB1387" s="17"/>
    </row>
    <row r="1388" spans="1:28" x14ac:dyDescent="0.25">
      <c r="A1388" t="s">
        <v>4730</v>
      </c>
      <c r="C1388" t="s">
        <v>47</v>
      </c>
      <c r="D1388" t="s">
        <v>4731</v>
      </c>
      <c r="F1388" t="s">
        <v>4732</v>
      </c>
      <c r="H1388" t="s">
        <v>32</v>
      </c>
      <c r="I1388" t="s">
        <v>33</v>
      </c>
      <c r="J1388" s="8" t="s">
        <v>34</v>
      </c>
      <c r="L1388" s="9">
        <v>0</v>
      </c>
      <c r="N1388" s="9">
        <v>0</v>
      </c>
      <c r="P1388" s="9">
        <v>0</v>
      </c>
      <c r="Q1388" s="10">
        <f>L1388+N1388+P1388</f>
        <v>0</v>
      </c>
      <c r="R1388" s="8" t="s">
        <v>53</v>
      </c>
      <c r="S1388" s="8" t="s">
        <v>54</v>
      </c>
      <c r="T1388" s="11">
        <v>0.48</v>
      </c>
      <c r="U1388" s="12">
        <v>13500</v>
      </c>
      <c r="V1388" s="12">
        <v>0</v>
      </c>
      <c r="W1388" s="13">
        <v>13500</v>
      </c>
      <c r="X1388" s="9">
        <f>W1388-Q1388</f>
        <v>13500</v>
      </c>
      <c r="Y1388" s="14">
        <f>X1388*0.0169</f>
        <v>228.14999999999998</v>
      </c>
      <c r="Z1388" s="15"/>
      <c r="AA1388" s="16"/>
      <c r="AB1388" s="17"/>
    </row>
    <row r="1389" spans="1:28" x14ac:dyDescent="0.25">
      <c r="A1389" t="s">
        <v>4733</v>
      </c>
      <c r="B1389">
        <v>103</v>
      </c>
      <c r="C1389" t="s">
        <v>47</v>
      </c>
      <c r="D1389" t="s">
        <v>4734</v>
      </c>
      <c r="F1389" t="s">
        <v>4732</v>
      </c>
      <c r="H1389" t="s">
        <v>32</v>
      </c>
      <c r="I1389" t="s">
        <v>33</v>
      </c>
      <c r="J1389" s="8" t="s">
        <v>34</v>
      </c>
      <c r="K1389" t="s">
        <v>183</v>
      </c>
      <c r="L1389" s="9">
        <v>25000</v>
      </c>
      <c r="N1389" s="9">
        <v>0</v>
      </c>
      <c r="P1389" s="9">
        <v>0</v>
      </c>
      <c r="Q1389" s="10">
        <f>L1389+N1389+P1389</f>
        <v>25000</v>
      </c>
      <c r="R1389" s="8" t="s">
        <v>62</v>
      </c>
      <c r="S1389" s="8" t="s">
        <v>63</v>
      </c>
      <c r="T1389" s="11">
        <v>0.75</v>
      </c>
      <c r="U1389" s="12">
        <v>88900</v>
      </c>
      <c r="V1389" s="12">
        <v>221300</v>
      </c>
      <c r="W1389" s="13">
        <v>310200</v>
      </c>
      <c r="X1389" s="9">
        <f>W1389-Q1389</f>
        <v>285200</v>
      </c>
      <c r="Y1389" s="14">
        <f>X1389*0.0169</f>
        <v>4819.8799999999992</v>
      </c>
      <c r="Z1389" s="15"/>
      <c r="AA1389" s="16"/>
      <c r="AB1389" s="17"/>
    </row>
    <row r="1390" spans="1:28" x14ac:dyDescent="0.25">
      <c r="A1390" t="s">
        <v>4735</v>
      </c>
      <c r="B1390">
        <v>343</v>
      </c>
      <c r="C1390" t="s">
        <v>684</v>
      </c>
      <c r="D1390" t="s">
        <v>4736</v>
      </c>
      <c r="E1390" t="s">
        <v>4737</v>
      </c>
      <c r="F1390" t="s">
        <v>4738</v>
      </c>
      <c r="H1390" t="s">
        <v>32</v>
      </c>
      <c r="I1390" t="s">
        <v>33</v>
      </c>
      <c r="J1390" s="8" t="s">
        <v>34</v>
      </c>
      <c r="L1390" s="9">
        <v>0</v>
      </c>
      <c r="N1390" s="9">
        <v>0</v>
      </c>
      <c r="P1390" s="9">
        <v>0</v>
      </c>
      <c r="Q1390" s="10">
        <f>L1390+N1390+P1390</f>
        <v>0</v>
      </c>
      <c r="R1390" s="8" t="s">
        <v>62</v>
      </c>
      <c r="S1390" s="8" t="s">
        <v>63</v>
      </c>
      <c r="T1390" s="11">
        <v>1.5</v>
      </c>
      <c r="U1390" s="12">
        <v>61400</v>
      </c>
      <c r="V1390" s="12">
        <v>162900</v>
      </c>
      <c r="W1390" s="13">
        <v>224300</v>
      </c>
      <c r="X1390" s="9">
        <f>W1390-Q1390</f>
        <v>224300</v>
      </c>
      <c r="Y1390" s="14">
        <f>X1390*0.0169</f>
        <v>3790.6699999999996</v>
      </c>
      <c r="Z1390" s="15"/>
      <c r="AA1390" s="16"/>
      <c r="AB1390" s="17"/>
    </row>
    <row r="1391" spans="1:28" x14ac:dyDescent="0.25">
      <c r="A1391" t="s">
        <v>4739</v>
      </c>
      <c r="C1391" t="s">
        <v>134</v>
      </c>
      <c r="D1391" t="s">
        <v>4740</v>
      </c>
      <c r="E1391" t="s">
        <v>4741</v>
      </c>
      <c r="F1391" t="s">
        <v>4742</v>
      </c>
      <c r="G1391" t="s">
        <v>4743</v>
      </c>
      <c r="H1391" t="s">
        <v>1723</v>
      </c>
      <c r="I1391" t="s">
        <v>33</v>
      </c>
      <c r="J1391" s="8" t="s">
        <v>1724</v>
      </c>
      <c r="L1391" s="9">
        <v>0</v>
      </c>
      <c r="N1391" s="9">
        <v>0</v>
      </c>
      <c r="P1391" s="9">
        <v>0</v>
      </c>
      <c r="Q1391" s="10">
        <f>L1391+N1391+P1391</f>
        <v>0</v>
      </c>
      <c r="R1391" s="8" t="s">
        <v>53</v>
      </c>
      <c r="S1391" s="8" t="s">
        <v>54</v>
      </c>
      <c r="T1391" s="11">
        <v>44</v>
      </c>
      <c r="U1391" s="12">
        <v>331300</v>
      </c>
      <c r="V1391" s="12">
        <v>0</v>
      </c>
      <c r="W1391" s="13">
        <v>331300</v>
      </c>
      <c r="X1391" s="9">
        <f>W1391-Q1391</f>
        <v>331300</v>
      </c>
      <c r="Y1391" s="14">
        <f>X1391*0.0169</f>
        <v>5598.9699999999993</v>
      </c>
      <c r="Z1391" s="15"/>
      <c r="AA1391" s="16"/>
      <c r="AB1391" s="17"/>
    </row>
    <row r="1392" spans="1:28" x14ac:dyDescent="0.25">
      <c r="A1392" t="s">
        <v>4744</v>
      </c>
      <c r="B1392">
        <v>7</v>
      </c>
      <c r="C1392" t="s">
        <v>534</v>
      </c>
      <c r="D1392" t="s">
        <v>4745</v>
      </c>
      <c r="F1392" t="s">
        <v>4746</v>
      </c>
      <c r="H1392" t="s">
        <v>32</v>
      </c>
      <c r="I1392" t="s">
        <v>33</v>
      </c>
      <c r="J1392" s="8" t="s">
        <v>34</v>
      </c>
      <c r="K1392" t="s">
        <v>183</v>
      </c>
      <c r="L1392" s="9">
        <v>25000</v>
      </c>
      <c r="N1392" s="9">
        <v>0</v>
      </c>
      <c r="P1392" s="9">
        <v>0</v>
      </c>
      <c r="Q1392" s="10">
        <f>L1392+N1392+P1392</f>
        <v>25000</v>
      </c>
      <c r="R1392" s="8" t="s">
        <v>62</v>
      </c>
      <c r="S1392" s="8" t="s">
        <v>63</v>
      </c>
      <c r="T1392" s="11">
        <v>0.43</v>
      </c>
      <c r="U1392" s="12">
        <v>47600</v>
      </c>
      <c r="V1392" s="12">
        <v>202500</v>
      </c>
      <c r="W1392" s="13">
        <v>250100</v>
      </c>
      <c r="X1392" s="9">
        <f>W1392-Q1392</f>
        <v>225100</v>
      </c>
      <c r="Y1392" s="14">
        <f>X1392*0.0169</f>
        <v>3804.1899999999996</v>
      </c>
      <c r="Z1392" s="15"/>
      <c r="AA1392" s="16"/>
      <c r="AB1392" s="17"/>
    </row>
    <row r="1393" spans="1:28" x14ac:dyDescent="0.25">
      <c r="A1393" t="s">
        <v>4747</v>
      </c>
      <c r="B1393">
        <v>14</v>
      </c>
      <c r="C1393" t="s">
        <v>381</v>
      </c>
      <c r="D1393" t="s">
        <v>4748</v>
      </c>
      <c r="F1393" t="s">
        <v>4749</v>
      </c>
      <c r="H1393" t="s">
        <v>32</v>
      </c>
      <c r="I1393" t="s">
        <v>33</v>
      </c>
      <c r="J1393" s="8" t="s">
        <v>34</v>
      </c>
      <c r="K1393" t="s">
        <v>183</v>
      </c>
      <c r="L1393" s="9">
        <v>25000</v>
      </c>
      <c r="N1393" s="9">
        <v>0</v>
      </c>
      <c r="P1393" s="9">
        <v>0</v>
      </c>
      <c r="Q1393" s="10">
        <f>L1393+N1393+P1393</f>
        <v>25000</v>
      </c>
      <c r="R1393" s="8" t="s">
        <v>62</v>
      </c>
      <c r="S1393" s="8" t="s">
        <v>63</v>
      </c>
      <c r="T1393" s="11">
        <v>0.38499999999999995</v>
      </c>
      <c r="U1393" s="12">
        <v>65900</v>
      </c>
      <c r="V1393" s="12">
        <v>178900</v>
      </c>
      <c r="W1393" s="13">
        <v>244800</v>
      </c>
      <c r="X1393" s="9">
        <f>W1393-Q1393</f>
        <v>219800</v>
      </c>
      <c r="Y1393" s="14">
        <f>X1393*0.0169</f>
        <v>3714.6199999999994</v>
      </c>
      <c r="Z1393" s="15"/>
      <c r="AA1393" s="16"/>
      <c r="AB1393" s="17"/>
    </row>
    <row r="1394" spans="1:28" x14ac:dyDescent="0.25">
      <c r="A1394" t="s">
        <v>4750</v>
      </c>
      <c r="B1394">
        <v>37</v>
      </c>
      <c r="C1394" t="s">
        <v>459</v>
      </c>
      <c r="D1394" t="s">
        <v>4751</v>
      </c>
      <c r="E1394" t="s">
        <v>4752</v>
      </c>
      <c r="F1394" t="s">
        <v>4753</v>
      </c>
      <c r="H1394" t="s">
        <v>823</v>
      </c>
      <c r="I1394" t="s">
        <v>77</v>
      </c>
      <c r="J1394" s="8" t="s">
        <v>4754</v>
      </c>
      <c r="L1394" s="9">
        <v>0</v>
      </c>
      <c r="N1394" s="9">
        <v>0</v>
      </c>
      <c r="P1394" s="9">
        <v>0</v>
      </c>
      <c r="Q1394" s="10">
        <f>L1394+N1394+P1394</f>
        <v>0</v>
      </c>
      <c r="R1394" s="8" t="s">
        <v>62</v>
      </c>
      <c r="S1394" s="8" t="s">
        <v>63</v>
      </c>
      <c r="T1394" s="11">
        <v>0.18</v>
      </c>
      <c r="U1394" s="12">
        <v>41000</v>
      </c>
      <c r="V1394" s="12">
        <v>105700</v>
      </c>
      <c r="W1394" s="13">
        <v>146700</v>
      </c>
      <c r="X1394" s="9">
        <f>W1394-Q1394</f>
        <v>146700</v>
      </c>
      <c r="Y1394" s="14">
        <f>X1394*0.0169</f>
        <v>2479.2299999999996</v>
      </c>
      <c r="Z1394" s="15"/>
      <c r="AA1394" s="16"/>
      <c r="AB1394" s="17"/>
    </row>
    <row r="1395" spans="1:28" x14ac:dyDescent="0.25">
      <c r="A1395" t="s">
        <v>4755</v>
      </c>
      <c r="B1395">
        <v>173</v>
      </c>
      <c r="C1395" t="s">
        <v>170</v>
      </c>
      <c r="D1395" t="s">
        <v>4756</v>
      </c>
      <c r="F1395" t="s">
        <v>4757</v>
      </c>
      <c r="H1395" t="s">
        <v>32</v>
      </c>
      <c r="I1395" t="s">
        <v>33</v>
      </c>
      <c r="J1395" s="8" t="s">
        <v>34</v>
      </c>
      <c r="L1395" s="9">
        <v>0</v>
      </c>
      <c r="N1395" s="9">
        <v>0</v>
      </c>
      <c r="P1395" s="9">
        <v>0</v>
      </c>
      <c r="Q1395" s="10">
        <f>L1395+N1395+P1395</f>
        <v>0</v>
      </c>
      <c r="R1395" s="8" t="s">
        <v>62</v>
      </c>
      <c r="S1395" s="8" t="s">
        <v>63</v>
      </c>
      <c r="T1395" s="11">
        <v>0.19</v>
      </c>
      <c r="U1395" s="12">
        <v>45800</v>
      </c>
      <c r="V1395" s="12">
        <v>172800</v>
      </c>
      <c r="W1395" s="13">
        <v>218600</v>
      </c>
      <c r="X1395" s="9">
        <f>W1395-Q1395</f>
        <v>218600</v>
      </c>
      <c r="Y1395" s="14">
        <f>X1395*0.0169</f>
        <v>3694.3399999999997</v>
      </c>
      <c r="Z1395" s="15"/>
      <c r="AA1395" s="16"/>
      <c r="AB1395" s="17"/>
    </row>
    <row r="1396" spans="1:28" x14ac:dyDescent="0.25">
      <c r="A1396" t="s">
        <v>4758</v>
      </c>
      <c r="B1396">
        <v>31</v>
      </c>
      <c r="C1396" t="s">
        <v>393</v>
      </c>
      <c r="D1396" t="s">
        <v>4759</v>
      </c>
      <c r="F1396" t="s">
        <v>4760</v>
      </c>
      <c r="H1396" t="s">
        <v>32</v>
      </c>
      <c r="I1396" t="s">
        <v>33</v>
      </c>
      <c r="J1396" s="8" t="s">
        <v>34</v>
      </c>
      <c r="L1396" s="9">
        <v>0</v>
      </c>
      <c r="N1396" s="9">
        <v>0</v>
      </c>
      <c r="P1396" s="9">
        <v>0</v>
      </c>
      <c r="Q1396" s="10">
        <f>L1396+N1396+P1396</f>
        <v>0</v>
      </c>
      <c r="R1396" s="8" t="s">
        <v>62</v>
      </c>
      <c r="S1396" s="8" t="s">
        <v>63</v>
      </c>
      <c r="T1396" s="11">
        <v>0.19</v>
      </c>
      <c r="U1396" s="12">
        <v>58300</v>
      </c>
      <c r="V1396" s="12">
        <v>98000</v>
      </c>
      <c r="W1396" s="13">
        <v>156300</v>
      </c>
      <c r="X1396" s="9">
        <f>W1396-Q1396</f>
        <v>156300</v>
      </c>
      <c r="Y1396" s="14">
        <f>X1396*0.0169</f>
        <v>2641.47</v>
      </c>
      <c r="Z1396" s="15"/>
      <c r="AA1396" s="16"/>
      <c r="AB1396" s="17"/>
    </row>
    <row r="1397" spans="1:28" x14ac:dyDescent="0.25">
      <c r="A1397" t="s">
        <v>4761</v>
      </c>
      <c r="B1397">
        <v>20</v>
      </c>
      <c r="C1397" t="s">
        <v>763</v>
      </c>
      <c r="D1397" t="s">
        <v>4762</v>
      </c>
      <c r="F1397" t="s">
        <v>4763</v>
      </c>
      <c r="H1397" t="s">
        <v>32</v>
      </c>
      <c r="I1397" t="s">
        <v>33</v>
      </c>
      <c r="J1397" s="8" t="s">
        <v>34</v>
      </c>
      <c r="K1397" t="s">
        <v>183</v>
      </c>
      <c r="L1397" s="9">
        <v>25000</v>
      </c>
      <c r="N1397" s="9">
        <v>0</v>
      </c>
      <c r="P1397" s="9">
        <v>0</v>
      </c>
      <c r="Q1397" s="10">
        <f>L1397+N1397+P1397</f>
        <v>25000</v>
      </c>
      <c r="R1397" s="8" t="s">
        <v>62</v>
      </c>
      <c r="S1397" s="8" t="s">
        <v>63</v>
      </c>
      <c r="T1397" s="11">
        <v>0.33999999999999997</v>
      </c>
      <c r="U1397" s="12">
        <v>65300</v>
      </c>
      <c r="V1397" s="12">
        <v>192000</v>
      </c>
      <c r="W1397" s="13">
        <v>257300</v>
      </c>
      <c r="X1397" s="9">
        <f>W1397-Q1397</f>
        <v>232300</v>
      </c>
      <c r="Y1397" s="14">
        <f>X1397*0.0169</f>
        <v>3925.8699999999994</v>
      </c>
      <c r="Z1397" s="15"/>
      <c r="AA1397" s="16"/>
      <c r="AB1397" s="17"/>
    </row>
    <row r="1398" spans="1:28" x14ac:dyDescent="0.25">
      <c r="A1398" t="s">
        <v>4764</v>
      </c>
      <c r="B1398">
        <v>136</v>
      </c>
      <c r="C1398" t="s">
        <v>866</v>
      </c>
      <c r="D1398" t="s">
        <v>4765</v>
      </c>
      <c r="E1398" t="s">
        <v>4766</v>
      </c>
      <c r="F1398" t="s">
        <v>4767</v>
      </c>
      <c r="H1398" t="s">
        <v>32</v>
      </c>
      <c r="I1398" t="s">
        <v>33</v>
      </c>
      <c r="J1398" s="8" t="s">
        <v>34</v>
      </c>
      <c r="K1398" t="s">
        <v>183</v>
      </c>
      <c r="L1398" s="9">
        <v>25000</v>
      </c>
      <c r="N1398" s="9">
        <v>0</v>
      </c>
      <c r="P1398" s="9">
        <v>0</v>
      </c>
      <c r="Q1398" s="10">
        <f>L1398+N1398+P1398</f>
        <v>25000</v>
      </c>
      <c r="R1398" s="8" t="s">
        <v>90</v>
      </c>
      <c r="S1398" s="8" t="s">
        <v>91</v>
      </c>
      <c r="T1398" s="11">
        <v>1.4</v>
      </c>
      <c r="U1398" s="12">
        <v>191372</v>
      </c>
      <c r="V1398" s="12">
        <v>339200</v>
      </c>
      <c r="W1398" s="13">
        <v>530572</v>
      </c>
      <c r="X1398" s="9">
        <f>W1398-Q1398</f>
        <v>505572</v>
      </c>
      <c r="Y1398" s="14">
        <f>X1398*0.0169</f>
        <v>8544.1667999999991</v>
      </c>
      <c r="Z1398" s="15"/>
      <c r="AA1398" s="16"/>
      <c r="AB1398" s="17"/>
    </row>
    <row r="1399" spans="1:28" x14ac:dyDescent="0.25">
      <c r="A1399" t="s">
        <v>4768</v>
      </c>
      <c r="B1399">
        <v>40</v>
      </c>
      <c r="C1399" t="s">
        <v>2171</v>
      </c>
      <c r="D1399" t="s">
        <v>4769</v>
      </c>
      <c r="E1399" t="s">
        <v>4769</v>
      </c>
      <c r="F1399" t="s">
        <v>4770</v>
      </c>
      <c r="H1399" t="s">
        <v>32</v>
      </c>
      <c r="I1399" t="s">
        <v>33</v>
      </c>
      <c r="J1399" s="8" t="s">
        <v>34</v>
      </c>
      <c r="L1399" s="9">
        <v>0</v>
      </c>
      <c r="N1399" s="9">
        <v>0</v>
      </c>
      <c r="P1399" s="9">
        <v>0</v>
      </c>
      <c r="Q1399" s="10">
        <f>L1399+N1399+P1399</f>
        <v>0</v>
      </c>
      <c r="R1399" s="8" t="s">
        <v>62</v>
      </c>
      <c r="S1399" s="8" t="s">
        <v>63</v>
      </c>
      <c r="T1399" s="11">
        <v>0.09</v>
      </c>
      <c r="U1399" s="12">
        <v>34100</v>
      </c>
      <c r="V1399" s="12">
        <v>234000</v>
      </c>
      <c r="W1399" s="13">
        <v>268100</v>
      </c>
      <c r="X1399" s="9">
        <f>W1399-Q1399</f>
        <v>268100</v>
      </c>
      <c r="Y1399" s="14">
        <f>X1399*0.0169</f>
        <v>4530.8899999999994</v>
      </c>
      <c r="Z1399" s="15"/>
      <c r="AA1399" s="16"/>
      <c r="AB1399" s="17"/>
    </row>
    <row r="1400" spans="1:28" x14ac:dyDescent="0.25">
      <c r="A1400" t="s">
        <v>4771</v>
      </c>
      <c r="B1400">
        <v>8</v>
      </c>
      <c r="C1400" t="s">
        <v>3500</v>
      </c>
      <c r="D1400" t="s">
        <v>4772</v>
      </c>
      <c r="F1400" t="s">
        <v>4773</v>
      </c>
      <c r="H1400" t="s">
        <v>32</v>
      </c>
      <c r="I1400" t="s">
        <v>33</v>
      </c>
      <c r="J1400" s="8" t="s">
        <v>34</v>
      </c>
      <c r="K1400" t="s">
        <v>194</v>
      </c>
      <c r="L1400" s="9">
        <v>0</v>
      </c>
      <c r="M1400" t="s">
        <v>183</v>
      </c>
      <c r="N1400" s="9">
        <v>25000</v>
      </c>
      <c r="P1400" s="9">
        <v>0</v>
      </c>
      <c r="Q1400" s="10">
        <f>L1400+N1400+P1400</f>
        <v>25000</v>
      </c>
      <c r="R1400" s="8" t="s">
        <v>62</v>
      </c>
      <c r="S1400" s="8" t="s">
        <v>63</v>
      </c>
      <c r="T1400" s="11">
        <v>0.1</v>
      </c>
      <c r="U1400" s="12">
        <v>49800</v>
      </c>
      <c r="V1400" s="12">
        <v>192200</v>
      </c>
      <c r="W1400" s="13">
        <v>242000</v>
      </c>
      <c r="X1400" s="9">
        <f>W1400-Q1400</f>
        <v>217000</v>
      </c>
      <c r="Y1400" s="14">
        <f>X1400*0.0169</f>
        <v>3667.2999999999997</v>
      </c>
      <c r="Z1400" s="15"/>
      <c r="AA1400" s="20">
        <v>3268.08</v>
      </c>
      <c r="AB1400" s="19">
        <f>Y1400-AA1400</f>
        <v>399.2199999999998</v>
      </c>
    </row>
    <row r="1401" spans="1:28" x14ac:dyDescent="0.25">
      <c r="A1401" t="s">
        <v>4774</v>
      </c>
      <c r="B1401">
        <v>60</v>
      </c>
      <c r="C1401" t="s">
        <v>3088</v>
      </c>
      <c r="D1401" t="s">
        <v>4775</v>
      </c>
      <c r="F1401" t="s">
        <v>4776</v>
      </c>
      <c r="H1401" t="s">
        <v>32</v>
      </c>
      <c r="I1401" t="s">
        <v>33</v>
      </c>
      <c r="J1401" s="8" t="s">
        <v>483</v>
      </c>
      <c r="K1401" t="s">
        <v>183</v>
      </c>
      <c r="L1401" s="9">
        <v>25000</v>
      </c>
      <c r="N1401" s="9">
        <v>0</v>
      </c>
      <c r="P1401" s="9">
        <v>0</v>
      </c>
      <c r="Q1401" s="10">
        <f>L1401+N1401+P1401</f>
        <v>25000</v>
      </c>
      <c r="R1401" s="8" t="s">
        <v>62</v>
      </c>
      <c r="S1401" s="8" t="s">
        <v>63</v>
      </c>
      <c r="T1401" s="11">
        <v>0.2</v>
      </c>
      <c r="U1401" s="12">
        <v>88900</v>
      </c>
      <c r="V1401" s="12">
        <v>108800</v>
      </c>
      <c r="W1401" s="13">
        <v>197700</v>
      </c>
      <c r="X1401" s="9">
        <f>W1401-Q1401</f>
        <v>172700</v>
      </c>
      <c r="Y1401" s="14">
        <f>X1401*0.0169</f>
        <v>2918.6299999999997</v>
      </c>
      <c r="Z1401" s="15"/>
      <c r="AA1401" s="16"/>
      <c r="AB1401" s="17"/>
    </row>
    <row r="1402" spans="1:28" x14ac:dyDescent="0.25">
      <c r="A1402" t="s">
        <v>4777</v>
      </c>
      <c r="B1402">
        <v>62</v>
      </c>
      <c r="C1402" t="s">
        <v>1278</v>
      </c>
      <c r="D1402" t="s">
        <v>4778</v>
      </c>
      <c r="E1402" t="s">
        <v>4779</v>
      </c>
      <c r="F1402" t="s">
        <v>4780</v>
      </c>
      <c r="H1402" t="s">
        <v>32</v>
      </c>
      <c r="I1402" t="s">
        <v>33</v>
      </c>
      <c r="J1402" s="8" t="s">
        <v>34</v>
      </c>
      <c r="K1402" t="s">
        <v>183</v>
      </c>
      <c r="L1402" s="9">
        <v>25000</v>
      </c>
      <c r="N1402" s="9">
        <v>0</v>
      </c>
      <c r="P1402" s="9">
        <v>0</v>
      </c>
      <c r="Q1402" s="10">
        <f>L1402+N1402+P1402</f>
        <v>25000</v>
      </c>
      <c r="R1402" s="8" t="s">
        <v>62</v>
      </c>
      <c r="S1402" s="8" t="s">
        <v>63</v>
      </c>
      <c r="T1402" s="11">
        <v>0.13</v>
      </c>
      <c r="U1402" s="12">
        <v>41400</v>
      </c>
      <c r="V1402" s="12">
        <v>137800</v>
      </c>
      <c r="W1402" s="13">
        <v>179200</v>
      </c>
      <c r="X1402" s="9">
        <f>W1402-Q1402</f>
        <v>154200</v>
      </c>
      <c r="Y1402" s="14">
        <f>X1402*0.0169</f>
        <v>2605.9799999999996</v>
      </c>
      <c r="Z1402" s="15"/>
      <c r="AA1402" s="16"/>
      <c r="AB1402" s="17"/>
    </row>
    <row r="1403" spans="1:28" x14ac:dyDescent="0.25">
      <c r="A1403" t="s">
        <v>4781</v>
      </c>
      <c r="B1403">
        <v>1215</v>
      </c>
      <c r="C1403" t="s">
        <v>134</v>
      </c>
      <c r="D1403" t="s">
        <v>4782</v>
      </c>
      <c r="E1403" t="s">
        <v>4783</v>
      </c>
      <c r="F1403" t="s">
        <v>4784</v>
      </c>
      <c r="H1403" t="s">
        <v>32</v>
      </c>
      <c r="I1403" t="s">
        <v>33</v>
      </c>
      <c r="J1403" s="8" t="s">
        <v>34</v>
      </c>
      <c r="L1403" s="9">
        <v>0</v>
      </c>
      <c r="N1403" s="9">
        <v>0</v>
      </c>
      <c r="P1403" s="9">
        <v>0</v>
      </c>
      <c r="Q1403" s="10">
        <f>L1403+N1403+P1403</f>
        <v>0</v>
      </c>
      <c r="R1403" s="8" t="s">
        <v>62</v>
      </c>
      <c r="S1403" s="8" t="s">
        <v>63</v>
      </c>
      <c r="T1403" s="11">
        <v>0.08</v>
      </c>
      <c r="U1403" s="12">
        <v>34000</v>
      </c>
      <c r="V1403" s="12">
        <v>119400</v>
      </c>
      <c r="W1403" s="13">
        <v>153400</v>
      </c>
      <c r="X1403" s="9">
        <f>W1403-Q1403</f>
        <v>153400</v>
      </c>
      <c r="Y1403" s="14">
        <f>X1403*0.0169</f>
        <v>2592.4599999999996</v>
      </c>
      <c r="Z1403" s="15"/>
      <c r="AA1403" s="16"/>
      <c r="AB1403" s="17"/>
    </row>
    <row r="1404" spans="1:28" x14ac:dyDescent="0.25">
      <c r="A1404" t="s">
        <v>4785</v>
      </c>
      <c r="B1404">
        <v>449</v>
      </c>
      <c r="C1404" t="s">
        <v>47</v>
      </c>
      <c r="D1404" t="s">
        <v>4786</v>
      </c>
      <c r="F1404" t="s">
        <v>4787</v>
      </c>
      <c r="H1404" t="s">
        <v>32</v>
      </c>
      <c r="I1404" t="s">
        <v>33</v>
      </c>
      <c r="J1404" s="8" t="s">
        <v>34</v>
      </c>
      <c r="K1404" t="s">
        <v>194</v>
      </c>
      <c r="L1404" s="9">
        <v>0</v>
      </c>
      <c r="M1404" t="s">
        <v>183</v>
      </c>
      <c r="N1404" s="9">
        <v>25000</v>
      </c>
      <c r="O1404" t="s">
        <v>336</v>
      </c>
      <c r="P1404" s="9">
        <v>6000</v>
      </c>
      <c r="Q1404" s="10">
        <f>L1404+N1404+P1404</f>
        <v>31000</v>
      </c>
      <c r="R1404" s="8" t="s">
        <v>62</v>
      </c>
      <c r="S1404" s="8" t="s">
        <v>63</v>
      </c>
      <c r="T1404" s="11">
        <v>0.09</v>
      </c>
      <c r="U1404" s="12">
        <v>47700</v>
      </c>
      <c r="V1404" s="12">
        <v>175000</v>
      </c>
      <c r="W1404" s="13">
        <v>222700</v>
      </c>
      <c r="X1404" s="9">
        <f>W1404-Q1404</f>
        <v>191700</v>
      </c>
      <c r="Y1404" s="14">
        <f>X1404*0.0169</f>
        <v>3239.7299999999996</v>
      </c>
      <c r="Z1404" s="15"/>
      <c r="AA1404" s="20">
        <v>2968.2</v>
      </c>
      <c r="AB1404" s="19">
        <f>Y1404-AA1404</f>
        <v>271.52999999999975</v>
      </c>
    </row>
    <row r="1405" spans="1:28" x14ac:dyDescent="0.25">
      <c r="A1405" t="s">
        <v>4788</v>
      </c>
      <c r="B1405">
        <v>218</v>
      </c>
      <c r="C1405" t="s">
        <v>29</v>
      </c>
      <c r="D1405" t="s">
        <v>4789</v>
      </c>
      <c r="F1405" t="s">
        <v>4790</v>
      </c>
      <c r="H1405" t="s">
        <v>32</v>
      </c>
      <c r="I1405" t="s">
        <v>33</v>
      </c>
      <c r="J1405" s="8" t="s">
        <v>34</v>
      </c>
      <c r="L1405" s="9">
        <v>0</v>
      </c>
      <c r="N1405" s="9">
        <v>0</v>
      </c>
      <c r="P1405" s="9">
        <v>0</v>
      </c>
      <c r="Q1405" s="10">
        <f>L1405+N1405+P1405</f>
        <v>0</v>
      </c>
      <c r="R1405" s="8" t="s">
        <v>53</v>
      </c>
      <c r="S1405" s="8" t="s">
        <v>54</v>
      </c>
      <c r="T1405" s="11">
        <v>6.9999999999999993E-2</v>
      </c>
      <c r="U1405" s="12">
        <v>5600</v>
      </c>
      <c r="V1405" s="12">
        <v>0</v>
      </c>
      <c r="W1405" s="13">
        <v>5600</v>
      </c>
      <c r="X1405" s="9">
        <f>W1405-Q1405</f>
        <v>5600</v>
      </c>
      <c r="Y1405" s="14">
        <f>X1405*0.0169</f>
        <v>94.639999999999986</v>
      </c>
      <c r="Z1405" s="15"/>
      <c r="AA1405" s="16"/>
      <c r="AB1405" s="17"/>
    </row>
    <row r="1406" spans="1:28" x14ac:dyDescent="0.25">
      <c r="A1406" t="s">
        <v>4791</v>
      </c>
      <c r="B1406">
        <v>216</v>
      </c>
      <c r="C1406" t="s">
        <v>29</v>
      </c>
      <c r="D1406" t="s">
        <v>4789</v>
      </c>
      <c r="F1406" t="s">
        <v>4790</v>
      </c>
      <c r="H1406" t="s">
        <v>32</v>
      </c>
      <c r="I1406" t="s">
        <v>33</v>
      </c>
      <c r="J1406" s="8" t="s">
        <v>34</v>
      </c>
      <c r="K1406" t="s">
        <v>183</v>
      </c>
      <c r="L1406" s="9">
        <v>25000</v>
      </c>
      <c r="N1406" s="9">
        <v>0</v>
      </c>
      <c r="P1406" s="9">
        <v>0</v>
      </c>
      <c r="Q1406" s="10">
        <f>L1406+N1406+P1406</f>
        <v>25000</v>
      </c>
      <c r="R1406" s="8" t="s">
        <v>62</v>
      </c>
      <c r="S1406" s="8" t="s">
        <v>63</v>
      </c>
      <c r="T1406" s="11">
        <v>0.13</v>
      </c>
      <c r="U1406" s="12">
        <v>40600</v>
      </c>
      <c r="V1406" s="12">
        <v>125400</v>
      </c>
      <c r="W1406" s="13">
        <v>166000</v>
      </c>
      <c r="X1406" s="9">
        <f>W1406-Q1406</f>
        <v>141000</v>
      </c>
      <c r="Y1406" s="14">
        <f>X1406*0.0169</f>
        <v>2382.8999999999996</v>
      </c>
      <c r="Z1406" s="15"/>
      <c r="AA1406" s="16"/>
      <c r="AB1406" s="17"/>
    </row>
    <row r="1407" spans="1:28" x14ac:dyDescent="0.25">
      <c r="A1407" t="s">
        <v>4792</v>
      </c>
      <c r="B1407">
        <v>53</v>
      </c>
      <c r="C1407" t="s">
        <v>164</v>
      </c>
      <c r="D1407" t="s">
        <v>4793</v>
      </c>
      <c r="F1407" t="s">
        <v>4790</v>
      </c>
      <c r="H1407" t="s">
        <v>32</v>
      </c>
      <c r="I1407" t="s">
        <v>33</v>
      </c>
      <c r="J1407" s="8" t="s">
        <v>34</v>
      </c>
      <c r="L1407" s="9">
        <v>0</v>
      </c>
      <c r="N1407" s="9">
        <v>0</v>
      </c>
      <c r="P1407" s="9">
        <v>0</v>
      </c>
      <c r="Q1407" s="10">
        <f>L1407+N1407+P1407</f>
        <v>0</v>
      </c>
      <c r="R1407" s="8" t="s">
        <v>62</v>
      </c>
      <c r="S1407" s="8" t="s">
        <v>63</v>
      </c>
      <c r="T1407" s="11">
        <v>0.19</v>
      </c>
      <c r="U1407" s="12">
        <v>50000</v>
      </c>
      <c r="V1407" s="12">
        <v>111900</v>
      </c>
      <c r="W1407" s="13">
        <v>161900</v>
      </c>
      <c r="X1407" s="9">
        <f>W1407-Q1407</f>
        <v>161900</v>
      </c>
      <c r="Y1407" s="14">
        <f>X1407*0.0169</f>
        <v>2736.1099999999997</v>
      </c>
      <c r="Z1407" s="15"/>
      <c r="AA1407" s="16"/>
      <c r="AB1407" s="17"/>
    </row>
    <row r="1408" spans="1:28" x14ac:dyDescent="0.25">
      <c r="A1408" t="s">
        <v>4794</v>
      </c>
      <c r="B1408">
        <v>8</v>
      </c>
      <c r="C1408" t="s">
        <v>417</v>
      </c>
      <c r="D1408" t="s">
        <v>4795</v>
      </c>
      <c r="F1408" t="s">
        <v>4796</v>
      </c>
      <c r="H1408" t="s">
        <v>32</v>
      </c>
      <c r="I1408" t="s">
        <v>33</v>
      </c>
      <c r="J1408" s="8" t="s">
        <v>34</v>
      </c>
      <c r="L1408" s="9">
        <v>0</v>
      </c>
      <c r="N1408" s="9">
        <v>0</v>
      </c>
      <c r="P1408" s="9">
        <v>0</v>
      </c>
      <c r="Q1408" s="10">
        <f>L1408+N1408+P1408</f>
        <v>0</v>
      </c>
      <c r="R1408" s="8" t="s">
        <v>79</v>
      </c>
      <c r="S1408" s="8" t="s">
        <v>80</v>
      </c>
      <c r="T1408" s="11">
        <v>0</v>
      </c>
      <c r="U1408" s="12">
        <v>27000</v>
      </c>
      <c r="V1408" s="12">
        <v>116000</v>
      </c>
      <c r="W1408" s="13">
        <v>143000</v>
      </c>
      <c r="X1408" s="9">
        <f>W1408-Q1408</f>
        <v>143000</v>
      </c>
      <c r="Y1408" s="14">
        <f>X1408*0.0169</f>
        <v>2416.6999999999998</v>
      </c>
      <c r="Z1408" s="15"/>
      <c r="AA1408" s="16"/>
      <c r="AB1408" s="17"/>
    </row>
    <row r="1409" spans="1:28" x14ac:dyDescent="0.25">
      <c r="A1409" t="s">
        <v>4797</v>
      </c>
      <c r="B1409">
        <v>7</v>
      </c>
      <c r="C1409" t="s">
        <v>1794</v>
      </c>
      <c r="D1409" t="s">
        <v>4798</v>
      </c>
      <c r="F1409" t="s">
        <v>4799</v>
      </c>
      <c r="H1409" t="s">
        <v>343</v>
      </c>
      <c r="I1409" t="s">
        <v>33</v>
      </c>
      <c r="J1409" s="8" t="s">
        <v>34</v>
      </c>
      <c r="L1409" s="9">
        <v>0</v>
      </c>
      <c r="N1409" s="9">
        <v>0</v>
      </c>
      <c r="P1409" s="9">
        <v>0</v>
      </c>
      <c r="Q1409" s="10">
        <f>L1409+N1409+P1409</f>
        <v>0</v>
      </c>
      <c r="R1409" s="8" t="s">
        <v>62</v>
      </c>
      <c r="S1409" s="8" t="s">
        <v>63</v>
      </c>
      <c r="T1409" s="11">
        <v>0.26</v>
      </c>
      <c r="U1409" s="12">
        <v>45800</v>
      </c>
      <c r="V1409" s="12">
        <v>185300</v>
      </c>
      <c r="W1409" s="13">
        <v>231100</v>
      </c>
      <c r="X1409" s="9">
        <f>W1409-Q1409</f>
        <v>231100</v>
      </c>
      <c r="Y1409" s="14">
        <f>X1409*0.0169</f>
        <v>3905.5899999999997</v>
      </c>
      <c r="Z1409" s="15"/>
      <c r="AA1409" s="16"/>
      <c r="AB1409" s="17"/>
    </row>
    <row r="1410" spans="1:28" x14ac:dyDescent="0.25">
      <c r="A1410" t="s">
        <v>4800</v>
      </c>
      <c r="B1410">
        <v>4</v>
      </c>
      <c r="C1410" t="s">
        <v>474</v>
      </c>
      <c r="D1410" t="s">
        <v>4801</v>
      </c>
      <c r="F1410" t="s">
        <v>4799</v>
      </c>
      <c r="H1410" t="s">
        <v>343</v>
      </c>
      <c r="I1410" t="s">
        <v>33</v>
      </c>
      <c r="J1410" s="8" t="s">
        <v>34</v>
      </c>
      <c r="L1410" s="9">
        <v>0</v>
      </c>
      <c r="N1410" s="9">
        <v>0</v>
      </c>
      <c r="P1410" s="9">
        <v>0</v>
      </c>
      <c r="Q1410" s="10">
        <f>L1410+N1410+P1410</f>
        <v>0</v>
      </c>
      <c r="R1410" s="8" t="s">
        <v>85</v>
      </c>
      <c r="S1410" s="8" t="s">
        <v>86</v>
      </c>
      <c r="T1410" s="11">
        <v>0.24</v>
      </c>
      <c r="U1410" s="12">
        <v>36000</v>
      </c>
      <c r="V1410" s="12">
        <v>167700</v>
      </c>
      <c r="W1410" s="13">
        <v>203700</v>
      </c>
      <c r="X1410" s="9">
        <f>W1410-Q1410</f>
        <v>203700</v>
      </c>
      <c r="Y1410" s="14">
        <f>X1410*0.0169</f>
        <v>3442.5299999999997</v>
      </c>
      <c r="Z1410" s="15"/>
      <c r="AA1410" s="16"/>
      <c r="AB1410" s="17"/>
    </row>
    <row r="1411" spans="1:28" x14ac:dyDescent="0.25">
      <c r="A1411" t="s">
        <v>4802</v>
      </c>
      <c r="B1411">
        <v>27</v>
      </c>
      <c r="C1411" t="s">
        <v>225</v>
      </c>
      <c r="D1411" t="s">
        <v>4803</v>
      </c>
      <c r="E1411" t="s">
        <v>4804</v>
      </c>
      <c r="F1411" t="s">
        <v>4796</v>
      </c>
      <c r="H1411" t="s">
        <v>32</v>
      </c>
      <c r="I1411" t="s">
        <v>33</v>
      </c>
      <c r="J1411" s="8" t="s">
        <v>34</v>
      </c>
      <c r="L1411" s="9">
        <v>0</v>
      </c>
      <c r="N1411" s="9">
        <v>0</v>
      </c>
      <c r="P1411" s="9">
        <v>0</v>
      </c>
      <c r="Q1411" s="10">
        <f>L1411+N1411+P1411</f>
        <v>0</v>
      </c>
      <c r="R1411" s="8" t="s">
        <v>62</v>
      </c>
      <c r="S1411" s="8" t="s">
        <v>63</v>
      </c>
      <c r="T1411" s="11">
        <v>0.08</v>
      </c>
      <c r="U1411" s="12">
        <v>26300</v>
      </c>
      <c r="V1411" s="12">
        <v>125300</v>
      </c>
      <c r="W1411" s="13">
        <v>151600</v>
      </c>
      <c r="X1411" s="9">
        <f>W1411-Q1411</f>
        <v>151600</v>
      </c>
      <c r="Y1411" s="14">
        <f>X1411*0.0169</f>
        <v>2562.04</v>
      </c>
      <c r="Z1411" s="15"/>
      <c r="AA1411" s="16"/>
      <c r="AB1411" s="17"/>
    </row>
    <row r="1412" spans="1:28" x14ac:dyDescent="0.25">
      <c r="A1412" t="s">
        <v>4805</v>
      </c>
      <c r="B1412">
        <v>937</v>
      </c>
      <c r="C1412" t="s">
        <v>134</v>
      </c>
      <c r="D1412" t="s">
        <v>4806</v>
      </c>
      <c r="F1412" t="s">
        <v>4807</v>
      </c>
      <c r="H1412" t="s">
        <v>32</v>
      </c>
      <c r="I1412" t="s">
        <v>33</v>
      </c>
      <c r="J1412" s="8" t="s">
        <v>4808</v>
      </c>
      <c r="K1412" t="s">
        <v>194</v>
      </c>
      <c r="L1412" s="9">
        <v>0</v>
      </c>
      <c r="M1412" t="s">
        <v>183</v>
      </c>
      <c r="N1412" s="9">
        <v>25000</v>
      </c>
      <c r="O1412" t="s">
        <v>336</v>
      </c>
      <c r="P1412" s="9">
        <v>6000</v>
      </c>
      <c r="Q1412" s="10">
        <f>L1412+N1412+P1412</f>
        <v>31000</v>
      </c>
      <c r="R1412" s="8" t="s">
        <v>62</v>
      </c>
      <c r="S1412" s="8" t="s">
        <v>63</v>
      </c>
      <c r="T1412" s="11">
        <v>0.13999999999999999</v>
      </c>
      <c r="U1412" s="12">
        <v>82300</v>
      </c>
      <c r="V1412" s="12">
        <v>198200</v>
      </c>
      <c r="W1412" s="13">
        <v>280500</v>
      </c>
      <c r="X1412" s="9">
        <f>W1412-Q1412</f>
        <v>249500</v>
      </c>
      <c r="Y1412" s="14">
        <f>X1412*0.0169</f>
        <v>4216.5499999999993</v>
      </c>
      <c r="Z1412" s="15"/>
      <c r="AA1412" s="20">
        <v>3945.36</v>
      </c>
      <c r="AB1412" s="19">
        <f>Y1412-AA1412</f>
        <v>271.18999999999915</v>
      </c>
    </row>
    <row r="1413" spans="1:28" x14ac:dyDescent="0.25">
      <c r="A1413" t="s">
        <v>4809</v>
      </c>
      <c r="B1413">
        <v>1532</v>
      </c>
      <c r="C1413" t="s">
        <v>56</v>
      </c>
      <c r="D1413" t="s">
        <v>4810</v>
      </c>
      <c r="F1413" t="s">
        <v>4811</v>
      </c>
      <c r="H1413" t="s">
        <v>1821</v>
      </c>
      <c r="I1413" t="s">
        <v>33</v>
      </c>
      <c r="J1413" s="8" t="s">
        <v>4812</v>
      </c>
      <c r="L1413" s="9">
        <v>0</v>
      </c>
      <c r="N1413" s="9">
        <v>0</v>
      </c>
      <c r="P1413" s="9">
        <v>0</v>
      </c>
      <c r="Q1413" s="10">
        <f>L1413+N1413+P1413</f>
        <v>0</v>
      </c>
      <c r="R1413" s="8" t="s">
        <v>62</v>
      </c>
      <c r="S1413" s="8" t="s">
        <v>63</v>
      </c>
      <c r="T1413" s="11">
        <v>0.45999999999999996</v>
      </c>
      <c r="U1413" s="12">
        <v>131700</v>
      </c>
      <c r="V1413" s="12">
        <v>168700</v>
      </c>
      <c r="W1413" s="13">
        <v>300400</v>
      </c>
      <c r="X1413" s="9">
        <f>W1413-Q1413</f>
        <v>300400</v>
      </c>
      <c r="Y1413" s="14">
        <f>X1413*0.0169</f>
        <v>5076.7599999999993</v>
      </c>
      <c r="Z1413" s="15"/>
      <c r="AA1413" s="16"/>
      <c r="AB1413" s="17"/>
    </row>
    <row r="1414" spans="1:28" x14ac:dyDescent="0.25">
      <c r="A1414" t="s">
        <v>4813</v>
      </c>
      <c r="B1414">
        <v>9</v>
      </c>
      <c r="C1414" t="s">
        <v>180</v>
      </c>
      <c r="D1414" t="s">
        <v>4810</v>
      </c>
      <c r="F1414" t="s">
        <v>4811</v>
      </c>
      <c r="H1414" t="s">
        <v>1821</v>
      </c>
      <c r="I1414" t="s">
        <v>33</v>
      </c>
      <c r="J1414" s="8" t="s">
        <v>4812</v>
      </c>
      <c r="K1414" t="s">
        <v>183</v>
      </c>
      <c r="L1414" s="9">
        <v>25000</v>
      </c>
      <c r="N1414" s="9">
        <v>0</v>
      </c>
      <c r="P1414" s="9">
        <v>0</v>
      </c>
      <c r="Q1414" s="10">
        <f>L1414+N1414+P1414</f>
        <v>25000</v>
      </c>
      <c r="R1414" s="8" t="s">
        <v>85</v>
      </c>
      <c r="S1414" s="8" t="s">
        <v>86</v>
      </c>
      <c r="T1414" s="11">
        <v>0.26</v>
      </c>
      <c r="U1414" s="12">
        <v>45800</v>
      </c>
      <c r="V1414" s="12">
        <v>114000</v>
      </c>
      <c r="W1414" s="13">
        <v>159800</v>
      </c>
      <c r="X1414" s="9">
        <f>W1414-Q1414</f>
        <v>134800</v>
      </c>
      <c r="Y1414" s="14">
        <f>X1414*0.0169</f>
        <v>2278.12</v>
      </c>
      <c r="Z1414" s="15"/>
      <c r="AA1414" s="16"/>
      <c r="AB1414" s="17"/>
    </row>
    <row r="1415" spans="1:28" x14ac:dyDescent="0.25">
      <c r="A1415" t="s">
        <v>4814</v>
      </c>
      <c r="C1415" t="s">
        <v>191</v>
      </c>
      <c r="D1415" t="s">
        <v>4815</v>
      </c>
      <c r="E1415" t="s">
        <v>4816</v>
      </c>
      <c r="F1415" t="s">
        <v>4817</v>
      </c>
      <c r="H1415" t="s">
        <v>32</v>
      </c>
      <c r="I1415" t="s">
        <v>33</v>
      </c>
      <c r="J1415" s="8" t="s">
        <v>34</v>
      </c>
      <c r="L1415" s="9">
        <v>0</v>
      </c>
      <c r="N1415" s="9">
        <v>0</v>
      </c>
      <c r="P1415" s="9">
        <v>0</v>
      </c>
      <c r="Q1415" s="10">
        <f>L1415+N1415+P1415</f>
        <v>0</v>
      </c>
      <c r="R1415" s="8" t="s">
        <v>53</v>
      </c>
      <c r="S1415" s="8" t="s">
        <v>54</v>
      </c>
      <c r="T1415" s="11">
        <v>16</v>
      </c>
      <c r="U1415" s="12">
        <v>86000</v>
      </c>
      <c r="V1415" s="12">
        <v>0</v>
      </c>
      <c r="W1415" s="13">
        <v>86000</v>
      </c>
      <c r="X1415" s="9">
        <f>W1415-Q1415</f>
        <v>86000</v>
      </c>
      <c r="Y1415" s="14">
        <f>X1415*0.0169</f>
        <v>1453.3999999999999</v>
      </c>
      <c r="Z1415" s="15"/>
      <c r="AA1415" s="16"/>
      <c r="AB1415" s="17"/>
    </row>
    <row r="1416" spans="1:28" x14ac:dyDescent="0.25">
      <c r="A1416" t="s">
        <v>4818</v>
      </c>
      <c r="B1416">
        <v>128</v>
      </c>
      <c r="C1416" t="s">
        <v>2102</v>
      </c>
      <c r="D1416" t="s">
        <v>4815</v>
      </c>
      <c r="E1416" t="s">
        <v>4816</v>
      </c>
      <c r="F1416" t="s">
        <v>4817</v>
      </c>
      <c r="H1416" t="s">
        <v>32</v>
      </c>
      <c r="I1416" t="s">
        <v>33</v>
      </c>
      <c r="J1416" s="8" t="s">
        <v>34</v>
      </c>
      <c r="K1416" t="s">
        <v>194</v>
      </c>
      <c r="L1416" s="9">
        <v>0</v>
      </c>
      <c r="M1416" t="s">
        <v>183</v>
      </c>
      <c r="N1416" s="9">
        <v>25000</v>
      </c>
      <c r="P1416" s="9">
        <v>0</v>
      </c>
      <c r="Q1416" s="10">
        <f>L1416+N1416+P1416</f>
        <v>25000</v>
      </c>
      <c r="R1416" s="8" t="s">
        <v>90</v>
      </c>
      <c r="S1416" s="8" t="s">
        <v>91</v>
      </c>
      <c r="T1416" s="11">
        <v>49</v>
      </c>
      <c r="U1416" s="12">
        <v>505876</v>
      </c>
      <c r="V1416" s="12">
        <v>293200</v>
      </c>
      <c r="W1416" s="13">
        <v>799076</v>
      </c>
      <c r="X1416" s="9">
        <f>W1416-Q1416</f>
        <v>774076</v>
      </c>
      <c r="Y1416" s="14">
        <f>X1416*0.0169</f>
        <v>13081.884399999999</v>
      </c>
      <c r="Z1416" s="15"/>
      <c r="AA1416" s="20">
        <v>12492.96</v>
      </c>
      <c r="AB1416" s="19">
        <f>Y1416-AA1416</f>
        <v>588.92439999999988</v>
      </c>
    </row>
    <row r="1417" spans="1:28" x14ac:dyDescent="0.25">
      <c r="A1417" t="s">
        <v>4819</v>
      </c>
      <c r="C1417" t="s">
        <v>2102</v>
      </c>
      <c r="D1417" t="s">
        <v>4815</v>
      </c>
      <c r="E1417" t="s">
        <v>4816</v>
      </c>
      <c r="F1417" t="s">
        <v>4817</v>
      </c>
      <c r="H1417" t="s">
        <v>32</v>
      </c>
      <c r="I1417" t="s">
        <v>33</v>
      </c>
      <c r="J1417" s="8" t="s">
        <v>34</v>
      </c>
      <c r="L1417" s="9">
        <v>0</v>
      </c>
      <c r="N1417" s="9">
        <v>0</v>
      </c>
      <c r="P1417" s="9">
        <v>0</v>
      </c>
      <c r="Q1417" s="10">
        <f>L1417+N1417+P1417</f>
        <v>0</v>
      </c>
      <c r="R1417" s="8" t="s">
        <v>53</v>
      </c>
      <c r="S1417" s="8" t="s">
        <v>54</v>
      </c>
      <c r="T1417" s="11">
        <v>3.7</v>
      </c>
      <c r="U1417" s="12">
        <v>22300</v>
      </c>
      <c r="V1417" s="12">
        <v>0</v>
      </c>
      <c r="W1417" s="13">
        <v>22300</v>
      </c>
      <c r="X1417" s="9">
        <f>W1417-Q1417</f>
        <v>22300</v>
      </c>
      <c r="Y1417" s="14">
        <f>X1417*0.0169</f>
        <v>376.86999999999995</v>
      </c>
      <c r="Z1417" s="15"/>
      <c r="AA1417" s="16"/>
      <c r="AB1417" s="17"/>
    </row>
    <row r="1418" spans="1:28" x14ac:dyDescent="0.25">
      <c r="A1418" t="s">
        <v>4820</v>
      </c>
      <c r="B1418">
        <v>336</v>
      </c>
      <c r="C1418" t="s">
        <v>684</v>
      </c>
      <c r="D1418" t="s">
        <v>4821</v>
      </c>
      <c r="F1418" t="s">
        <v>4822</v>
      </c>
      <c r="H1418" t="s">
        <v>32</v>
      </c>
      <c r="I1418" t="s">
        <v>33</v>
      </c>
      <c r="J1418" s="8" t="s">
        <v>34</v>
      </c>
      <c r="K1418" t="s">
        <v>183</v>
      </c>
      <c r="L1418" s="9">
        <v>25000</v>
      </c>
      <c r="N1418" s="9">
        <v>0</v>
      </c>
      <c r="P1418" s="9">
        <v>0</v>
      </c>
      <c r="Q1418" s="10">
        <f>L1418+N1418+P1418</f>
        <v>25000</v>
      </c>
      <c r="R1418" s="8" t="s">
        <v>62</v>
      </c>
      <c r="S1418" s="8" t="s">
        <v>63</v>
      </c>
      <c r="T1418" s="11">
        <v>3.01</v>
      </c>
      <c r="U1418" s="12">
        <v>63500</v>
      </c>
      <c r="V1418" s="12">
        <v>190300</v>
      </c>
      <c r="W1418" s="13">
        <v>253800</v>
      </c>
      <c r="X1418" s="9">
        <f>W1418-Q1418</f>
        <v>228800</v>
      </c>
      <c r="Y1418" s="14">
        <f>X1418*0.0169</f>
        <v>3866.72</v>
      </c>
      <c r="Z1418" s="15"/>
      <c r="AA1418" s="16"/>
      <c r="AB1418" s="17"/>
    </row>
    <row r="1419" spans="1:28" x14ac:dyDescent="0.25">
      <c r="A1419" t="s">
        <v>4823</v>
      </c>
      <c r="B1419">
        <v>61</v>
      </c>
      <c r="C1419" t="s">
        <v>170</v>
      </c>
      <c r="D1419" t="s">
        <v>4824</v>
      </c>
      <c r="F1419" t="s">
        <v>4825</v>
      </c>
      <c r="H1419" t="s">
        <v>32</v>
      </c>
      <c r="I1419" t="s">
        <v>33</v>
      </c>
      <c r="J1419" s="8" t="s">
        <v>34</v>
      </c>
      <c r="L1419" s="9">
        <v>0</v>
      </c>
      <c r="N1419" s="9">
        <v>0</v>
      </c>
      <c r="P1419" s="9">
        <v>0</v>
      </c>
      <c r="Q1419" s="10">
        <f>L1419+N1419+P1419</f>
        <v>0</v>
      </c>
      <c r="R1419" s="8" t="s">
        <v>116</v>
      </c>
      <c r="S1419" s="8" t="s">
        <v>117</v>
      </c>
      <c r="T1419" s="11">
        <v>0.13</v>
      </c>
      <c r="U1419" s="12">
        <v>52700</v>
      </c>
      <c r="V1419" s="12">
        <v>160100</v>
      </c>
      <c r="W1419" s="13">
        <v>212800</v>
      </c>
      <c r="X1419" s="9">
        <f>W1419-Q1419</f>
        <v>212800</v>
      </c>
      <c r="Y1419" s="14">
        <f>X1419*0.0169</f>
        <v>3596.3199999999997</v>
      </c>
      <c r="Z1419" s="15"/>
      <c r="AA1419" s="16"/>
      <c r="AB1419" s="17"/>
    </row>
    <row r="1420" spans="1:28" x14ac:dyDescent="0.25">
      <c r="A1420" t="s">
        <v>4826</v>
      </c>
      <c r="B1420">
        <v>43</v>
      </c>
      <c r="C1420" t="s">
        <v>261</v>
      </c>
      <c r="D1420" t="s">
        <v>4827</v>
      </c>
      <c r="F1420" t="s">
        <v>4828</v>
      </c>
      <c r="H1420" t="s">
        <v>32</v>
      </c>
      <c r="I1420" t="s">
        <v>33</v>
      </c>
      <c r="J1420" s="8" t="s">
        <v>34</v>
      </c>
      <c r="K1420" t="s">
        <v>194</v>
      </c>
      <c r="L1420" s="9">
        <v>0</v>
      </c>
      <c r="M1420" t="s">
        <v>183</v>
      </c>
      <c r="N1420" s="9">
        <v>25000</v>
      </c>
      <c r="P1420" s="9">
        <v>0</v>
      </c>
      <c r="Q1420" s="10">
        <f>L1420+N1420+P1420</f>
        <v>25000</v>
      </c>
      <c r="R1420" s="8" t="s">
        <v>62</v>
      </c>
      <c r="S1420" s="8" t="s">
        <v>63</v>
      </c>
      <c r="T1420" s="11">
        <v>0.3</v>
      </c>
      <c r="U1420" s="12">
        <v>64700</v>
      </c>
      <c r="V1420" s="12">
        <v>224100</v>
      </c>
      <c r="W1420" s="13">
        <v>288800</v>
      </c>
      <c r="X1420" s="9">
        <f>W1420-Q1420</f>
        <v>263800</v>
      </c>
      <c r="Y1420" s="14">
        <f>X1420*0.0169</f>
        <v>4458.2199999999993</v>
      </c>
      <c r="Z1420" s="15"/>
      <c r="AA1420" s="20">
        <v>4024.92</v>
      </c>
      <c r="AB1420" s="19">
        <f>Y1420-AA1420</f>
        <v>433.29999999999927</v>
      </c>
    </row>
    <row r="1421" spans="1:28" x14ac:dyDescent="0.25">
      <c r="A1421" t="s">
        <v>4829</v>
      </c>
      <c r="B1421">
        <v>141</v>
      </c>
      <c r="C1421" t="s">
        <v>1278</v>
      </c>
      <c r="D1421" t="s">
        <v>4830</v>
      </c>
      <c r="F1421" t="s">
        <v>4831</v>
      </c>
      <c r="H1421" t="s">
        <v>32</v>
      </c>
      <c r="I1421" t="s">
        <v>33</v>
      </c>
      <c r="J1421" s="8" t="s">
        <v>34</v>
      </c>
      <c r="L1421" s="9">
        <v>0</v>
      </c>
      <c r="N1421" s="9">
        <v>0</v>
      </c>
      <c r="P1421" s="9">
        <v>0</v>
      </c>
      <c r="Q1421" s="10">
        <f>L1421+N1421+P1421</f>
        <v>0</v>
      </c>
      <c r="R1421" s="8" t="s">
        <v>62</v>
      </c>
      <c r="S1421" s="8" t="s">
        <v>63</v>
      </c>
      <c r="T1421" s="11">
        <v>0.21000000000000002</v>
      </c>
      <c r="U1421" s="12">
        <v>47300</v>
      </c>
      <c r="V1421" s="12">
        <v>165100</v>
      </c>
      <c r="W1421" s="13">
        <v>212400</v>
      </c>
      <c r="X1421" s="9">
        <f>W1421-Q1421</f>
        <v>212400</v>
      </c>
      <c r="Y1421" s="14">
        <f>X1421*0.0169</f>
        <v>3589.5599999999995</v>
      </c>
      <c r="Z1421" s="15"/>
      <c r="AA1421" s="16"/>
      <c r="AB1421" s="17"/>
    </row>
    <row r="1422" spans="1:28" x14ac:dyDescent="0.25">
      <c r="A1422" t="s">
        <v>4832</v>
      </c>
      <c r="B1422">
        <v>9</v>
      </c>
      <c r="C1422" t="s">
        <v>202</v>
      </c>
      <c r="D1422" t="s">
        <v>4833</v>
      </c>
      <c r="F1422" t="s">
        <v>4834</v>
      </c>
      <c r="H1422" t="s">
        <v>32</v>
      </c>
      <c r="I1422" t="s">
        <v>33</v>
      </c>
      <c r="J1422" s="8" t="s">
        <v>34</v>
      </c>
      <c r="K1422" t="s">
        <v>183</v>
      </c>
      <c r="L1422" s="9">
        <v>25000</v>
      </c>
      <c r="N1422" s="9">
        <v>0</v>
      </c>
      <c r="P1422" s="9">
        <v>0</v>
      </c>
      <c r="Q1422" s="10">
        <f>L1422+N1422+P1422</f>
        <v>25000</v>
      </c>
      <c r="R1422" s="8" t="s">
        <v>62</v>
      </c>
      <c r="S1422" s="8" t="s">
        <v>63</v>
      </c>
      <c r="T1422" s="11">
        <v>0.35</v>
      </c>
      <c r="U1422" s="12">
        <v>65400</v>
      </c>
      <c r="V1422" s="12">
        <v>170800</v>
      </c>
      <c r="W1422" s="13">
        <v>236200</v>
      </c>
      <c r="X1422" s="9">
        <f>W1422-Q1422</f>
        <v>211200</v>
      </c>
      <c r="Y1422" s="14">
        <f>X1422*0.0169</f>
        <v>3569.2799999999997</v>
      </c>
      <c r="Z1422" s="15"/>
      <c r="AA1422" s="16"/>
      <c r="AB1422" s="17"/>
    </row>
    <row r="1423" spans="1:28" x14ac:dyDescent="0.25">
      <c r="A1423" t="s">
        <v>4835</v>
      </c>
      <c r="B1423">
        <v>79</v>
      </c>
      <c r="C1423" t="s">
        <v>225</v>
      </c>
      <c r="D1423" t="s">
        <v>4836</v>
      </c>
      <c r="F1423" t="s">
        <v>4837</v>
      </c>
      <c r="H1423" t="s">
        <v>32</v>
      </c>
      <c r="I1423" t="s">
        <v>33</v>
      </c>
      <c r="J1423" s="8" t="s">
        <v>34</v>
      </c>
      <c r="L1423" s="9">
        <v>0</v>
      </c>
      <c r="N1423" s="9">
        <v>0</v>
      </c>
      <c r="P1423" s="9">
        <v>0</v>
      </c>
      <c r="Q1423" s="10">
        <f>L1423+N1423+P1423</f>
        <v>0</v>
      </c>
      <c r="R1423" s="8" t="s">
        <v>62</v>
      </c>
      <c r="S1423" s="8" t="s">
        <v>63</v>
      </c>
      <c r="T1423" s="11">
        <v>0.16999999999999998</v>
      </c>
      <c r="U1423" s="12">
        <v>56400</v>
      </c>
      <c r="V1423" s="12">
        <v>202400</v>
      </c>
      <c r="W1423" s="13">
        <v>258800</v>
      </c>
      <c r="X1423" s="9">
        <f>W1423-Q1423</f>
        <v>258800</v>
      </c>
      <c r="Y1423" s="14">
        <f>X1423*0.0169</f>
        <v>4373.7199999999993</v>
      </c>
      <c r="Z1423" s="15"/>
      <c r="AA1423" s="16"/>
      <c r="AB1423" s="17"/>
    </row>
    <row r="1424" spans="1:28" x14ac:dyDescent="0.25">
      <c r="A1424" t="s">
        <v>4838</v>
      </c>
      <c r="B1424">
        <v>37</v>
      </c>
      <c r="C1424" t="s">
        <v>164</v>
      </c>
      <c r="D1424" t="s">
        <v>4839</v>
      </c>
      <c r="F1424" t="s">
        <v>4840</v>
      </c>
      <c r="H1424" t="s">
        <v>1773</v>
      </c>
      <c r="I1424" t="s">
        <v>33</v>
      </c>
      <c r="J1424" s="8" t="s">
        <v>1774</v>
      </c>
      <c r="L1424" s="9">
        <v>0</v>
      </c>
      <c r="N1424" s="9">
        <v>0</v>
      </c>
      <c r="P1424" s="9">
        <v>0</v>
      </c>
      <c r="Q1424" s="10">
        <f>L1424+N1424+P1424</f>
        <v>0</v>
      </c>
      <c r="R1424" s="8" t="s">
        <v>161</v>
      </c>
      <c r="S1424" s="8" t="s">
        <v>162</v>
      </c>
      <c r="T1424" s="11">
        <v>0.31</v>
      </c>
      <c r="U1424" s="12">
        <v>69600</v>
      </c>
      <c r="V1424" s="12">
        <v>271600</v>
      </c>
      <c r="W1424" s="13">
        <v>341200</v>
      </c>
      <c r="X1424" s="9">
        <f>W1424-Q1424</f>
        <v>341200</v>
      </c>
      <c r="Y1424" s="14">
        <f>X1424*0.0169</f>
        <v>5766.28</v>
      </c>
      <c r="Z1424" s="15"/>
      <c r="AA1424" s="16"/>
      <c r="AB1424" s="17"/>
    </row>
    <row r="1425" spans="1:28" x14ac:dyDescent="0.25">
      <c r="A1425" t="s">
        <v>4841</v>
      </c>
      <c r="B1425">
        <v>95</v>
      </c>
      <c r="C1425" t="s">
        <v>170</v>
      </c>
      <c r="D1425" t="s">
        <v>4842</v>
      </c>
      <c r="F1425" t="s">
        <v>4843</v>
      </c>
      <c r="H1425" t="s">
        <v>32</v>
      </c>
      <c r="I1425" t="s">
        <v>33</v>
      </c>
      <c r="J1425" s="8" t="s">
        <v>4844</v>
      </c>
      <c r="K1425" t="s">
        <v>183</v>
      </c>
      <c r="L1425" s="9">
        <v>25000</v>
      </c>
      <c r="N1425" s="9">
        <v>0</v>
      </c>
      <c r="P1425" s="9">
        <v>0</v>
      </c>
      <c r="Q1425" s="10">
        <f>L1425+N1425+P1425</f>
        <v>25000</v>
      </c>
      <c r="R1425" s="8" t="s">
        <v>62</v>
      </c>
      <c r="S1425" s="8" t="s">
        <v>63</v>
      </c>
      <c r="T1425" s="11">
        <v>0.2</v>
      </c>
      <c r="U1425" s="12">
        <v>59300</v>
      </c>
      <c r="V1425" s="12">
        <v>297100</v>
      </c>
      <c r="W1425" s="13">
        <v>356400</v>
      </c>
      <c r="X1425" s="9">
        <f>W1425-Q1425</f>
        <v>331400</v>
      </c>
      <c r="Y1425" s="14">
        <f>X1425*0.0169</f>
        <v>5600.66</v>
      </c>
      <c r="Z1425" s="15"/>
      <c r="AA1425" s="16"/>
      <c r="AB1425" s="17"/>
    </row>
    <row r="1426" spans="1:28" x14ac:dyDescent="0.25">
      <c r="A1426" t="s">
        <v>4845</v>
      </c>
      <c r="B1426">
        <v>73</v>
      </c>
      <c r="C1426" t="s">
        <v>128</v>
      </c>
      <c r="D1426" t="s">
        <v>4846</v>
      </c>
      <c r="E1426" t="s">
        <v>4847</v>
      </c>
      <c r="F1426" t="s">
        <v>4848</v>
      </c>
      <c r="H1426" t="s">
        <v>32</v>
      </c>
      <c r="I1426" t="s">
        <v>33</v>
      </c>
      <c r="J1426" s="8" t="s">
        <v>34</v>
      </c>
      <c r="K1426" t="s">
        <v>194</v>
      </c>
      <c r="L1426" s="9">
        <v>0</v>
      </c>
      <c r="M1426" t="s">
        <v>183</v>
      </c>
      <c r="N1426" s="9">
        <v>25000</v>
      </c>
      <c r="P1426" s="9">
        <v>0</v>
      </c>
      <c r="Q1426" s="10">
        <f>L1426+N1426+P1426</f>
        <v>25000</v>
      </c>
      <c r="R1426" s="8" t="s">
        <v>62</v>
      </c>
      <c r="S1426" s="8" t="s">
        <v>63</v>
      </c>
      <c r="T1426" s="11">
        <v>0.13999999999999999</v>
      </c>
      <c r="U1426" s="12">
        <v>53600</v>
      </c>
      <c r="V1426" s="12">
        <v>181000</v>
      </c>
      <c r="W1426" s="13">
        <v>234600</v>
      </c>
      <c r="X1426" s="9">
        <f>W1426-Q1426</f>
        <v>209600</v>
      </c>
      <c r="Y1426" s="14">
        <f>X1426*0.0169</f>
        <v>3542.24</v>
      </c>
      <c r="Z1426" s="15"/>
      <c r="AA1426" s="20">
        <v>3062.04</v>
      </c>
      <c r="AB1426" s="19">
        <f>Y1426-AA1426</f>
        <v>480.19999999999982</v>
      </c>
    </row>
    <row r="1427" spans="1:28" x14ac:dyDescent="0.25">
      <c r="A1427" t="s">
        <v>4849</v>
      </c>
      <c r="B1427">
        <v>201</v>
      </c>
      <c r="C1427" t="s">
        <v>170</v>
      </c>
      <c r="D1427" t="s">
        <v>4850</v>
      </c>
      <c r="F1427" t="s">
        <v>4851</v>
      </c>
      <c r="H1427" t="s">
        <v>32</v>
      </c>
      <c r="I1427" t="s">
        <v>33</v>
      </c>
      <c r="J1427" s="8" t="s">
        <v>34</v>
      </c>
      <c r="L1427" s="9">
        <v>0</v>
      </c>
      <c r="N1427" s="9">
        <v>0</v>
      </c>
      <c r="P1427" s="9">
        <v>0</v>
      </c>
      <c r="Q1427" s="10">
        <f>L1427+N1427+P1427</f>
        <v>0</v>
      </c>
      <c r="R1427" s="8" t="s">
        <v>62</v>
      </c>
      <c r="S1427" s="8" t="s">
        <v>63</v>
      </c>
      <c r="T1427" s="11">
        <v>0.12</v>
      </c>
      <c r="U1427" s="12">
        <v>40600</v>
      </c>
      <c r="V1427" s="12">
        <v>113800</v>
      </c>
      <c r="W1427" s="13">
        <v>154400</v>
      </c>
      <c r="X1427" s="9">
        <f>W1427-Q1427</f>
        <v>154400</v>
      </c>
      <c r="Y1427" s="14">
        <f>X1427*0.0169</f>
        <v>2609.3599999999997</v>
      </c>
      <c r="Z1427" s="15"/>
      <c r="AA1427" s="16"/>
      <c r="AB1427" s="17"/>
    </row>
    <row r="1428" spans="1:28" x14ac:dyDescent="0.25">
      <c r="A1428" t="s">
        <v>4852</v>
      </c>
      <c r="B1428">
        <v>72</v>
      </c>
      <c r="C1428" t="s">
        <v>164</v>
      </c>
      <c r="D1428" t="s">
        <v>4853</v>
      </c>
      <c r="F1428" t="s">
        <v>4854</v>
      </c>
      <c r="H1428" t="s">
        <v>32</v>
      </c>
      <c r="I1428" t="s">
        <v>33</v>
      </c>
      <c r="J1428" s="8" t="s">
        <v>4855</v>
      </c>
      <c r="K1428" t="s">
        <v>194</v>
      </c>
      <c r="L1428" s="9">
        <v>0</v>
      </c>
      <c r="M1428" t="s">
        <v>183</v>
      </c>
      <c r="N1428" s="9">
        <v>25000</v>
      </c>
      <c r="P1428" s="9">
        <v>0</v>
      </c>
      <c r="Q1428" s="10">
        <f>L1428+N1428+P1428</f>
        <v>25000</v>
      </c>
      <c r="R1428" s="8" t="s">
        <v>85</v>
      </c>
      <c r="S1428" s="8" t="s">
        <v>86</v>
      </c>
      <c r="T1428" s="11">
        <v>0.16999999999999998</v>
      </c>
      <c r="U1428" s="12">
        <v>48400</v>
      </c>
      <c r="V1428" s="12">
        <v>8900</v>
      </c>
      <c r="W1428" s="13">
        <v>57300</v>
      </c>
      <c r="X1428" s="9">
        <f>W1428-Q1428</f>
        <v>32300</v>
      </c>
      <c r="Y1428" s="18">
        <f>X1428*0.0169</f>
        <v>545.86999999999989</v>
      </c>
      <c r="Z1428" s="15"/>
      <c r="AA1428" s="16">
        <v>2860.08</v>
      </c>
      <c r="AB1428" s="19"/>
    </row>
    <row r="1429" spans="1:28" x14ac:dyDescent="0.25">
      <c r="A1429" t="s">
        <v>4856</v>
      </c>
      <c r="B1429">
        <v>61</v>
      </c>
      <c r="C1429" t="s">
        <v>225</v>
      </c>
      <c r="D1429" t="s">
        <v>4857</v>
      </c>
      <c r="F1429" t="s">
        <v>4858</v>
      </c>
      <c r="H1429" t="s">
        <v>32</v>
      </c>
      <c r="I1429" t="s">
        <v>33</v>
      </c>
      <c r="J1429" s="8" t="s">
        <v>34</v>
      </c>
      <c r="K1429" t="s">
        <v>183</v>
      </c>
      <c r="L1429" s="9">
        <v>25000</v>
      </c>
      <c r="N1429" s="9">
        <v>0</v>
      </c>
      <c r="P1429" s="9">
        <v>0</v>
      </c>
      <c r="Q1429" s="10">
        <f>L1429+N1429+P1429</f>
        <v>25000</v>
      </c>
      <c r="R1429" s="8" t="s">
        <v>62</v>
      </c>
      <c r="S1429" s="8" t="s">
        <v>63</v>
      </c>
      <c r="T1429" s="11">
        <v>0.22999999999999998</v>
      </c>
      <c r="U1429" s="12">
        <v>62100</v>
      </c>
      <c r="V1429" s="12">
        <v>192900</v>
      </c>
      <c r="W1429" s="13">
        <v>255000</v>
      </c>
      <c r="X1429" s="9">
        <f>W1429-Q1429</f>
        <v>230000</v>
      </c>
      <c r="Y1429" s="14">
        <f>X1429*0.0169</f>
        <v>3886.9999999999995</v>
      </c>
      <c r="Z1429" s="15"/>
      <c r="AA1429" s="16"/>
      <c r="AB1429" s="17"/>
    </row>
    <row r="1430" spans="1:28" x14ac:dyDescent="0.25">
      <c r="A1430" t="s">
        <v>4859</v>
      </c>
      <c r="B1430">
        <v>1</v>
      </c>
      <c r="C1430" t="s">
        <v>711</v>
      </c>
      <c r="D1430" t="s">
        <v>4860</v>
      </c>
      <c r="F1430" t="s">
        <v>4861</v>
      </c>
      <c r="H1430" t="s">
        <v>32</v>
      </c>
      <c r="I1430" t="s">
        <v>33</v>
      </c>
      <c r="J1430" s="8" t="s">
        <v>34</v>
      </c>
      <c r="K1430" t="s">
        <v>194</v>
      </c>
      <c r="L1430" s="9">
        <v>0</v>
      </c>
      <c r="M1430" t="s">
        <v>800</v>
      </c>
      <c r="N1430" s="9">
        <v>6000</v>
      </c>
      <c r="O1430" t="s">
        <v>183</v>
      </c>
      <c r="P1430" s="9">
        <v>25000</v>
      </c>
      <c r="Q1430" s="10">
        <f>L1430+N1430+P1430</f>
        <v>31000</v>
      </c>
      <c r="R1430" s="8" t="s">
        <v>62</v>
      </c>
      <c r="S1430" s="8" t="s">
        <v>63</v>
      </c>
      <c r="T1430" s="11">
        <v>1.02</v>
      </c>
      <c r="U1430" s="12">
        <v>42700</v>
      </c>
      <c r="V1430" s="12">
        <v>152200</v>
      </c>
      <c r="W1430" s="13">
        <v>194900</v>
      </c>
      <c r="X1430" s="9">
        <f>W1430-Q1430</f>
        <v>163900</v>
      </c>
      <c r="Y1430" s="14">
        <f>X1430*0.0169</f>
        <v>2769.91</v>
      </c>
      <c r="Z1430" s="15"/>
      <c r="AA1430" s="20">
        <v>2529.6</v>
      </c>
      <c r="AB1430" s="19">
        <f>Y1430-AA1430</f>
        <v>240.30999999999995</v>
      </c>
    </row>
    <row r="1431" spans="1:28" x14ac:dyDescent="0.25">
      <c r="A1431" t="s">
        <v>4862</v>
      </c>
      <c r="B1431">
        <v>24</v>
      </c>
      <c r="C1431" t="s">
        <v>1495</v>
      </c>
      <c r="D1431" t="s">
        <v>4863</v>
      </c>
      <c r="F1431" t="s">
        <v>4864</v>
      </c>
      <c r="H1431" t="s">
        <v>32</v>
      </c>
      <c r="I1431" t="s">
        <v>33</v>
      </c>
      <c r="J1431" s="8" t="s">
        <v>34</v>
      </c>
      <c r="L1431" s="9">
        <v>0</v>
      </c>
      <c r="N1431" s="9">
        <v>0</v>
      </c>
      <c r="P1431" s="9">
        <v>0</v>
      </c>
      <c r="Q1431" s="10">
        <f>L1431+N1431+P1431</f>
        <v>0</v>
      </c>
      <c r="R1431" s="8" t="s">
        <v>62</v>
      </c>
      <c r="S1431" s="8" t="s">
        <v>63</v>
      </c>
      <c r="T1431" s="11">
        <v>2.98</v>
      </c>
      <c r="U1431" s="12">
        <v>56900</v>
      </c>
      <c r="V1431" s="12">
        <v>131500</v>
      </c>
      <c r="W1431" s="13">
        <v>188400</v>
      </c>
      <c r="X1431" s="9">
        <f>W1431-Q1431</f>
        <v>188400</v>
      </c>
      <c r="Y1431" s="14">
        <f>X1431*0.0169</f>
        <v>3183.9599999999996</v>
      </c>
      <c r="Z1431" s="15"/>
      <c r="AA1431" s="16"/>
      <c r="AB1431" s="17"/>
    </row>
    <row r="1432" spans="1:28" x14ac:dyDescent="0.25">
      <c r="A1432" t="s">
        <v>4865</v>
      </c>
      <c r="B1432">
        <v>155</v>
      </c>
      <c r="C1432" t="s">
        <v>4866</v>
      </c>
      <c r="D1432" t="s">
        <v>4867</v>
      </c>
      <c r="F1432" t="s">
        <v>4868</v>
      </c>
      <c r="G1432" t="s">
        <v>4869</v>
      </c>
      <c r="H1432" t="s">
        <v>32</v>
      </c>
      <c r="I1432" t="s">
        <v>33</v>
      </c>
      <c r="J1432" s="8" t="s">
        <v>34</v>
      </c>
      <c r="K1432" t="s">
        <v>194</v>
      </c>
      <c r="L1432" s="9">
        <v>0</v>
      </c>
      <c r="M1432" t="s">
        <v>183</v>
      </c>
      <c r="N1432" s="9">
        <v>25000</v>
      </c>
      <c r="O1432" t="s">
        <v>336</v>
      </c>
      <c r="P1432" s="9">
        <v>6000</v>
      </c>
      <c r="Q1432" s="10">
        <f>L1432+N1432+P1432</f>
        <v>31000</v>
      </c>
      <c r="R1432" s="8" t="s">
        <v>79</v>
      </c>
      <c r="S1432" s="8" t="s">
        <v>80</v>
      </c>
      <c r="T1432" s="11">
        <v>0</v>
      </c>
      <c r="U1432" s="12">
        <v>154000</v>
      </c>
      <c r="V1432" s="12">
        <v>379400</v>
      </c>
      <c r="W1432" s="13">
        <v>533400</v>
      </c>
      <c r="X1432" s="9">
        <f>W1432-Q1432</f>
        <v>502400</v>
      </c>
      <c r="Y1432" s="18">
        <f>X1432*0.0169</f>
        <v>8490.56</v>
      </c>
      <c r="Z1432" s="15"/>
      <c r="AA1432" s="16">
        <v>9588</v>
      </c>
      <c r="AB1432" s="19"/>
    </row>
    <row r="1433" spans="1:28" x14ac:dyDescent="0.25">
      <c r="A1433" t="s">
        <v>4870</v>
      </c>
      <c r="B1433">
        <v>140</v>
      </c>
      <c r="C1433" t="s">
        <v>1278</v>
      </c>
      <c r="D1433" t="s">
        <v>4871</v>
      </c>
      <c r="F1433" t="s">
        <v>4872</v>
      </c>
      <c r="H1433" t="s">
        <v>32</v>
      </c>
      <c r="I1433" t="s">
        <v>33</v>
      </c>
      <c r="J1433" s="8" t="s">
        <v>34</v>
      </c>
      <c r="K1433" t="s">
        <v>183</v>
      </c>
      <c r="L1433" s="9">
        <v>25000</v>
      </c>
      <c r="N1433" s="9">
        <v>0</v>
      </c>
      <c r="P1433" s="9">
        <v>0</v>
      </c>
      <c r="Q1433" s="10">
        <f>L1433+N1433+P1433</f>
        <v>25000</v>
      </c>
      <c r="R1433" s="8" t="s">
        <v>62</v>
      </c>
      <c r="S1433" s="8" t="s">
        <v>63</v>
      </c>
      <c r="T1433" s="11">
        <v>0.13</v>
      </c>
      <c r="U1433" s="12">
        <v>41400</v>
      </c>
      <c r="V1433" s="12">
        <v>138100</v>
      </c>
      <c r="W1433" s="13">
        <v>179500</v>
      </c>
      <c r="X1433" s="9">
        <f>W1433-Q1433</f>
        <v>154500</v>
      </c>
      <c r="Y1433" s="14">
        <f>X1433*0.0169</f>
        <v>2611.0499999999997</v>
      </c>
      <c r="Z1433" s="15"/>
      <c r="AA1433" s="16"/>
      <c r="AB1433" s="17"/>
    </row>
    <row r="1434" spans="1:28" x14ac:dyDescent="0.25">
      <c r="A1434" t="s">
        <v>4873</v>
      </c>
      <c r="B1434">
        <v>364</v>
      </c>
      <c r="C1434" t="s">
        <v>38</v>
      </c>
      <c r="D1434" t="s">
        <v>4874</v>
      </c>
      <c r="F1434" t="s">
        <v>4512</v>
      </c>
      <c r="H1434" t="s">
        <v>32</v>
      </c>
      <c r="I1434" t="s">
        <v>33</v>
      </c>
      <c r="J1434" s="8" t="s">
        <v>34</v>
      </c>
      <c r="K1434" t="s">
        <v>183</v>
      </c>
      <c r="L1434" s="9">
        <v>25000</v>
      </c>
      <c r="N1434" s="9">
        <v>0</v>
      </c>
      <c r="P1434" s="9">
        <v>0</v>
      </c>
      <c r="Q1434" s="10">
        <f>L1434+N1434+P1434</f>
        <v>25000</v>
      </c>
      <c r="R1434" s="8" t="s">
        <v>35</v>
      </c>
      <c r="S1434" s="8" t="s">
        <v>36</v>
      </c>
      <c r="T1434" s="11">
        <v>0.16</v>
      </c>
      <c r="U1434" s="12">
        <v>120100</v>
      </c>
      <c r="V1434" s="12">
        <v>149500</v>
      </c>
      <c r="W1434" s="13">
        <v>269600</v>
      </c>
      <c r="X1434" s="9">
        <f>W1434-Q1434</f>
        <v>244600</v>
      </c>
      <c r="Y1434" s="14">
        <f>X1434*0.0169</f>
        <v>4133.74</v>
      </c>
      <c r="Z1434" s="15"/>
      <c r="AA1434" s="16"/>
      <c r="AB1434" s="17"/>
    </row>
    <row r="1435" spans="1:28" x14ac:dyDescent="0.25">
      <c r="A1435" t="s">
        <v>4875</v>
      </c>
      <c r="C1435" t="s">
        <v>4876</v>
      </c>
      <c r="D1435" t="s">
        <v>4877</v>
      </c>
      <c r="E1435" t="s">
        <v>4878</v>
      </c>
      <c r="F1435" t="s">
        <v>4879</v>
      </c>
      <c r="H1435" t="s">
        <v>167</v>
      </c>
      <c r="I1435" t="s">
        <v>33</v>
      </c>
      <c r="J1435" s="8" t="s">
        <v>553</v>
      </c>
      <c r="L1435" s="9">
        <v>0</v>
      </c>
      <c r="N1435" s="9">
        <v>0</v>
      </c>
      <c r="P1435" s="9">
        <v>0</v>
      </c>
      <c r="Q1435" s="10">
        <f>L1435+N1435+P1435</f>
        <v>0</v>
      </c>
      <c r="R1435" s="8" t="s">
        <v>53</v>
      </c>
      <c r="S1435" s="8" t="s">
        <v>54</v>
      </c>
      <c r="T1435" s="11">
        <v>30.4</v>
      </c>
      <c r="U1435" s="12">
        <v>12447</v>
      </c>
      <c r="V1435" s="12">
        <v>0</v>
      </c>
      <c r="W1435" s="13">
        <v>12447</v>
      </c>
      <c r="X1435" s="9">
        <f>W1435-Q1435</f>
        <v>12447</v>
      </c>
      <c r="Y1435" s="14">
        <f>X1435*0.0169</f>
        <v>210.35429999999997</v>
      </c>
      <c r="Z1435" s="15"/>
      <c r="AA1435" s="16"/>
      <c r="AB1435" s="17"/>
    </row>
    <row r="1436" spans="1:28" x14ac:dyDescent="0.25">
      <c r="A1436" t="s">
        <v>4880</v>
      </c>
      <c r="B1436">
        <v>2</v>
      </c>
      <c r="C1436" t="s">
        <v>1174</v>
      </c>
      <c r="D1436" t="s">
        <v>4881</v>
      </c>
      <c r="F1436" t="s">
        <v>4882</v>
      </c>
      <c r="H1436" t="s">
        <v>32</v>
      </c>
      <c r="I1436" t="s">
        <v>33</v>
      </c>
      <c r="J1436" s="8" t="s">
        <v>34</v>
      </c>
      <c r="K1436" t="s">
        <v>194</v>
      </c>
      <c r="L1436" s="9">
        <v>0</v>
      </c>
      <c r="M1436" t="s">
        <v>183</v>
      </c>
      <c r="N1436" s="9">
        <v>25000</v>
      </c>
      <c r="P1436" s="9">
        <v>0</v>
      </c>
      <c r="Q1436" s="10">
        <f>L1436+N1436+P1436</f>
        <v>25000</v>
      </c>
      <c r="R1436" s="8" t="s">
        <v>62</v>
      </c>
      <c r="S1436" s="8" t="s">
        <v>63</v>
      </c>
      <c r="T1436" s="11">
        <v>0.27</v>
      </c>
      <c r="U1436" s="12">
        <v>91800</v>
      </c>
      <c r="V1436" s="12">
        <v>146700</v>
      </c>
      <c r="W1436" s="13">
        <v>238500</v>
      </c>
      <c r="X1436" s="9">
        <f>W1436-Q1436</f>
        <v>213500</v>
      </c>
      <c r="Y1436" s="14">
        <f>X1436*0.0169</f>
        <v>3608.1499999999996</v>
      </c>
      <c r="Z1436" s="15"/>
      <c r="AA1436" s="20">
        <v>3563.88</v>
      </c>
      <c r="AB1436" s="19">
        <f>Y1436-AA1436</f>
        <v>44.269999999999527</v>
      </c>
    </row>
    <row r="1437" spans="1:28" x14ac:dyDescent="0.25">
      <c r="A1437" t="s">
        <v>4883</v>
      </c>
      <c r="B1437">
        <v>235</v>
      </c>
      <c r="C1437" t="s">
        <v>29</v>
      </c>
      <c r="D1437" t="s">
        <v>4884</v>
      </c>
      <c r="E1437" t="s">
        <v>4885</v>
      </c>
      <c r="F1437" t="s">
        <v>4886</v>
      </c>
      <c r="H1437" t="s">
        <v>32</v>
      </c>
      <c r="I1437" t="s">
        <v>33</v>
      </c>
      <c r="J1437" s="8" t="s">
        <v>34</v>
      </c>
      <c r="L1437" s="9">
        <v>0</v>
      </c>
      <c r="N1437" s="9">
        <v>0</v>
      </c>
      <c r="P1437" s="9">
        <v>0</v>
      </c>
      <c r="Q1437" s="10">
        <f>L1437+N1437+P1437</f>
        <v>0</v>
      </c>
      <c r="R1437" s="8" t="s">
        <v>139</v>
      </c>
      <c r="S1437" s="8" t="s">
        <v>140</v>
      </c>
      <c r="T1437" s="11">
        <v>0.65</v>
      </c>
      <c r="U1437" s="12">
        <v>53800</v>
      </c>
      <c r="V1437" s="12">
        <v>275200</v>
      </c>
      <c r="W1437" s="13">
        <v>329000</v>
      </c>
      <c r="X1437" s="9">
        <f>W1437-Q1437</f>
        <v>329000</v>
      </c>
      <c r="Y1437" s="14">
        <f>X1437*0.0169</f>
        <v>5560.0999999999995</v>
      </c>
      <c r="Z1437" s="15"/>
      <c r="AA1437" s="16"/>
      <c r="AB1437" s="17"/>
    </row>
    <row r="1438" spans="1:28" x14ac:dyDescent="0.25">
      <c r="A1438" t="s">
        <v>4887</v>
      </c>
      <c r="B1438">
        <v>19</v>
      </c>
      <c r="C1438" t="s">
        <v>261</v>
      </c>
      <c r="D1438" t="s">
        <v>4888</v>
      </c>
      <c r="E1438" t="s">
        <v>4889</v>
      </c>
      <c r="F1438" t="s">
        <v>4890</v>
      </c>
      <c r="H1438" t="s">
        <v>32</v>
      </c>
      <c r="I1438" t="s">
        <v>33</v>
      </c>
      <c r="J1438" s="8" t="s">
        <v>34</v>
      </c>
      <c r="L1438" s="9">
        <v>0</v>
      </c>
      <c r="N1438" s="9">
        <v>0</v>
      </c>
      <c r="P1438" s="9">
        <v>0</v>
      </c>
      <c r="Q1438" s="10">
        <f>L1438+N1438+P1438</f>
        <v>0</v>
      </c>
      <c r="R1438" s="8" t="s">
        <v>62</v>
      </c>
      <c r="S1438" s="8" t="s">
        <v>63</v>
      </c>
      <c r="T1438" s="11">
        <v>0.53</v>
      </c>
      <c r="U1438" s="12">
        <v>68000</v>
      </c>
      <c r="V1438" s="12">
        <v>383600</v>
      </c>
      <c r="W1438" s="13">
        <v>451600</v>
      </c>
      <c r="X1438" s="9">
        <f>W1438-Q1438</f>
        <v>451600</v>
      </c>
      <c r="Y1438" s="14">
        <f>X1438*0.0169</f>
        <v>7632.0399999999991</v>
      </c>
      <c r="Z1438" s="15"/>
      <c r="AA1438" s="16"/>
      <c r="AB1438" s="17"/>
    </row>
    <row r="1439" spans="1:28" x14ac:dyDescent="0.25">
      <c r="A1439" t="s">
        <v>4891</v>
      </c>
      <c r="B1439">
        <v>165</v>
      </c>
      <c r="C1439" t="s">
        <v>170</v>
      </c>
      <c r="D1439" t="s">
        <v>4892</v>
      </c>
      <c r="F1439" t="s">
        <v>4893</v>
      </c>
      <c r="H1439" t="s">
        <v>32</v>
      </c>
      <c r="I1439" t="s">
        <v>33</v>
      </c>
      <c r="J1439" s="8" t="s">
        <v>34</v>
      </c>
      <c r="K1439" t="s">
        <v>183</v>
      </c>
      <c r="L1439" s="9">
        <v>25000</v>
      </c>
      <c r="N1439" s="9">
        <v>0</v>
      </c>
      <c r="P1439" s="9">
        <v>0</v>
      </c>
      <c r="Q1439" s="10">
        <f>L1439+N1439+P1439</f>
        <v>25000</v>
      </c>
      <c r="R1439" s="8" t="s">
        <v>62</v>
      </c>
      <c r="S1439" s="8" t="s">
        <v>63</v>
      </c>
      <c r="T1439" s="11">
        <v>0.13</v>
      </c>
      <c r="U1439" s="12">
        <v>41400</v>
      </c>
      <c r="V1439" s="12">
        <v>141500</v>
      </c>
      <c r="W1439" s="13">
        <v>182900</v>
      </c>
      <c r="X1439" s="9">
        <f>W1439-Q1439</f>
        <v>157900</v>
      </c>
      <c r="Y1439" s="14">
        <f>X1439*0.0169</f>
        <v>2668.5099999999998</v>
      </c>
      <c r="Z1439" s="15"/>
      <c r="AA1439" s="16"/>
      <c r="AB1439" s="17"/>
    </row>
    <row r="1440" spans="1:28" x14ac:dyDescent="0.25">
      <c r="A1440" t="s">
        <v>4894</v>
      </c>
      <c r="B1440">
        <v>315</v>
      </c>
      <c r="C1440" t="s">
        <v>97</v>
      </c>
      <c r="D1440" t="s">
        <v>4895</v>
      </c>
      <c r="E1440" t="s">
        <v>4896</v>
      </c>
      <c r="F1440" t="s">
        <v>4897</v>
      </c>
      <c r="H1440" t="s">
        <v>32</v>
      </c>
      <c r="I1440" t="s">
        <v>33</v>
      </c>
      <c r="J1440" s="8" t="s">
        <v>34</v>
      </c>
      <c r="K1440" t="s">
        <v>183</v>
      </c>
      <c r="L1440" s="9">
        <v>25000</v>
      </c>
      <c r="N1440" s="9">
        <v>0</v>
      </c>
      <c r="P1440" s="9">
        <v>0</v>
      </c>
      <c r="Q1440" s="10">
        <f>L1440+N1440+P1440</f>
        <v>25000</v>
      </c>
      <c r="R1440" s="8" t="s">
        <v>62</v>
      </c>
      <c r="S1440" s="8" t="s">
        <v>63</v>
      </c>
      <c r="T1440" s="11">
        <v>1.67</v>
      </c>
      <c r="U1440" s="12">
        <v>62400</v>
      </c>
      <c r="V1440" s="12">
        <v>221900</v>
      </c>
      <c r="W1440" s="13">
        <v>284300</v>
      </c>
      <c r="X1440" s="9">
        <f>W1440-Q1440</f>
        <v>259300</v>
      </c>
      <c r="Y1440" s="14">
        <f>X1440*0.0169</f>
        <v>4382.1699999999992</v>
      </c>
      <c r="Z1440" s="15"/>
      <c r="AA1440" s="16"/>
      <c r="AB1440" s="17"/>
    </row>
    <row r="1441" spans="1:28" x14ac:dyDescent="0.25">
      <c r="A1441" t="s">
        <v>4898</v>
      </c>
      <c r="B1441">
        <v>51</v>
      </c>
      <c r="C1441" t="s">
        <v>29</v>
      </c>
      <c r="D1441" t="s">
        <v>4899</v>
      </c>
      <c r="F1441" t="s">
        <v>4900</v>
      </c>
      <c r="H1441" t="s">
        <v>1903</v>
      </c>
      <c r="I1441" t="s">
        <v>33</v>
      </c>
      <c r="J1441" s="8" t="s">
        <v>4901</v>
      </c>
      <c r="L1441" s="9">
        <v>0</v>
      </c>
      <c r="N1441" s="9">
        <v>0</v>
      </c>
      <c r="P1441" s="9">
        <v>0</v>
      </c>
      <c r="Q1441" s="10">
        <f>L1441+N1441+P1441</f>
        <v>0</v>
      </c>
      <c r="R1441" s="8" t="s">
        <v>991</v>
      </c>
      <c r="S1441" s="8" t="s">
        <v>992</v>
      </c>
      <c r="T1441" s="11">
        <v>0.08</v>
      </c>
      <c r="U1441" s="12">
        <v>72400</v>
      </c>
      <c r="V1441" s="12">
        <v>0</v>
      </c>
      <c r="W1441" s="13">
        <v>72400</v>
      </c>
      <c r="X1441" s="9">
        <f>W1441-Q1441</f>
        <v>72400</v>
      </c>
      <c r="Y1441" s="14">
        <f>X1441*0.0169</f>
        <v>1223.56</v>
      </c>
      <c r="Z1441" s="15"/>
      <c r="AA1441" s="16"/>
      <c r="AB1441" s="17"/>
    </row>
    <row r="1442" spans="1:28" x14ac:dyDescent="0.25">
      <c r="A1442" t="s">
        <v>4902</v>
      </c>
      <c r="B1442">
        <v>47</v>
      </c>
      <c r="C1442" t="s">
        <v>29</v>
      </c>
      <c r="D1442" t="s">
        <v>4899</v>
      </c>
      <c r="F1442" t="s">
        <v>4900</v>
      </c>
      <c r="H1442" t="s">
        <v>1903</v>
      </c>
      <c r="I1442" t="s">
        <v>33</v>
      </c>
      <c r="J1442" s="8" t="s">
        <v>4901</v>
      </c>
      <c r="L1442" s="9">
        <v>0</v>
      </c>
      <c r="N1442" s="9">
        <v>0</v>
      </c>
      <c r="P1442" s="9">
        <v>0</v>
      </c>
      <c r="Q1442" s="10">
        <f>L1442+N1442+P1442</f>
        <v>0</v>
      </c>
      <c r="R1442" s="8" t="s">
        <v>44</v>
      </c>
      <c r="S1442" s="8" t="s">
        <v>45</v>
      </c>
      <c r="T1442" s="11">
        <v>0.15</v>
      </c>
      <c r="U1442" s="12">
        <v>165100</v>
      </c>
      <c r="V1442" s="12">
        <v>167700</v>
      </c>
      <c r="W1442" s="13">
        <v>332800</v>
      </c>
      <c r="X1442" s="9">
        <f>W1442-Q1442</f>
        <v>332800</v>
      </c>
      <c r="Y1442" s="14">
        <f>X1442*0.0169</f>
        <v>5624.32</v>
      </c>
      <c r="Z1442" s="15"/>
      <c r="AA1442" s="16"/>
      <c r="AB1442" s="17"/>
    </row>
    <row r="1443" spans="1:28" x14ac:dyDescent="0.25">
      <c r="A1443" t="s">
        <v>4903</v>
      </c>
      <c r="B1443">
        <v>113</v>
      </c>
      <c r="C1443" t="s">
        <v>164</v>
      </c>
      <c r="D1443" t="s">
        <v>4904</v>
      </c>
      <c r="E1443" t="s">
        <v>4905</v>
      </c>
      <c r="F1443" t="s">
        <v>4906</v>
      </c>
      <c r="H1443" t="s">
        <v>167</v>
      </c>
      <c r="I1443" t="s">
        <v>33</v>
      </c>
      <c r="J1443" s="8" t="s">
        <v>553</v>
      </c>
      <c r="L1443" s="9">
        <v>0</v>
      </c>
      <c r="N1443" s="9">
        <v>0</v>
      </c>
      <c r="P1443" s="9">
        <v>0</v>
      </c>
      <c r="Q1443" s="10">
        <f>L1443+N1443+P1443</f>
        <v>0</v>
      </c>
      <c r="R1443" s="8" t="s">
        <v>62</v>
      </c>
      <c r="S1443" s="8" t="s">
        <v>63</v>
      </c>
      <c r="T1443" s="11">
        <v>0.2</v>
      </c>
      <c r="U1443" s="12">
        <v>50800</v>
      </c>
      <c r="V1443" s="12">
        <v>161100</v>
      </c>
      <c r="W1443" s="13">
        <v>211900</v>
      </c>
      <c r="X1443" s="9">
        <f>W1443-Q1443</f>
        <v>211900</v>
      </c>
      <c r="Y1443" s="14">
        <f>X1443*0.0169</f>
        <v>3581.1099999999997</v>
      </c>
      <c r="Z1443" s="15"/>
      <c r="AA1443" s="16"/>
      <c r="AB1443" s="17"/>
    </row>
    <row r="1444" spans="1:28" x14ac:dyDescent="0.25">
      <c r="A1444" t="s">
        <v>4907</v>
      </c>
      <c r="C1444" t="s">
        <v>164</v>
      </c>
      <c r="D1444" t="s">
        <v>4904</v>
      </c>
      <c r="E1444" t="s">
        <v>4905</v>
      </c>
      <c r="F1444" t="s">
        <v>4906</v>
      </c>
      <c r="H1444" t="s">
        <v>167</v>
      </c>
      <c r="I1444" t="s">
        <v>33</v>
      </c>
      <c r="J1444" s="8" t="s">
        <v>553</v>
      </c>
      <c r="L1444" s="9">
        <v>0</v>
      </c>
      <c r="N1444" s="9">
        <v>0</v>
      </c>
      <c r="P1444" s="9">
        <v>0</v>
      </c>
      <c r="Q1444" s="10">
        <f>L1444+N1444+P1444</f>
        <v>0</v>
      </c>
      <c r="R1444" s="8" t="s">
        <v>53</v>
      </c>
      <c r="S1444" s="8" t="s">
        <v>54</v>
      </c>
      <c r="T1444" s="11">
        <v>0.13999999999999999</v>
      </c>
      <c r="U1444" s="12">
        <v>9200</v>
      </c>
      <c r="V1444" s="12">
        <v>0</v>
      </c>
      <c r="W1444" s="13">
        <v>9200</v>
      </c>
      <c r="X1444" s="9">
        <f>W1444-Q1444</f>
        <v>9200</v>
      </c>
      <c r="Y1444" s="14">
        <f>X1444*0.0169</f>
        <v>155.47999999999999</v>
      </c>
      <c r="Z1444" s="15"/>
      <c r="AA1444" s="16"/>
      <c r="AB1444" s="17"/>
    </row>
    <row r="1445" spans="1:28" x14ac:dyDescent="0.25">
      <c r="A1445" t="s">
        <v>4908</v>
      </c>
      <c r="C1445" t="s">
        <v>164</v>
      </c>
      <c r="D1445" t="s">
        <v>4904</v>
      </c>
      <c r="E1445" t="s">
        <v>4905</v>
      </c>
      <c r="F1445" t="s">
        <v>4906</v>
      </c>
      <c r="H1445" t="s">
        <v>167</v>
      </c>
      <c r="I1445" t="s">
        <v>33</v>
      </c>
      <c r="J1445" s="8" t="s">
        <v>553</v>
      </c>
      <c r="L1445" s="9">
        <v>0</v>
      </c>
      <c r="N1445" s="9">
        <v>0</v>
      </c>
      <c r="P1445" s="9">
        <v>0</v>
      </c>
      <c r="Q1445" s="10">
        <f>L1445+N1445+P1445</f>
        <v>0</v>
      </c>
      <c r="R1445" s="8" t="s">
        <v>53</v>
      </c>
      <c r="S1445" s="8" t="s">
        <v>54</v>
      </c>
      <c r="T1445" s="11">
        <v>0.96</v>
      </c>
      <c r="U1445" s="12">
        <v>10800</v>
      </c>
      <c r="V1445" s="12">
        <v>0</v>
      </c>
      <c r="W1445" s="13">
        <v>10800</v>
      </c>
      <c r="X1445" s="9">
        <f>W1445-Q1445</f>
        <v>10800</v>
      </c>
      <c r="Y1445" s="14">
        <f>X1445*0.0169</f>
        <v>182.51999999999998</v>
      </c>
      <c r="Z1445" s="15"/>
      <c r="AA1445" s="16"/>
      <c r="AB1445" s="17"/>
    </row>
    <row r="1446" spans="1:28" x14ac:dyDescent="0.25">
      <c r="A1446" t="s">
        <v>4909</v>
      </c>
      <c r="B1446">
        <v>1008</v>
      </c>
      <c r="C1446" t="s">
        <v>56</v>
      </c>
      <c r="D1446" t="s">
        <v>4910</v>
      </c>
      <c r="F1446" t="s">
        <v>4911</v>
      </c>
      <c r="H1446" t="s">
        <v>32</v>
      </c>
      <c r="I1446" t="s">
        <v>33</v>
      </c>
      <c r="J1446" s="8" t="s">
        <v>526</v>
      </c>
      <c r="K1446" t="s">
        <v>183</v>
      </c>
      <c r="L1446" s="9">
        <v>25000</v>
      </c>
      <c r="N1446" s="9">
        <v>0</v>
      </c>
      <c r="P1446" s="9">
        <v>0</v>
      </c>
      <c r="Q1446" s="10">
        <f>L1446+N1446+P1446</f>
        <v>25000</v>
      </c>
      <c r="R1446" s="8" t="s">
        <v>62</v>
      </c>
      <c r="S1446" s="8" t="s">
        <v>63</v>
      </c>
      <c r="T1446" s="11">
        <v>0.47000000000000003</v>
      </c>
      <c r="U1446" s="12">
        <v>103200</v>
      </c>
      <c r="V1446" s="12">
        <v>543700</v>
      </c>
      <c r="W1446" s="13">
        <v>646900</v>
      </c>
      <c r="X1446" s="9">
        <f>W1446-Q1446</f>
        <v>621900</v>
      </c>
      <c r="Y1446" s="14">
        <f>X1446*0.0169</f>
        <v>10510.109999999999</v>
      </c>
      <c r="Z1446" s="15"/>
      <c r="AA1446" s="16"/>
      <c r="AB1446" s="17"/>
    </row>
    <row r="1447" spans="1:28" x14ac:dyDescent="0.25">
      <c r="A1447" t="s">
        <v>4912</v>
      </c>
      <c r="B1447">
        <v>1074</v>
      </c>
      <c r="C1447" t="s">
        <v>56</v>
      </c>
      <c r="D1447" t="s">
        <v>4913</v>
      </c>
      <c r="F1447" t="s">
        <v>4914</v>
      </c>
      <c r="H1447" t="s">
        <v>32</v>
      </c>
      <c r="I1447" t="s">
        <v>33</v>
      </c>
      <c r="J1447" s="8" t="s">
        <v>34</v>
      </c>
      <c r="K1447" t="s">
        <v>183</v>
      </c>
      <c r="L1447" s="9">
        <v>25000</v>
      </c>
      <c r="N1447" s="9">
        <v>0</v>
      </c>
      <c r="P1447" s="9">
        <v>0</v>
      </c>
      <c r="Q1447" s="10">
        <f>L1447+N1447+P1447</f>
        <v>25000</v>
      </c>
      <c r="R1447" s="8" t="s">
        <v>62</v>
      </c>
      <c r="S1447" s="8" t="s">
        <v>63</v>
      </c>
      <c r="T1447" s="11">
        <v>0.24</v>
      </c>
      <c r="U1447" s="12">
        <v>96800</v>
      </c>
      <c r="V1447" s="12">
        <v>286600</v>
      </c>
      <c r="W1447" s="13">
        <v>383400</v>
      </c>
      <c r="X1447" s="9">
        <f>W1447-Q1447</f>
        <v>358400</v>
      </c>
      <c r="Y1447" s="14">
        <f>X1447*0.0169</f>
        <v>6056.9599999999991</v>
      </c>
      <c r="Z1447" s="15"/>
      <c r="AA1447" s="16"/>
      <c r="AB1447" s="17"/>
    </row>
    <row r="1448" spans="1:28" x14ac:dyDescent="0.25">
      <c r="A1448" t="s">
        <v>4915</v>
      </c>
      <c r="B1448">
        <v>121</v>
      </c>
      <c r="C1448" t="s">
        <v>164</v>
      </c>
      <c r="D1448" t="s">
        <v>4916</v>
      </c>
      <c r="F1448" t="s">
        <v>4917</v>
      </c>
      <c r="H1448" t="s">
        <v>167</v>
      </c>
      <c r="I1448" t="s">
        <v>33</v>
      </c>
      <c r="J1448" s="8" t="s">
        <v>553</v>
      </c>
      <c r="L1448" s="9">
        <v>0</v>
      </c>
      <c r="N1448" s="9">
        <v>0</v>
      </c>
      <c r="P1448" s="9">
        <v>0</v>
      </c>
      <c r="Q1448" s="10">
        <f>L1448+N1448+P1448</f>
        <v>0</v>
      </c>
      <c r="R1448" s="8" t="s">
        <v>53</v>
      </c>
      <c r="S1448" s="8" t="s">
        <v>54</v>
      </c>
      <c r="T1448" s="11">
        <v>0.1</v>
      </c>
      <c r="U1448" s="12">
        <v>42700</v>
      </c>
      <c r="V1448" s="12">
        <v>0</v>
      </c>
      <c r="W1448" s="13">
        <v>42700</v>
      </c>
      <c r="X1448" s="9">
        <f>W1448-Q1448</f>
        <v>42700</v>
      </c>
      <c r="Y1448" s="14">
        <f>X1448*0.0169</f>
        <v>721.62999999999988</v>
      </c>
      <c r="Z1448" s="15"/>
      <c r="AA1448" s="16"/>
      <c r="AB1448" s="17"/>
    </row>
    <row r="1449" spans="1:28" x14ac:dyDescent="0.25">
      <c r="A1449" t="s">
        <v>4918</v>
      </c>
      <c r="B1449">
        <v>20</v>
      </c>
      <c r="C1449" t="s">
        <v>1399</v>
      </c>
      <c r="D1449" t="s">
        <v>4919</v>
      </c>
      <c r="F1449" t="s">
        <v>4920</v>
      </c>
      <c r="H1449" t="s">
        <v>32</v>
      </c>
      <c r="I1449" t="s">
        <v>33</v>
      </c>
      <c r="J1449" s="8" t="s">
        <v>34</v>
      </c>
      <c r="K1449" t="s">
        <v>194</v>
      </c>
      <c r="L1449" s="9">
        <v>0</v>
      </c>
      <c r="M1449" t="s">
        <v>183</v>
      </c>
      <c r="N1449" s="9">
        <v>25000</v>
      </c>
      <c r="P1449" s="9">
        <v>0</v>
      </c>
      <c r="Q1449" s="10">
        <f>L1449+N1449+P1449</f>
        <v>25000</v>
      </c>
      <c r="R1449" s="8" t="s">
        <v>62</v>
      </c>
      <c r="S1449" s="8" t="s">
        <v>63</v>
      </c>
      <c r="T1449" s="11">
        <v>0.22999999999999998</v>
      </c>
      <c r="U1449" s="12">
        <v>62100</v>
      </c>
      <c r="V1449" s="12">
        <v>254600</v>
      </c>
      <c r="W1449" s="13">
        <v>316700</v>
      </c>
      <c r="X1449" s="9">
        <f>W1449-Q1449</f>
        <v>291700</v>
      </c>
      <c r="Y1449" s="14">
        <f>X1449*0.0169</f>
        <v>4929.7299999999996</v>
      </c>
      <c r="Z1449" s="15"/>
      <c r="AA1449" s="20">
        <v>4553.28</v>
      </c>
      <c r="AB1449" s="19">
        <f>Y1449-AA1449</f>
        <v>376.44999999999982</v>
      </c>
    </row>
    <row r="1450" spans="1:28" x14ac:dyDescent="0.25">
      <c r="A1450" t="s">
        <v>4921</v>
      </c>
      <c r="B1450">
        <v>176</v>
      </c>
      <c r="C1450" t="s">
        <v>56</v>
      </c>
      <c r="D1450" t="s">
        <v>4922</v>
      </c>
      <c r="F1450" t="s">
        <v>4923</v>
      </c>
      <c r="H1450" t="s">
        <v>32</v>
      </c>
      <c r="I1450" t="s">
        <v>33</v>
      </c>
      <c r="J1450" s="8" t="s">
        <v>34</v>
      </c>
      <c r="K1450" t="s">
        <v>194</v>
      </c>
      <c r="L1450" s="9">
        <v>0</v>
      </c>
      <c r="M1450" t="s">
        <v>183</v>
      </c>
      <c r="N1450" s="9">
        <v>25000</v>
      </c>
      <c r="P1450" s="9">
        <v>0</v>
      </c>
      <c r="Q1450" s="10">
        <f>L1450+N1450+P1450</f>
        <v>25000</v>
      </c>
      <c r="R1450" s="8" t="s">
        <v>62</v>
      </c>
      <c r="S1450" s="8" t="s">
        <v>63</v>
      </c>
      <c r="T1450" s="11">
        <v>0.62239990817263546</v>
      </c>
      <c r="U1450" s="12">
        <v>76300</v>
      </c>
      <c r="V1450" s="12">
        <v>278800</v>
      </c>
      <c r="W1450" s="13">
        <v>355100</v>
      </c>
      <c r="X1450" s="9">
        <f>W1450-Q1450</f>
        <v>330100</v>
      </c>
      <c r="Y1450" s="14">
        <f>X1450*0.0169</f>
        <v>5578.69</v>
      </c>
      <c r="Z1450" s="15"/>
      <c r="AA1450" s="20">
        <v>5159.16</v>
      </c>
      <c r="AB1450" s="19">
        <f>Y1450-AA1450</f>
        <v>419.52999999999975</v>
      </c>
    </row>
    <row r="1451" spans="1:28" x14ac:dyDescent="0.25">
      <c r="A1451" t="s">
        <v>4924</v>
      </c>
      <c r="B1451">
        <v>7</v>
      </c>
      <c r="C1451" t="s">
        <v>1063</v>
      </c>
      <c r="D1451" t="s">
        <v>4925</v>
      </c>
      <c r="E1451" t="s">
        <v>4926</v>
      </c>
      <c r="F1451" t="s">
        <v>4927</v>
      </c>
      <c r="H1451" t="s">
        <v>32</v>
      </c>
      <c r="I1451" t="s">
        <v>33</v>
      </c>
      <c r="J1451" s="8" t="s">
        <v>34</v>
      </c>
      <c r="K1451" t="s">
        <v>194</v>
      </c>
      <c r="L1451" s="9">
        <v>0</v>
      </c>
      <c r="M1451" t="s">
        <v>183</v>
      </c>
      <c r="N1451" s="9">
        <v>25000</v>
      </c>
      <c r="P1451" s="9">
        <v>0</v>
      </c>
      <c r="Q1451" s="10">
        <f>L1451+N1451+P1451</f>
        <v>25000</v>
      </c>
      <c r="R1451" s="8" t="s">
        <v>62</v>
      </c>
      <c r="S1451" s="8" t="s">
        <v>63</v>
      </c>
      <c r="T1451" s="11">
        <v>0.12</v>
      </c>
      <c r="U1451" s="12">
        <v>51700</v>
      </c>
      <c r="V1451" s="12">
        <v>106200</v>
      </c>
      <c r="W1451" s="13">
        <v>157900</v>
      </c>
      <c r="X1451" s="9">
        <f>W1451-Q1451</f>
        <v>132900</v>
      </c>
      <c r="Y1451" s="14">
        <f>X1451*0.0169</f>
        <v>2246.0099999999998</v>
      </c>
      <c r="Z1451" s="15"/>
      <c r="AA1451" s="20">
        <v>2137.92</v>
      </c>
      <c r="AB1451" s="19">
        <f>Y1451-AA1451</f>
        <v>108.08999999999969</v>
      </c>
    </row>
    <row r="1452" spans="1:28" x14ac:dyDescent="0.25">
      <c r="A1452" t="s">
        <v>4928</v>
      </c>
      <c r="B1452">
        <v>2</v>
      </c>
      <c r="C1452" t="s">
        <v>922</v>
      </c>
      <c r="D1452" t="s">
        <v>4929</v>
      </c>
      <c r="E1452" t="s">
        <v>4930</v>
      </c>
      <c r="F1452" t="s">
        <v>4931</v>
      </c>
      <c r="H1452" t="s">
        <v>32</v>
      </c>
      <c r="I1452" t="s">
        <v>33</v>
      </c>
      <c r="J1452" s="8" t="s">
        <v>34</v>
      </c>
      <c r="L1452" s="9">
        <v>0</v>
      </c>
      <c r="N1452" s="9">
        <v>0</v>
      </c>
      <c r="P1452" s="9">
        <v>0</v>
      </c>
      <c r="Q1452" s="10">
        <f>L1452+N1452+P1452</f>
        <v>0</v>
      </c>
      <c r="R1452" s="8" t="s">
        <v>62</v>
      </c>
      <c r="S1452" s="8" t="s">
        <v>63</v>
      </c>
      <c r="T1452" s="11">
        <v>0.27</v>
      </c>
      <c r="U1452" s="12">
        <v>37200</v>
      </c>
      <c r="V1452" s="12">
        <v>212100</v>
      </c>
      <c r="W1452" s="13">
        <v>249300</v>
      </c>
      <c r="X1452" s="9">
        <f>W1452-Q1452</f>
        <v>249300</v>
      </c>
      <c r="Y1452" s="14">
        <f>X1452*0.0169</f>
        <v>4213.1699999999992</v>
      </c>
      <c r="Z1452" s="15"/>
      <c r="AA1452" s="16"/>
      <c r="AB1452" s="17"/>
    </row>
    <row r="1453" spans="1:28" x14ac:dyDescent="0.25">
      <c r="A1453" t="s">
        <v>4932</v>
      </c>
      <c r="B1453">
        <v>42</v>
      </c>
      <c r="C1453" t="s">
        <v>3867</v>
      </c>
      <c r="D1453" t="s">
        <v>4933</v>
      </c>
      <c r="F1453" t="s">
        <v>4934</v>
      </c>
      <c r="H1453" t="s">
        <v>4935</v>
      </c>
      <c r="I1453" t="s">
        <v>51</v>
      </c>
      <c r="J1453" s="8" t="s">
        <v>4936</v>
      </c>
      <c r="L1453" s="9">
        <v>0</v>
      </c>
      <c r="N1453" s="9">
        <v>0</v>
      </c>
      <c r="P1453" s="9">
        <v>0</v>
      </c>
      <c r="Q1453" s="10">
        <f>L1453+N1453+P1453</f>
        <v>0</v>
      </c>
      <c r="R1453" s="8" t="s">
        <v>62</v>
      </c>
      <c r="S1453" s="8" t="s">
        <v>63</v>
      </c>
      <c r="T1453" s="11">
        <v>0.06</v>
      </c>
      <c r="U1453" s="12">
        <v>32400</v>
      </c>
      <c r="V1453" s="12">
        <v>109900</v>
      </c>
      <c r="W1453" s="13">
        <v>142300</v>
      </c>
      <c r="X1453" s="9">
        <f>W1453-Q1453</f>
        <v>142300</v>
      </c>
      <c r="Y1453" s="14">
        <f>X1453*0.0169</f>
        <v>2404.87</v>
      </c>
      <c r="Z1453" s="15"/>
      <c r="AA1453" s="16"/>
      <c r="AB1453" s="17"/>
    </row>
    <row r="1454" spans="1:28" x14ac:dyDescent="0.25">
      <c r="A1454" t="s">
        <v>4937</v>
      </c>
      <c r="B1454">
        <v>50</v>
      </c>
      <c r="C1454" t="s">
        <v>3867</v>
      </c>
      <c r="D1454" t="s">
        <v>4933</v>
      </c>
      <c r="F1454" t="s">
        <v>4934</v>
      </c>
      <c r="H1454" t="s">
        <v>4935</v>
      </c>
      <c r="I1454" t="s">
        <v>51</v>
      </c>
      <c r="J1454" s="8" t="s">
        <v>4936</v>
      </c>
      <c r="L1454" s="9">
        <v>0</v>
      </c>
      <c r="N1454" s="9">
        <v>0</v>
      </c>
      <c r="P1454" s="9">
        <v>0</v>
      </c>
      <c r="Q1454" s="10">
        <f>L1454+N1454+P1454</f>
        <v>0</v>
      </c>
      <c r="R1454" s="8" t="s">
        <v>35</v>
      </c>
      <c r="S1454" s="8" t="s">
        <v>36</v>
      </c>
      <c r="T1454" s="11">
        <v>0.16999999999999998</v>
      </c>
      <c r="U1454" s="12">
        <v>62400</v>
      </c>
      <c r="V1454" s="12">
        <v>276000</v>
      </c>
      <c r="W1454" s="13">
        <v>338400</v>
      </c>
      <c r="X1454" s="9">
        <f>W1454-Q1454</f>
        <v>338400</v>
      </c>
      <c r="Y1454" s="14">
        <f>X1454*0.0169</f>
        <v>5718.9599999999991</v>
      </c>
      <c r="Z1454" s="15"/>
      <c r="AA1454" s="16"/>
      <c r="AB1454" s="17"/>
    </row>
    <row r="1455" spans="1:28" x14ac:dyDescent="0.25">
      <c r="A1455" t="s">
        <v>4938</v>
      </c>
      <c r="B1455">
        <v>12</v>
      </c>
      <c r="C1455" t="s">
        <v>1043</v>
      </c>
      <c r="D1455" t="s">
        <v>4939</v>
      </c>
      <c r="E1455" t="s">
        <v>4940</v>
      </c>
      <c r="F1455" t="s">
        <v>4941</v>
      </c>
      <c r="H1455" t="s">
        <v>32</v>
      </c>
      <c r="I1455" t="s">
        <v>33</v>
      </c>
      <c r="J1455" s="8" t="s">
        <v>34</v>
      </c>
      <c r="L1455" s="9">
        <v>0</v>
      </c>
      <c r="N1455" s="9">
        <v>0</v>
      </c>
      <c r="P1455" s="9">
        <v>0</v>
      </c>
      <c r="Q1455" s="10">
        <f>L1455+N1455+P1455</f>
        <v>0</v>
      </c>
      <c r="R1455" s="8" t="s">
        <v>62</v>
      </c>
      <c r="S1455" s="8" t="s">
        <v>63</v>
      </c>
      <c r="T1455" s="11">
        <v>0.18</v>
      </c>
      <c r="U1455" s="12">
        <v>41000</v>
      </c>
      <c r="V1455" s="12">
        <v>184600</v>
      </c>
      <c r="W1455" s="13">
        <v>225600</v>
      </c>
      <c r="X1455" s="9">
        <f>W1455-Q1455</f>
        <v>225600</v>
      </c>
      <c r="Y1455" s="14">
        <f>X1455*0.0169</f>
        <v>3812.6399999999994</v>
      </c>
      <c r="Z1455" s="15"/>
      <c r="AA1455" s="16"/>
      <c r="AB1455" s="17"/>
    </row>
    <row r="1456" spans="1:28" x14ac:dyDescent="0.25">
      <c r="A1456" t="s">
        <v>4942</v>
      </c>
      <c r="B1456">
        <v>1155</v>
      </c>
      <c r="C1456" t="s">
        <v>56</v>
      </c>
      <c r="D1456" t="s">
        <v>4943</v>
      </c>
      <c r="F1456" t="s">
        <v>4944</v>
      </c>
      <c r="H1456" t="s">
        <v>32</v>
      </c>
      <c r="I1456" t="s">
        <v>33</v>
      </c>
      <c r="J1456" s="8" t="s">
        <v>448</v>
      </c>
      <c r="K1456" t="s">
        <v>194</v>
      </c>
      <c r="L1456" s="9">
        <v>0</v>
      </c>
      <c r="M1456" t="s">
        <v>183</v>
      </c>
      <c r="N1456" s="9">
        <v>25000</v>
      </c>
      <c r="P1456" s="9">
        <v>0</v>
      </c>
      <c r="Q1456" s="10">
        <f>L1456+N1456+P1456</f>
        <v>25000</v>
      </c>
      <c r="R1456" s="8" t="s">
        <v>173</v>
      </c>
      <c r="S1456" s="8" t="s">
        <v>174</v>
      </c>
      <c r="T1456" s="11">
        <v>0.34699999999999998</v>
      </c>
      <c r="U1456" s="12">
        <v>100400</v>
      </c>
      <c r="V1456" s="12">
        <v>177300</v>
      </c>
      <c r="W1456" s="13">
        <v>277700</v>
      </c>
      <c r="X1456" s="9">
        <f>W1456-Q1456</f>
        <v>252700</v>
      </c>
      <c r="Y1456" s="14">
        <f>X1456*0.0169</f>
        <v>4270.6299999999992</v>
      </c>
      <c r="Z1456" s="15"/>
      <c r="AA1456" s="20">
        <v>4045.32</v>
      </c>
      <c r="AB1456" s="19">
        <f>Y1456-AA1456</f>
        <v>225.30999999999904</v>
      </c>
    </row>
    <row r="1457" spans="1:28" x14ac:dyDescent="0.25">
      <c r="A1457" t="s">
        <v>4945</v>
      </c>
      <c r="B1457">
        <v>14</v>
      </c>
      <c r="C1457" t="s">
        <v>3864</v>
      </c>
      <c r="D1457" t="s">
        <v>4946</v>
      </c>
      <c r="F1457" t="s">
        <v>4947</v>
      </c>
      <c r="H1457" t="s">
        <v>32</v>
      </c>
      <c r="I1457" t="s">
        <v>33</v>
      </c>
      <c r="J1457" s="8" t="s">
        <v>34</v>
      </c>
      <c r="K1457" t="s">
        <v>183</v>
      </c>
      <c r="L1457" s="9">
        <v>25000</v>
      </c>
      <c r="N1457" s="9">
        <v>0</v>
      </c>
      <c r="P1457" s="9">
        <v>0</v>
      </c>
      <c r="Q1457" s="10">
        <f>L1457+N1457+P1457</f>
        <v>25000</v>
      </c>
      <c r="R1457" s="8" t="s">
        <v>62</v>
      </c>
      <c r="S1457" s="8" t="s">
        <v>63</v>
      </c>
      <c r="T1457" s="11">
        <v>6.9999999999999993E-2</v>
      </c>
      <c r="U1457" s="12">
        <v>34100</v>
      </c>
      <c r="V1457" s="12">
        <v>141500</v>
      </c>
      <c r="W1457" s="13">
        <v>175600</v>
      </c>
      <c r="X1457" s="9">
        <f>W1457-Q1457</f>
        <v>150600</v>
      </c>
      <c r="Y1457" s="14">
        <f>X1457*0.0169</f>
        <v>2545.14</v>
      </c>
      <c r="Z1457" s="15"/>
      <c r="AA1457" s="16"/>
      <c r="AB1457" s="17"/>
    </row>
    <row r="1458" spans="1:28" x14ac:dyDescent="0.25">
      <c r="A1458" t="s">
        <v>4948</v>
      </c>
      <c r="B1458">
        <v>6</v>
      </c>
      <c r="C1458" t="s">
        <v>1043</v>
      </c>
      <c r="D1458" t="s">
        <v>4949</v>
      </c>
      <c r="F1458" t="s">
        <v>4950</v>
      </c>
      <c r="H1458" t="s">
        <v>32</v>
      </c>
      <c r="I1458" t="s">
        <v>33</v>
      </c>
      <c r="J1458" s="8" t="s">
        <v>34</v>
      </c>
      <c r="L1458" s="9">
        <v>0</v>
      </c>
      <c r="N1458" s="9">
        <v>0</v>
      </c>
      <c r="P1458" s="9">
        <v>0</v>
      </c>
      <c r="Q1458" s="10">
        <f>L1458+N1458+P1458</f>
        <v>0</v>
      </c>
      <c r="R1458" s="8" t="s">
        <v>62</v>
      </c>
      <c r="S1458" s="8" t="s">
        <v>63</v>
      </c>
      <c r="T1458" s="11">
        <v>0.27</v>
      </c>
      <c r="U1458" s="12">
        <v>45900</v>
      </c>
      <c r="V1458" s="12">
        <v>164100</v>
      </c>
      <c r="W1458" s="13">
        <v>210000</v>
      </c>
      <c r="X1458" s="9">
        <f>W1458-Q1458</f>
        <v>210000</v>
      </c>
      <c r="Y1458" s="14">
        <f>X1458*0.0169</f>
        <v>3548.9999999999995</v>
      </c>
      <c r="Z1458" s="15"/>
      <c r="AA1458" s="16"/>
      <c r="AB1458" s="17"/>
    </row>
    <row r="1459" spans="1:28" x14ac:dyDescent="0.25">
      <c r="A1459" t="s">
        <v>4951</v>
      </c>
      <c r="B1459">
        <v>1187</v>
      </c>
      <c r="C1459" t="s">
        <v>134</v>
      </c>
      <c r="D1459" t="s">
        <v>4952</v>
      </c>
      <c r="F1459" t="s">
        <v>4953</v>
      </c>
      <c r="H1459" t="s">
        <v>32</v>
      </c>
      <c r="I1459" t="s">
        <v>33</v>
      </c>
      <c r="J1459" s="8" t="s">
        <v>34</v>
      </c>
      <c r="K1459" t="s">
        <v>183</v>
      </c>
      <c r="L1459" s="9">
        <v>25000</v>
      </c>
      <c r="N1459" s="9">
        <v>0</v>
      </c>
      <c r="P1459" s="9">
        <v>0</v>
      </c>
      <c r="Q1459" s="10">
        <f>L1459+N1459+P1459</f>
        <v>25000</v>
      </c>
      <c r="R1459" s="8" t="s">
        <v>62</v>
      </c>
      <c r="S1459" s="8" t="s">
        <v>63</v>
      </c>
      <c r="T1459" s="11">
        <v>0.1</v>
      </c>
      <c r="U1459" s="12">
        <v>37200</v>
      </c>
      <c r="V1459" s="12">
        <v>139300</v>
      </c>
      <c r="W1459" s="13">
        <v>176500</v>
      </c>
      <c r="X1459" s="9">
        <f>W1459-Q1459</f>
        <v>151500</v>
      </c>
      <c r="Y1459" s="14">
        <f>X1459*0.0169</f>
        <v>2560.35</v>
      </c>
      <c r="Z1459" s="15"/>
      <c r="AA1459" s="16"/>
      <c r="AB1459" s="17"/>
    </row>
    <row r="1460" spans="1:28" x14ac:dyDescent="0.25">
      <c r="A1460" t="s">
        <v>4954</v>
      </c>
      <c r="B1460">
        <v>14</v>
      </c>
      <c r="C1460" t="s">
        <v>56</v>
      </c>
      <c r="D1460" t="s">
        <v>4955</v>
      </c>
      <c r="F1460" t="s">
        <v>4956</v>
      </c>
      <c r="H1460" t="s">
        <v>32</v>
      </c>
      <c r="I1460" t="s">
        <v>33</v>
      </c>
      <c r="J1460" s="8" t="s">
        <v>34</v>
      </c>
      <c r="K1460" t="s">
        <v>183</v>
      </c>
      <c r="L1460" s="9">
        <v>25000</v>
      </c>
      <c r="N1460" s="9">
        <v>0</v>
      </c>
      <c r="P1460" s="9">
        <v>0</v>
      </c>
      <c r="Q1460" s="10">
        <f>L1460+N1460+P1460</f>
        <v>25000</v>
      </c>
      <c r="R1460" s="8" t="s">
        <v>62</v>
      </c>
      <c r="S1460" s="8" t="s">
        <v>63</v>
      </c>
      <c r="T1460" s="11">
        <v>0.253</v>
      </c>
      <c r="U1460" s="12">
        <v>64000</v>
      </c>
      <c r="V1460" s="12">
        <v>192500</v>
      </c>
      <c r="W1460" s="13">
        <v>256500</v>
      </c>
      <c r="X1460" s="9">
        <f>W1460-Q1460</f>
        <v>231500</v>
      </c>
      <c r="Y1460" s="14">
        <f>X1460*0.0169</f>
        <v>3912.3499999999995</v>
      </c>
      <c r="Z1460" s="15"/>
      <c r="AA1460" s="16"/>
      <c r="AB1460" s="17"/>
    </row>
    <row r="1461" spans="1:28" x14ac:dyDescent="0.25">
      <c r="A1461" t="s">
        <v>4957</v>
      </c>
      <c r="B1461">
        <v>1</v>
      </c>
      <c r="C1461" t="s">
        <v>1789</v>
      </c>
      <c r="D1461" t="s">
        <v>4958</v>
      </c>
      <c r="F1461" t="s">
        <v>4959</v>
      </c>
      <c r="H1461" t="s">
        <v>32</v>
      </c>
      <c r="I1461" t="s">
        <v>33</v>
      </c>
      <c r="J1461" s="8" t="s">
        <v>34</v>
      </c>
      <c r="L1461" s="9">
        <v>0</v>
      </c>
      <c r="N1461" s="9">
        <v>0</v>
      </c>
      <c r="P1461" s="9">
        <v>0</v>
      </c>
      <c r="Q1461" s="10">
        <f>L1461+N1461+P1461</f>
        <v>0</v>
      </c>
      <c r="R1461" s="8" t="s">
        <v>85</v>
      </c>
      <c r="S1461" s="8" t="s">
        <v>86</v>
      </c>
      <c r="T1461" s="11">
        <v>0.11000000000000001</v>
      </c>
      <c r="U1461" s="12">
        <v>36300</v>
      </c>
      <c r="V1461" s="12">
        <v>198100</v>
      </c>
      <c r="W1461" s="13">
        <v>234400</v>
      </c>
      <c r="X1461" s="9">
        <f>W1461-Q1461</f>
        <v>234400</v>
      </c>
      <c r="Y1461" s="14">
        <f>X1461*0.0169</f>
        <v>3961.3599999999997</v>
      </c>
      <c r="Z1461" s="15"/>
      <c r="AA1461" s="16"/>
      <c r="AB1461" s="17"/>
    </row>
    <row r="1462" spans="1:28" x14ac:dyDescent="0.25">
      <c r="A1462" t="s">
        <v>4960</v>
      </c>
      <c r="B1462">
        <v>712</v>
      </c>
      <c r="C1462" t="s">
        <v>134</v>
      </c>
      <c r="D1462" t="s">
        <v>4961</v>
      </c>
      <c r="E1462" t="s">
        <v>4962</v>
      </c>
      <c r="F1462" t="s">
        <v>4963</v>
      </c>
      <c r="H1462" t="s">
        <v>1821</v>
      </c>
      <c r="I1462" t="s">
        <v>33</v>
      </c>
      <c r="J1462" s="8" t="s">
        <v>34</v>
      </c>
      <c r="K1462" t="s">
        <v>183</v>
      </c>
      <c r="L1462" s="9">
        <v>25000</v>
      </c>
      <c r="N1462" s="9">
        <v>0</v>
      </c>
      <c r="P1462" s="9">
        <v>0</v>
      </c>
      <c r="Q1462" s="10">
        <f>L1462+N1462+P1462</f>
        <v>25000</v>
      </c>
      <c r="R1462" s="8" t="s">
        <v>62</v>
      </c>
      <c r="S1462" s="8" t="s">
        <v>63</v>
      </c>
      <c r="T1462" s="11">
        <v>0.2</v>
      </c>
      <c r="U1462" s="12">
        <v>38100</v>
      </c>
      <c r="V1462" s="12">
        <v>309800</v>
      </c>
      <c r="W1462" s="13">
        <v>347900</v>
      </c>
      <c r="X1462" s="9">
        <f>W1462-Q1462</f>
        <v>322900</v>
      </c>
      <c r="Y1462" s="14">
        <f>X1462*0.0169</f>
        <v>5457.0099999999993</v>
      </c>
      <c r="Z1462" s="15"/>
      <c r="AA1462" s="16"/>
      <c r="AB1462" s="17"/>
    </row>
    <row r="1463" spans="1:28" x14ac:dyDescent="0.25">
      <c r="A1463" t="s">
        <v>4964</v>
      </c>
      <c r="B1463">
        <v>1076</v>
      </c>
      <c r="C1463" t="s">
        <v>134</v>
      </c>
      <c r="D1463" t="s">
        <v>4965</v>
      </c>
      <c r="F1463" t="s">
        <v>4966</v>
      </c>
      <c r="H1463" t="s">
        <v>32</v>
      </c>
      <c r="I1463" t="s">
        <v>33</v>
      </c>
      <c r="J1463" s="8" t="s">
        <v>34</v>
      </c>
      <c r="K1463" t="s">
        <v>183</v>
      </c>
      <c r="L1463" s="9">
        <v>25000</v>
      </c>
      <c r="N1463" s="9">
        <v>0</v>
      </c>
      <c r="P1463" s="9">
        <v>0</v>
      </c>
      <c r="Q1463" s="10">
        <f>L1463+N1463+P1463</f>
        <v>25000</v>
      </c>
      <c r="R1463" s="8" t="s">
        <v>62</v>
      </c>
      <c r="S1463" s="8" t="s">
        <v>63</v>
      </c>
      <c r="T1463" s="11">
        <v>0.16999999999999998</v>
      </c>
      <c r="U1463" s="12">
        <v>56400</v>
      </c>
      <c r="V1463" s="12">
        <v>210300</v>
      </c>
      <c r="W1463" s="13">
        <v>266700</v>
      </c>
      <c r="X1463" s="9">
        <f>W1463-Q1463</f>
        <v>241700</v>
      </c>
      <c r="Y1463" s="14">
        <f>X1463*0.0169</f>
        <v>4084.7299999999996</v>
      </c>
      <c r="Z1463" s="15"/>
      <c r="AA1463" s="16"/>
      <c r="AB1463" s="17"/>
    </row>
    <row r="1464" spans="1:28" x14ac:dyDescent="0.25">
      <c r="A1464" t="s">
        <v>4967</v>
      </c>
      <c r="B1464">
        <v>35</v>
      </c>
      <c r="C1464" t="s">
        <v>763</v>
      </c>
      <c r="D1464" t="s">
        <v>4968</v>
      </c>
      <c r="F1464" t="s">
        <v>4625</v>
      </c>
      <c r="H1464" t="s">
        <v>32</v>
      </c>
      <c r="I1464" t="s">
        <v>33</v>
      </c>
      <c r="J1464" s="8" t="s">
        <v>34</v>
      </c>
      <c r="L1464" s="9">
        <v>0</v>
      </c>
      <c r="N1464" s="9">
        <v>0</v>
      </c>
      <c r="P1464" s="9">
        <v>0</v>
      </c>
      <c r="Q1464" s="10">
        <f>L1464+N1464+P1464</f>
        <v>0</v>
      </c>
      <c r="R1464" s="8" t="s">
        <v>62</v>
      </c>
      <c r="S1464" s="8" t="s">
        <v>63</v>
      </c>
      <c r="T1464" s="11">
        <v>0.11000000000000001</v>
      </c>
      <c r="U1464" s="12">
        <v>63500</v>
      </c>
      <c r="V1464" s="12">
        <v>160200</v>
      </c>
      <c r="W1464" s="13">
        <v>223700</v>
      </c>
      <c r="X1464" s="9">
        <f>W1464-Q1464</f>
        <v>223700</v>
      </c>
      <c r="Y1464" s="14">
        <f>X1464*0.0169</f>
        <v>3780.5299999999997</v>
      </c>
      <c r="Z1464" s="15"/>
      <c r="AA1464" s="16"/>
      <c r="AB1464" s="17"/>
    </row>
    <row r="1465" spans="1:28" x14ac:dyDescent="0.25">
      <c r="A1465" t="s">
        <v>4969</v>
      </c>
      <c r="C1465" t="s">
        <v>662</v>
      </c>
      <c r="D1465" t="s">
        <v>4970</v>
      </c>
      <c r="F1465" t="s">
        <v>4971</v>
      </c>
      <c r="H1465" t="s">
        <v>32</v>
      </c>
      <c r="I1465" t="s">
        <v>33</v>
      </c>
      <c r="J1465" s="8" t="s">
        <v>34</v>
      </c>
      <c r="L1465" s="9">
        <v>0</v>
      </c>
      <c r="N1465" s="9">
        <v>0</v>
      </c>
      <c r="P1465" s="9">
        <v>0</v>
      </c>
      <c r="Q1465" s="10">
        <f>L1465+N1465+P1465</f>
        <v>0</v>
      </c>
      <c r="R1465" s="8" t="s">
        <v>53</v>
      </c>
      <c r="S1465" s="8" t="s">
        <v>54</v>
      </c>
      <c r="T1465" s="11">
        <v>7.3999999999999996E-2</v>
      </c>
      <c r="U1465" s="12">
        <v>15800</v>
      </c>
      <c r="V1465" s="12">
        <v>0</v>
      </c>
      <c r="W1465" s="13">
        <v>15800</v>
      </c>
      <c r="X1465" s="9">
        <f>W1465-Q1465</f>
        <v>15800</v>
      </c>
      <c r="Y1465" s="14">
        <f>X1465*0.0169</f>
        <v>267.02</v>
      </c>
      <c r="Z1465" s="15"/>
      <c r="AA1465" s="16"/>
      <c r="AB1465" s="17"/>
    </row>
    <row r="1466" spans="1:28" x14ac:dyDescent="0.25">
      <c r="A1466" t="s">
        <v>4972</v>
      </c>
      <c r="B1466">
        <v>27</v>
      </c>
      <c r="C1466" t="s">
        <v>662</v>
      </c>
      <c r="D1466" t="s">
        <v>4970</v>
      </c>
      <c r="F1466" t="s">
        <v>4971</v>
      </c>
      <c r="H1466" t="s">
        <v>32</v>
      </c>
      <c r="I1466" t="s">
        <v>33</v>
      </c>
      <c r="J1466" s="8" t="s">
        <v>34</v>
      </c>
      <c r="K1466" t="s">
        <v>183</v>
      </c>
      <c r="L1466" s="9">
        <v>25000</v>
      </c>
      <c r="N1466" s="9">
        <v>0</v>
      </c>
      <c r="P1466" s="9">
        <v>0</v>
      </c>
      <c r="Q1466" s="10">
        <f>L1466+N1466+P1466</f>
        <v>25000</v>
      </c>
      <c r="R1466" s="8" t="s">
        <v>62</v>
      </c>
      <c r="S1466" s="8" t="s">
        <v>63</v>
      </c>
      <c r="T1466" s="11">
        <v>0.57000000000000006</v>
      </c>
      <c r="U1466" s="12">
        <v>49000</v>
      </c>
      <c r="V1466" s="12">
        <v>181200</v>
      </c>
      <c r="W1466" s="13">
        <v>230200</v>
      </c>
      <c r="X1466" s="9">
        <f>W1466-Q1466</f>
        <v>205200</v>
      </c>
      <c r="Y1466" s="14">
        <f>X1466*0.0169</f>
        <v>3467.8799999999997</v>
      </c>
      <c r="Z1466" s="15"/>
      <c r="AA1466" s="16"/>
      <c r="AB1466" s="17"/>
    </row>
    <row r="1467" spans="1:28" x14ac:dyDescent="0.25">
      <c r="A1467" t="s">
        <v>4973</v>
      </c>
      <c r="B1467">
        <v>176</v>
      </c>
      <c r="C1467" t="s">
        <v>47</v>
      </c>
      <c r="D1467" t="s">
        <v>4974</v>
      </c>
      <c r="F1467" t="s">
        <v>4975</v>
      </c>
      <c r="H1467" t="s">
        <v>32</v>
      </c>
      <c r="I1467" t="s">
        <v>33</v>
      </c>
      <c r="J1467" s="8" t="s">
        <v>34</v>
      </c>
      <c r="K1467" t="s">
        <v>183</v>
      </c>
      <c r="L1467" s="9">
        <v>25000</v>
      </c>
      <c r="N1467" s="9">
        <v>0</v>
      </c>
      <c r="P1467" s="9">
        <v>0</v>
      </c>
      <c r="Q1467" s="10">
        <f>L1467+N1467+P1467</f>
        <v>25000</v>
      </c>
      <c r="R1467" s="8" t="s">
        <v>139</v>
      </c>
      <c r="S1467" s="8" t="s">
        <v>140</v>
      </c>
      <c r="T1467" s="11">
        <v>0.53</v>
      </c>
      <c r="U1467" s="12">
        <v>64600</v>
      </c>
      <c r="V1467" s="12">
        <v>217300</v>
      </c>
      <c r="W1467" s="13">
        <v>281900</v>
      </c>
      <c r="X1467" s="9">
        <f>W1467-Q1467</f>
        <v>256900</v>
      </c>
      <c r="Y1467" s="14">
        <f>X1467*0.0169</f>
        <v>4341.6099999999997</v>
      </c>
      <c r="Z1467" s="15"/>
      <c r="AA1467" s="16"/>
      <c r="AB1467" s="17"/>
    </row>
    <row r="1468" spans="1:28" x14ac:dyDescent="0.25">
      <c r="A1468" t="s">
        <v>4976</v>
      </c>
      <c r="B1468">
        <v>11</v>
      </c>
      <c r="C1468" t="s">
        <v>1500</v>
      </c>
      <c r="D1468" t="s">
        <v>4977</v>
      </c>
      <c r="F1468" t="s">
        <v>4978</v>
      </c>
      <c r="H1468" t="s">
        <v>32</v>
      </c>
      <c r="I1468" t="s">
        <v>33</v>
      </c>
      <c r="J1468" s="8" t="s">
        <v>34</v>
      </c>
      <c r="K1468" t="s">
        <v>183</v>
      </c>
      <c r="L1468" s="9">
        <v>25000</v>
      </c>
      <c r="N1468" s="9">
        <v>0</v>
      </c>
      <c r="P1468" s="9">
        <v>0</v>
      </c>
      <c r="Q1468" s="10">
        <f>L1468+N1468+P1468</f>
        <v>25000</v>
      </c>
      <c r="R1468" s="8" t="s">
        <v>62</v>
      </c>
      <c r="S1468" s="8" t="s">
        <v>63</v>
      </c>
      <c r="T1468" s="11">
        <v>0.12</v>
      </c>
      <c r="U1468" s="12">
        <v>51700</v>
      </c>
      <c r="V1468" s="12">
        <v>185200</v>
      </c>
      <c r="W1468" s="13">
        <v>236900</v>
      </c>
      <c r="X1468" s="9">
        <f>W1468-Q1468</f>
        <v>211900</v>
      </c>
      <c r="Y1468" s="14">
        <f>X1468*0.0169</f>
        <v>3581.1099999999997</v>
      </c>
      <c r="Z1468" s="15"/>
      <c r="AA1468" s="16"/>
      <c r="AB1468" s="17"/>
    </row>
    <row r="1469" spans="1:28" x14ac:dyDescent="0.25">
      <c r="A1469" t="s">
        <v>4979</v>
      </c>
      <c r="B1469">
        <v>1193</v>
      </c>
      <c r="C1469" t="s">
        <v>134</v>
      </c>
      <c r="D1469" t="s">
        <v>4980</v>
      </c>
      <c r="F1469" t="s">
        <v>4981</v>
      </c>
      <c r="H1469" t="s">
        <v>1821</v>
      </c>
      <c r="I1469" t="s">
        <v>33</v>
      </c>
      <c r="J1469" s="8" t="s">
        <v>34</v>
      </c>
      <c r="L1469" s="9">
        <v>0</v>
      </c>
      <c r="N1469" s="9">
        <v>0</v>
      </c>
      <c r="P1469" s="9">
        <v>0</v>
      </c>
      <c r="Q1469" s="10">
        <f>L1469+N1469+P1469</f>
        <v>0</v>
      </c>
      <c r="R1469" s="8" t="s">
        <v>62</v>
      </c>
      <c r="S1469" s="8" t="s">
        <v>63</v>
      </c>
      <c r="T1469" s="11">
        <v>0.15</v>
      </c>
      <c r="U1469" s="12">
        <v>40700</v>
      </c>
      <c r="V1469" s="12">
        <v>135200</v>
      </c>
      <c r="W1469" s="13">
        <v>175900</v>
      </c>
      <c r="X1469" s="9">
        <f>W1469-Q1469</f>
        <v>175900</v>
      </c>
      <c r="Y1469" s="14">
        <f>X1469*0.0169</f>
        <v>2972.7099999999996</v>
      </c>
      <c r="Z1469" s="15"/>
      <c r="AA1469" s="16"/>
      <c r="AB1469" s="17"/>
    </row>
    <row r="1470" spans="1:28" x14ac:dyDescent="0.25">
      <c r="A1470" t="s">
        <v>4982</v>
      </c>
      <c r="B1470">
        <v>8</v>
      </c>
      <c r="C1470" t="s">
        <v>1814</v>
      </c>
      <c r="D1470" t="s">
        <v>4983</v>
      </c>
      <c r="F1470" t="s">
        <v>4984</v>
      </c>
      <c r="H1470" t="s">
        <v>32</v>
      </c>
      <c r="I1470" t="s">
        <v>33</v>
      </c>
      <c r="J1470" s="8" t="s">
        <v>483</v>
      </c>
      <c r="K1470" t="s">
        <v>194</v>
      </c>
      <c r="L1470" s="9">
        <v>0</v>
      </c>
      <c r="M1470" t="s">
        <v>183</v>
      </c>
      <c r="N1470" s="9">
        <v>25000</v>
      </c>
      <c r="O1470" t="s">
        <v>336</v>
      </c>
      <c r="P1470" s="9">
        <v>6000</v>
      </c>
      <c r="Q1470" s="10">
        <f>L1470+N1470+P1470</f>
        <v>31000</v>
      </c>
      <c r="R1470" s="8" t="s">
        <v>62</v>
      </c>
      <c r="S1470" s="8" t="s">
        <v>63</v>
      </c>
      <c r="T1470" s="11">
        <v>0.27999999999999997</v>
      </c>
      <c r="U1470" s="12">
        <v>46000</v>
      </c>
      <c r="V1470" s="12">
        <v>187200</v>
      </c>
      <c r="W1470" s="13">
        <v>233200</v>
      </c>
      <c r="X1470" s="9">
        <f>W1470-Q1470</f>
        <v>202200</v>
      </c>
      <c r="Y1470" s="14">
        <f>X1470*0.0169</f>
        <v>3417.18</v>
      </c>
      <c r="Z1470" s="15"/>
      <c r="AA1470" s="20">
        <v>3168.12</v>
      </c>
      <c r="AB1470" s="19">
        <f>Y1470-AA1470</f>
        <v>249.05999999999995</v>
      </c>
    </row>
    <row r="1471" spans="1:28" x14ac:dyDescent="0.25">
      <c r="A1471" t="s">
        <v>4985</v>
      </c>
      <c r="B1471">
        <v>198</v>
      </c>
      <c r="C1471" t="s">
        <v>170</v>
      </c>
      <c r="D1471" t="s">
        <v>4986</v>
      </c>
      <c r="F1471" t="s">
        <v>4987</v>
      </c>
      <c r="H1471" t="s">
        <v>32</v>
      </c>
      <c r="I1471" t="s">
        <v>33</v>
      </c>
      <c r="J1471" s="8" t="s">
        <v>483</v>
      </c>
      <c r="K1471" t="s">
        <v>194</v>
      </c>
      <c r="L1471" s="9">
        <v>0</v>
      </c>
      <c r="M1471" t="s">
        <v>183</v>
      </c>
      <c r="N1471" s="9">
        <v>25000</v>
      </c>
      <c r="P1471" s="9">
        <v>0</v>
      </c>
      <c r="Q1471" s="10">
        <f>L1471+N1471+P1471</f>
        <v>25000</v>
      </c>
      <c r="R1471" s="8" t="s">
        <v>62</v>
      </c>
      <c r="S1471" s="8" t="s">
        <v>63</v>
      </c>
      <c r="T1471" s="11">
        <v>0.16</v>
      </c>
      <c r="U1471" s="12">
        <v>43600</v>
      </c>
      <c r="V1471" s="12">
        <v>191400</v>
      </c>
      <c r="W1471" s="13">
        <v>235000</v>
      </c>
      <c r="X1471" s="9">
        <f>W1471-Q1471</f>
        <v>210000</v>
      </c>
      <c r="Y1471" s="14">
        <f>X1471*0.0169</f>
        <v>3548.9999999999995</v>
      </c>
      <c r="Z1471" s="15"/>
      <c r="AA1471" s="20">
        <v>3421.08</v>
      </c>
      <c r="AB1471" s="19">
        <f>Y1471-AA1471</f>
        <v>127.91999999999962</v>
      </c>
    </row>
    <row r="1472" spans="1:28" x14ac:dyDescent="0.25">
      <c r="A1472" t="s">
        <v>4988</v>
      </c>
      <c r="B1472">
        <v>8</v>
      </c>
      <c r="C1472" t="s">
        <v>1160</v>
      </c>
      <c r="D1472" t="s">
        <v>4989</v>
      </c>
      <c r="F1472" t="s">
        <v>4990</v>
      </c>
      <c r="H1472" t="s">
        <v>32</v>
      </c>
      <c r="I1472" t="s">
        <v>33</v>
      </c>
      <c r="J1472" s="8" t="s">
        <v>34</v>
      </c>
      <c r="L1472" s="9">
        <v>0</v>
      </c>
      <c r="N1472" s="9">
        <v>0</v>
      </c>
      <c r="P1472" s="9">
        <v>0</v>
      </c>
      <c r="Q1472" s="10">
        <f>L1472+N1472+P1472</f>
        <v>0</v>
      </c>
      <c r="R1472" s="8" t="s">
        <v>62</v>
      </c>
      <c r="S1472" s="8" t="s">
        <v>63</v>
      </c>
      <c r="T1472" s="11">
        <v>0.13999999999999999</v>
      </c>
      <c r="U1472" s="12">
        <v>38300</v>
      </c>
      <c r="V1472" s="12">
        <v>165100</v>
      </c>
      <c r="W1472" s="13">
        <v>203400</v>
      </c>
      <c r="X1472" s="9">
        <f>W1472-Q1472</f>
        <v>203400</v>
      </c>
      <c r="Y1472" s="14">
        <f>X1472*0.0169</f>
        <v>3437.4599999999996</v>
      </c>
      <c r="Z1472" s="15"/>
      <c r="AA1472" s="16"/>
      <c r="AB1472" s="17"/>
    </row>
    <row r="1473" spans="1:28" x14ac:dyDescent="0.25">
      <c r="A1473" t="s">
        <v>4991</v>
      </c>
      <c r="B1473">
        <v>23</v>
      </c>
      <c r="C1473" t="s">
        <v>1766</v>
      </c>
      <c r="D1473" t="s">
        <v>4992</v>
      </c>
      <c r="F1473" t="s">
        <v>4993</v>
      </c>
      <c r="H1473" t="s">
        <v>32</v>
      </c>
      <c r="I1473" t="s">
        <v>33</v>
      </c>
      <c r="J1473" s="8" t="s">
        <v>2685</v>
      </c>
      <c r="K1473" t="s">
        <v>194</v>
      </c>
      <c r="L1473" s="9">
        <v>0</v>
      </c>
      <c r="M1473" t="s">
        <v>2471</v>
      </c>
      <c r="N1473" s="9">
        <v>6000</v>
      </c>
      <c r="O1473" t="s">
        <v>183</v>
      </c>
      <c r="P1473" s="9">
        <v>25000</v>
      </c>
      <c r="Q1473" s="10">
        <f>L1473+N1473+P1473</f>
        <v>31000</v>
      </c>
      <c r="R1473" s="8" t="s">
        <v>62</v>
      </c>
      <c r="S1473" s="8" t="s">
        <v>63</v>
      </c>
      <c r="T1473" s="11">
        <v>0.19</v>
      </c>
      <c r="U1473" s="12">
        <v>41700</v>
      </c>
      <c r="V1473" s="12">
        <v>152800</v>
      </c>
      <c r="W1473" s="13">
        <v>194500</v>
      </c>
      <c r="X1473" s="9">
        <f>W1473-Q1473</f>
        <v>163500</v>
      </c>
      <c r="Y1473" s="14">
        <f>X1473*0.0169</f>
        <v>2763.1499999999996</v>
      </c>
      <c r="Z1473" s="15"/>
      <c r="AA1473" s="20">
        <v>2525.52</v>
      </c>
      <c r="AB1473" s="19">
        <f>Y1473-AA1473</f>
        <v>237.62999999999965</v>
      </c>
    </row>
    <row r="1474" spans="1:28" x14ac:dyDescent="0.25">
      <c r="A1474" t="s">
        <v>4994</v>
      </c>
      <c r="B1474">
        <v>11</v>
      </c>
      <c r="C1474" t="s">
        <v>633</v>
      </c>
      <c r="D1474" t="s">
        <v>4995</v>
      </c>
      <c r="F1474" t="s">
        <v>4996</v>
      </c>
      <c r="H1474" t="s">
        <v>32</v>
      </c>
      <c r="I1474" t="s">
        <v>33</v>
      </c>
      <c r="J1474" s="8" t="s">
        <v>34</v>
      </c>
      <c r="K1474" t="s">
        <v>194</v>
      </c>
      <c r="L1474" s="9">
        <v>0</v>
      </c>
      <c r="M1474" t="s">
        <v>183</v>
      </c>
      <c r="N1474" s="9">
        <v>25000</v>
      </c>
      <c r="O1474" t="s">
        <v>195</v>
      </c>
      <c r="P1474" s="9">
        <v>6000</v>
      </c>
      <c r="Q1474" s="10">
        <f>L1474+N1474+P1474</f>
        <v>31000</v>
      </c>
      <c r="R1474" s="8" t="s">
        <v>62</v>
      </c>
      <c r="S1474" s="8" t="s">
        <v>63</v>
      </c>
      <c r="T1474" s="11">
        <v>4.07</v>
      </c>
      <c r="U1474" s="12">
        <v>88700</v>
      </c>
      <c r="V1474" s="12">
        <v>291800</v>
      </c>
      <c r="W1474" s="13">
        <v>380500</v>
      </c>
      <c r="X1474" s="9">
        <f>W1474-Q1474</f>
        <v>349500</v>
      </c>
      <c r="Y1474" s="14">
        <f>X1474*0.0169</f>
        <v>5906.5499999999993</v>
      </c>
      <c r="Z1474" s="15"/>
      <c r="AA1474" s="20">
        <v>5448.84</v>
      </c>
      <c r="AB1474" s="19">
        <f>Y1474-AA1474</f>
        <v>457.70999999999913</v>
      </c>
    </row>
    <row r="1475" spans="1:28" x14ac:dyDescent="0.25">
      <c r="A1475" t="s">
        <v>4997</v>
      </c>
      <c r="B1475">
        <v>9</v>
      </c>
      <c r="C1475" t="s">
        <v>1160</v>
      </c>
      <c r="D1475" t="s">
        <v>4998</v>
      </c>
      <c r="F1475" t="s">
        <v>4999</v>
      </c>
      <c r="H1475" t="s">
        <v>32</v>
      </c>
      <c r="I1475" t="s">
        <v>33</v>
      </c>
      <c r="J1475" s="8" t="s">
        <v>5000</v>
      </c>
      <c r="K1475" t="s">
        <v>194</v>
      </c>
      <c r="L1475" s="9">
        <v>0</v>
      </c>
      <c r="M1475" t="s">
        <v>183</v>
      </c>
      <c r="N1475" s="9">
        <v>25000</v>
      </c>
      <c r="P1475" s="9">
        <v>0</v>
      </c>
      <c r="Q1475" s="10">
        <f>L1475+N1475+P1475</f>
        <v>25000</v>
      </c>
      <c r="R1475" s="8" t="s">
        <v>62</v>
      </c>
      <c r="S1475" s="8" t="s">
        <v>63</v>
      </c>
      <c r="T1475" s="11">
        <v>0.21000000000000002</v>
      </c>
      <c r="U1475" s="12">
        <v>43000</v>
      </c>
      <c r="V1475" s="12">
        <v>159700</v>
      </c>
      <c r="W1475" s="13">
        <v>202700</v>
      </c>
      <c r="X1475" s="9">
        <f>W1475-Q1475</f>
        <v>177700</v>
      </c>
      <c r="Y1475" s="14">
        <f>X1475*0.0169</f>
        <v>3003.1299999999997</v>
      </c>
      <c r="Z1475" s="15"/>
      <c r="AA1475" s="20">
        <v>2829.48</v>
      </c>
      <c r="AB1475" s="19">
        <f>Y1475-AA1475</f>
        <v>173.64999999999964</v>
      </c>
    </row>
    <row r="1476" spans="1:28" x14ac:dyDescent="0.25">
      <c r="A1476" t="s">
        <v>5001</v>
      </c>
      <c r="B1476">
        <v>2</v>
      </c>
      <c r="C1476" t="s">
        <v>1428</v>
      </c>
      <c r="D1476" t="s">
        <v>5002</v>
      </c>
      <c r="F1476" t="s">
        <v>5003</v>
      </c>
      <c r="H1476" t="s">
        <v>32</v>
      </c>
      <c r="I1476" t="s">
        <v>33</v>
      </c>
      <c r="J1476" s="8" t="s">
        <v>34</v>
      </c>
      <c r="K1476" t="s">
        <v>183</v>
      </c>
      <c r="L1476" s="9">
        <v>25000</v>
      </c>
      <c r="N1476" s="9">
        <v>0</v>
      </c>
      <c r="P1476" s="9">
        <v>0</v>
      </c>
      <c r="Q1476" s="10">
        <f>L1476+N1476+P1476</f>
        <v>25000</v>
      </c>
      <c r="R1476" s="8" t="s">
        <v>62</v>
      </c>
      <c r="S1476" s="8" t="s">
        <v>63</v>
      </c>
      <c r="T1476" s="11">
        <v>0.11000000000000001</v>
      </c>
      <c r="U1476" s="12">
        <v>43500</v>
      </c>
      <c r="V1476" s="12">
        <v>169200</v>
      </c>
      <c r="W1476" s="13">
        <v>212700</v>
      </c>
      <c r="X1476" s="9">
        <f>W1476-Q1476</f>
        <v>187700</v>
      </c>
      <c r="Y1476" s="14">
        <f>X1476*0.0169</f>
        <v>3172.1299999999997</v>
      </c>
      <c r="Z1476" s="15"/>
      <c r="AA1476" s="16"/>
      <c r="AB1476" s="17"/>
    </row>
    <row r="1477" spans="1:28" x14ac:dyDescent="0.25">
      <c r="A1477" t="s">
        <v>5004</v>
      </c>
      <c r="B1477">
        <v>34</v>
      </c>
      <c r="C1477" t="s">
        <v>1319</v>
      </c>
      <c r="D1477" t="s">
        <v>5005</v>
      </c>
      <c r="F1477" t="s">
        <v>5006</v>
      </c>
      <c r="H1477" t="s">
        <v>32</v>
      </c>
      <c r="I1477" t="s">
        <v>33</v>
      </c>
      <c r="J1477" s="8" t="s">
        <v>34</v>
      </c>
      <c r="L1477" s="9">
        <v>0</v>
      </c>
      <c r="N1477" s="9">
        <v>0</v>
      </c>
      <c r="P1477" s="9">
        <v>0</v>
      </c>
      <c r="Q1477" s="10">
        <f>L1477+N1477+P1477</f>
        <v>0</v>
      </c>
      <c r="R1477" s="8" t="s">
        <v>62</v>
      </c>
      <c r="S1477" s="8" t="s">
        <v>63</v>
      </c>
      <c r="T1477" s="11">
        <v>0.09</v>
      </c>
      <c r="U1477" s="12">
        <v>30700</v>
      </c>
      <c r="V1477" s="12">
        <v>125400</v>
      </c>
      <c r="W1477" s="13">
        <v>156100</v>
      </c>
      <c r="X1477" s="9">
        <f>W1477-Q1477</f>
        <v>156100</v>
      </c>
      <c r="Y1477" s="14">
        <f>X1477*0.0169</f>
        <v>2638.0899999999997</v>
      </c>
      <c r="Z1477" s="15"/>
      <c r="AA1477" s="16"/>
      <c r="AB1477" s="17"/>
    </row>
    <row r="1478" spans="1:28" x14ac:dyDescent="0.25">
      <c r="A1478" t="s">
        <v>5007</v>
      </c>
      <c r="B1478">
        <v>250</v>
      </c>
      <c r="C1478" t="s">
        <v>47</v>
      </c>
      <c r="D1478" t="s">
        <v>5008</v>
      </c>
      <c r="F1478" t="s">
        <v>5009</v>
      </c>
      <c r="H1478" t="s">
        <v>32</v>
      </c>
      <c r="I1478" t="s">
        <v>33</v>
      </c>
      <c r="J1478" s="8" t="s">
        <v>5010</v>
      </c>
      <c r="L1478" s="9">
        <v>0</v>
      </c>
      <c r="N1478" s="9">
        <v>0</v>
      </c>
      <c r="P1478" s="9">
        <v>0</v>
      </c>
      <c r="Q1478" s="10">
        <f>L1478+N1478+P1478</f>
        <v>0</v>
      </c>
      <c r="R1478" s="8" t="s">
        <v>62</v>
      </c>
      <c r="S1478" s="8" t="s">
        <v>63</v>
      </c>
      <c r="T1478" s="11">
        <v>0.27999999999999997</v>
      </c>
      <c r="U1478" s="12">
        <v>64400</v>
      </c>
      <c r="V1478" s="12">
        <v>143200</v>
      </c>
      <c r="W1478" s="13">
        <v>207600</v>
      </c>
      <c r="X1478" s="9">
        <f>W1478-Q1478</f>
        <v>207600</v>
      </c>
      <c r="Y1478" s="14">
        <f>X1478*0.0169</f>
        <v>3508.4399999999996</v>
      </c>
      <c r="Z1478" s="15"/>
      <c r="AA1478" s="16"/>
      <c r="AB1478" s="17"/>
    </row>
    <row r="1479" spans="1:28" x14ac:dyDescent="0.25">
      <c r="A1479" t="s">
        <v>5011</v>
      </c>
      <c r="B1479">
        <v>51</v>
      </c>
      <c r="C1479" t="s">
        <v>1612</v>
      </c>
      <c r="D1479" t="s">
        <v>5012</v>
      </c>
      <c r="F1479" t="s">
        <v>5013</v>
      </c>
      <c r="H1479" t="s">
        <v>32</v>
      </c>
      <c r="I1479" t="s">
        <v>33</v>
      </c>
      <c r="J1479" s="8" t="s">
        <v>34</v>
      </c>
      <c r="L1479" s="9">
        <v>0</v>
      </c>
      <c r="N1479" s="9">
        <v>0</v>
      </c>
      <c r="P1479" s="9">
        <v>0</v>
      </c>
      <c r="Q1479" s="10">
        <f>L1479+N1479+P1479</f>
        <v>0</v>
      </c>
      <c r="R1479" s="8" t="s">
        <v>139</v>
      </c>
      <c r="S1479" s="8" t="s">
        <v>140</v>
      </c>
      <c r="T1479" s="11">
        <v>0.32400000000000001</v>
      </c>
      <c r="U1479" s="12">
        <v>65100</v>
      </c>
      <c r="V1479" s="12">
        <v>246100</v>
      </c>
      <c r="W1479" s="13">
        <v>311200</v>
      </c>
      <c r="X1479" s="9">
        <f>W1479-Q1479</f>
        <v>311200</v>
      </c>
      <c r="Y1479" s="14">
        <f>X1479*0.0169</f>
        <v>5259.28</v>
      </c>
      <c r="Z1479" s="15"/>
      <c r="AA1479" s="16"/>
      <c r="AB1479" s="17"/>
    </row>
    <row r="1480" spans="1:28" x14ac:dyDescent="0.25">
      <c r="A1480" t="s">
        <v>5014</v>
      </c>
      <c r="B1480">
        <v>189</v>
      </c>
      <c r="C1480" t="s">
        <v>134</v>
      </c>
      <c r="D1480" t="s">
        <v>5015</v>
      </c>
      <c r="E1480" t="s">
        <v>5016</v>
      </c>
      <c r="F1480" t="s">
        <v>5017</v>
      </c>
      <c r="H1480" t="s">
        <v>32</v>
      </c>
      <c r="I1480" t="s">
        <v>33</v>
      </c>
      <c r="J1480" s="8" t="s">
        <v>5018</v>
      </c>
      <c r="K1480" t="s">
        <v>183</v>
      </c>
      <c r="L1480" s="9">
        <v>25000</v>
      </c>
      <c r="N1480" s="9">
        <v>0</v>
      </c>
      <c r="P1480" s="9">
        <v>0</v>
      </c>
      <c r="Q1480" s="10">
        <f>L1480+N1480+P1480</f>
        <v>25000</v>
      </c>
      <c r="R1480" s="8" t="s">
        <v>85</v>
      </c>
      <c r="S1480" s="8" t="s">
        <v>86</v>
      </c>
      <c r="T1480" s="11">
        <v>0.34399999999999997</v>
      </c>
      <c r="U1480" s="12">
        <v>65300</v>
      </c>
      <c r="V1480" s="12">
        <v>191300</v>
      </c>
      <c r="W1480" s="13">
        <v>256600</v>
      </c>
      <c r="X1480" s="9">
        <f>W1480-Q1480</f>
        <v>231600</v>
      </c>
      <c r="Y1480" s="14">
        <f>X1480*0.0169</f>
        <v>3914.0399999999995</v>
      </c>
      <c r="Z1480" s="15"/>
      <c r="AA1480" s="16"/>
      <c r="AB1480" s="17"/>
    </row>
    <row r="1481" spans="1:28" x14ac:dyDescent="0.25">
      <c r="A1481" t="s">
        <v>5019</v>
      </c>
      <c r="B1481">
        <v>46</v>
      </c>
      <c r="C1481" t="s">
        <v>459</v>
      </c>
      <c r="D1481" t="s">
        <v>5020</v>
      </c>
      <c r="E1481" t="s">
        <v>5021</v>
      </c>
      <c r="F1481" t="s">
        <v>5022</v>
      </c>
      <c r="H1481" t="s">
        <v>32</v>
      </c>
      <c r="I1481" t="s">
        <v>33</v>
      </c>
      <c r="J1481" s="8" t="s">
        <v>34</v>
      </c>
      <c r="L1481" s="9">
        <v>0</v>
      </c>
      <c r="N1481" s="9">
        <v>0</v>
      </c>
      <c r="P1481" s="9">
        <v>0</v>
      </c>
      <c r="Q1481" s="10">
        <f>L1481+N1481+P1481</f>
        <v>0</v>
      </c>
      <c r="R1481" s="8" t="s">
        <v>62</v>
      </c>
      <c r="S1481" s="8" t="s">
        <v>63</v>
      </c>
      <c r="T1481" s="11">
        <v>0.15</v>
      </c>
      <c r="U1481" s="12">
        <v>39000</v>
      </c>
      <c r="V1481" s="12">
        <v>91500</v>
      </c>
      <c r="W1481" s="13">
        <v>130500</v>
      </c>
      <c r="X1481" s="9">
        <f>W1481-Q1481</f>
        <v>130500</v>
      </c>
      <c r="Y1481" s="14">
        <f>X1481*0.0169</f>
        <v>2205.4499999999998</v>
      </c>
      <c r="Z1481" s="15"/>
      <c r="AA1481" s="16"/>
      <c r="AB1481" s="17"/>
    </row>
    <row r="1482" spans="1:28" x14ac:dyDescent="0.25">
      <c r="A1482" t="s">
        <v>5023</v>
      </c>
      <c r="B1482">
        <v>537</v>
      </c>
      <c r="C1482" t="s">
        <v>134</v>
      </c>
      <c r="D1482" t="s">
        <v>5024</v>
      </c>
      <c r="F1482" t="s">
        <v>5025</v>
      </c>
      <c r="H1482" t="s">
        <v>32</v>
      </c>
      <c r="I1482" t="s">
        <v>33</v>
      </c>
      <c r="J1482" s="8" t="s">
        <v>34</v>
      </c>
      <c r="K1482" t="s">
        <v>183</v>
      </c>
      <c r="L1482" s="9">
        <v>25000</v>
      </c>
      <c r="N1482" s="9">
        <v>0</v>
      </c>
      <c r="P1482" s="9">
        <v>0</v>
      </c>
      <c r="Q1482" s="10">
        <f>L1482+N1482+P1482</f>
        <v>25000</v>
      </c>
      <c r="R1482" s="8" t="s">
        <v>62</v>
      </c>
      <c r="S1482" s="8" t="s">
        <v>63</v>
      </c>
      <c r="T1482" s="11">
        <v>0.31</v>
      </c>
      <c r="U1482" s="12">
        <v>41700</v>
      </c>
      <c r="V1482" s="12">
        <v>131600</v>
      </c>
      <c r="W1482" s="13">
        <v>173300</v>
      </c>
      <c r="X1482" s="9">
        <f>W1482-Q1482</f>
        <v>148300</v>
      </c>
      <c r="Y1482" s="14">
        <f>X1482*0.0169</f>
        <v>2506.27</v>
      </c>
      <c r="Z1482" s="15"/>
      <c r="AA1482" s="16"/>
      <c r="AB1482" s="17"/>
    </row>
    <row r="1483" spans="1:28" x14ac:dyDescent="0.25">
      <c r="A1483" t="s">
        <v>5026</v>
      </c>
      <c r="B1483">
        <v>558</v>
      </c>
      <c r="C1483" t="s">
        <v>56</v>
      </c>
      <c r="D1483" t="s">
        <v>5027</v>
      </c>
      <c r="F1483" t="s">
        <v>5028</v>
      </c>
      <c r="H1483" t="s">
        <v>32</v>
      </c>
      <c r="I1483" t="s">
        <v>33</v>
      </c>
      <c r="J1483" s="8" t="s">
        <v>5029</v>
      </c>
      <c r="L1483" s="9">
        <v>0</v>
      </c>
      <c r="N1483" s="9">
        <v>0</v>
      </c>
      <c r="P1483" s="9">
        <v>0</v>
      </c>
      <c r="Q1483" s="10">
        <f>L1483+N1483+P1483</f>
        <v>0</v>
      </c>
      <c r="R1483" s="8" t="s">
        <v>62</v>
      </c>
      <c r="S1483" s="8" t="s">
        <v>63</v>
      </c>
      <c r="T1483" s="11">
        <v>0.16300000000000001</v>
      </c>
      <c r="U1483" s="12">
        <v>35900</v>
      </c>
      <c r="V1483" s="12">
        <v>220400</v>
      </c>
      <c r="W1483" s="13">
        <v>256300</v>
      </c>
      <c r="X1483" s="9">
        <f>W1483-Q1483</f>
        <v>256300</v>
      </c>
      <c r="Y1483" s="14">
        <f>X1483*0.0169</f>
        <v>4331.4699999999993</v>
      </c>
      <c r="Z1483" s="15"/>
      <c r="AA1483" s="16"/>
      <c r="AB1483" s="17"/>
    </row>
    <row r="1484" spans="1:28" x14ac:dyDescent="0.25">
      <c r="A1484" t="s">
        <v>5030</v>
      </c>
      <c r="B1484">
        <v>552</v>
      </c>
      <c r="C1484" t="s">
        <v>56</v>
      </c>
      <c r="D1484" t="s">
        <v>5031</v>
      </c>
      <c r="E1484" t="s">
        <v>5032</v>
      </c>
      <c r="F1484" t="s">
        <v>5028</v>
      </c>
      <c r="H1484" t="s">
        <v>32</v>
      </c>
      <c r="I1484" t="s">
        <v>33</v>
      </c>
      <c r="J1484" s="8" t="s">
        <v>5029</v>
      </c>
      <c r="L1484" s="9">
        <v>0</v>
      </c>
      <c r="N1484" s="9">
        <v>0</v>
      </c>
      <c r="P1484" s="9">
        <v>0</v>
      </c>
      <c r="Q1484" s="10">
        <f>L1484+N1484+P1484</f>
        <v>0</v>
      </c>
      <c r="R1484" s="8" t="s">
        <v>161</v>
      </c>
      <c r="S1484" s="8" t="s">
        <v>162</v>
      </c>
      <c r="T1484" s="11">
        <v>0.377</v>
      </c>
      <c r="U1484" s="12">
        <v>114600</v>
      </c>
      <c r="V1484" s="12">
        <v>207200</v>
      </c>
      <c r="W1484" s="13">
        <v>321800</v>
      </c>
      <c r="X1484" s="9">
        <f>W1484-Q1484</f>
        <v>321800</v>
      </c>
      <c r="Y1484" s="14">
        <f>X1484*0.0169</f>
        <v>5438.4199999999992</v>
      </c>
      <c r="Z1484" s="15"/>
      <c r="AA1484" s="16"/>
      <c r="AB1484" s="17"/>
    </row>
    <row r="1485" spans="1:28" x14ac:dyDescent="0.25">
      <c r="A1485" t="s">
        <v>5033</v>
      </c>
      <c r="B1485">
        <v>16</v>
      </c>
      <c r="C1485" t="s">
        <v>534</v>
      </c>
      <c r="D1485" t="s">
        <v>5034</v>
      </c>
      <c r="E1485" t="s">
        <v>5035</v>
      </c>
      <c r="F1485" t="s">
        <v>5036</v>
      </c>
      <c r="H1485" t="s">
        <v>1821</v>
      </c>
      <c r="I1485" t="s">
        <v>33</v>
      </c>
      <c r="J1485" s="8" t="s">
        <v>34</v>
      </c>
      <c r="L1485" s="9">
        <v>0</v>
      </c>
      <c r="N1485" s="9">
        <v>0</v>
      </c>
      <c r="P1485" s="9">
        <v>0</v>
      </c>
      <c r="Q1485" s="10">
        <f>L1485+N1485+P1485</f>
        <v>0</v>
      </c>
      <c r="R1485" s="8" t="s">
        <v>62</v>
      </c>
      <c r="S1485" s="8" t="s">
        <v>63</v>
      </c>
      <c r="T1485" s="11">
        <v>0.16999999999999998</v>
      </c>
      <c r="U1485" s="12">
        <v>40300</v>
      </c>
      <c r="V1485" s="12">
        <v>188400</v>
      </c>
      <c r="W1485" s="13">
        <v>228700</v>
      </c>
      <c r="X1485" s="9">
        <f>W1485-Q1485</f>
        <v>228700</v>
      </c>
      <c r="Y1485" s="14">
        <f>X1485*0.0169</f>
        <v>3865.0299999999997</v>
      </c>
      <c r="Z1485" s="15"/>
      <c r="AA1485" s="16"/>
      <c r="AB1485" s="17"/>
    </row>
    <row r="1486" spans="1:28" x14ac:dyDescent="0.25">
      <c r="A1486" t="s">
        <v>5037</v>
      </c>
      <c r="B1486">
        <v>13</v>
      </c>
      <c r="C1486" t="s">
        <v>5038</v>
      </c>
      <c r="D1486" t="s">
        <v>5039</v>
      </c>
      <c r="E1486" t="s">
        <v>5040</v>
      </c>
      <c r="F1486" t="s">
        <v>5041</v>
      </c>
      <c r="H1486" t="s">
        <v>32</v>
      </c>
      <c r="I1486" t="s">
        <v>33</v>
      </c>
      <c r="J1486" s="8" t="s">
        <v>34</v>
      </c>
      <c r="K1486" t="s">
        <v>183</v>
      </c>
      <c r="L1486" s="9">
        <v>25000</v>
      </c>
      <c r="N1486" s="9">
        <v>0</v>
      </c>
      <c r="P1486" s="9">
        <v>0</v>
      </c>
      <c r="Q1486" s="10">
        <f>L1486+N1486+P1486</f>
        <v>25000</v>
      </c>
      <c r="R1486" s="8" t="s">
        <v>62</v>
      </c>
      <c r="S1486" s="8" t="s">
        <v>63</v>
      </c>
      <c r="T1486" s="11">
        <v>2.58</v>
      </c>
      <c r="U1486" s="12">
        <v>99700</v>
      </c>
      <c r="V1486" s="12">
        <v>358600</v>
      </c>
      <c r="W1486" s="13">
        <v>458300</v>
      </c>
      <c r="X1486" s="9">
        <f>W1486-Q1486</f>
        <v>433300</v>
      </c>
      <c r="Y1486" s="14">
        <f>X1486*0.0169</f>
        <v>7322.7699999999995</v>
      </c>
      <c r="Z1486" s="15"/>
      <c r="AA1486" s="16"/>
      <c r="AB1486" s="17"/>
    </row>
    <row r="1487" spans="1:28" x14ac:dyDescent="0.25">
      <c r="A1487" t="s">
        <v>5042</v>
      </c>
      <c r="B1487">
        <v>327</v>
      </c>
      <c r="C1487" t="s">
        <v>684</v>
      </c>
      <c r="D1487" t="s">
        <v>5043</v>
      </c>
      <c r="F1487" t="s">
        <v>5044</v>
      </c>
      <c r="H1487" t="s">
        <v>32</v>
      </c>
      <c r="I1487" t="s">
        <v>33</v>
      </c>
      <c r="J1487" s="8" t="s">
        <v>34</v>
      </c>
      <c r="L1487" s="9">
        <v>0</v>
      </c>
      <c r="N1487" s="9">
        <v>0</v>
      </c>
      <c r="P1487" s="9">
        <v>0</v>
      </c>
      <c r="Q1487" s="10">
        <f>L1487+N1487+P1487</f>
        <v>0</v>
      </c>
      <c r="R1487" s="8" t="s">
        <v>62</v>
      </c>
      <c r="S1487" s="8" t="s">
        <v>63</v>
      </c>
      <c r="T1487" s="11">
        <v>1.1000000000000001</v>
      </c>
      <c r="U1487" s="12">
        <v>59200</v>
      </c>
      <c r="V1487" s="12">
        <v>186400</v>
      </c>
      <c r="W1487" s="13">
        <v>245600</v>
      </c>
      <c r="X1487" s="9">
        <f>W1487-Q1487</f>
        <v>245600</v>
      </c>
      <c r="Y1487" s="14">
        <f>X1487*0.0169</f>
        <v>4150.6399999999994</v>
      </c>
      <c r="Z1487" s="15"/>
      <c r="AA1487" s="16"/>
      <c r="AB1487" s="17"/>
    </row>
    <row r="1488" spans="1:28" x14ac:dyDescent="0.25">
      <c r="A1488" t="s">
        <v>5045</v>
      </c>
      <c r="B1488">
        <v>12</v>
      </c>
      <c r="C1488" t="s">
        <v>4013</v>
      </c>
      <c r="D1488" t="s">
        <v>5046</v>
      </c>
      <c r="F1488" t="s">
        <v>5047</v>
      </c>
      <c r="H1488" t="s">
        <v>32</v>
      </c>
      <c r="I1488" t="s">
        <v>33</v>
      </c>
      <c r="J1488" s="8" t="s">
        <v>34</v>
      </c>
      <c r="L1488" s="9">
        <v>0</v>
      </c>
      <c r="N1488" s="9">
        <v>0</v>
      </c>
      <c r="P1488" s="9">
        <v>0</v>
      </c>
      <c r="Q1488" s="10">
        <f>L1488+N1488+P1488</f>
        <v>0</v>
      </c>
      <c r="R1488" s="8" t="s">
        <v>62</v>
      </c>
      <c r="S1488" s="8" t="s">
        <v>63</v>
      </c>
      <c r="T1488" s="11">
        <v>0.09</v>
      </c>
      <c r="U1488" s="12">
        <v>30700</v>
      </c>
      <c r="V1488" s="12">
        <v>193400</v>
      </c>
      <c r="W1488" s="13">
        <v>224100</v>
      </c>
      <c r="X1488" s="9">
        <f>W1488-Q1488</f>
        <v>224100</v>
      </c>
      <c r="Y1488" s="14">
        <f>X1488*0.0169</f>
        <v>3787.2899999999995</v>
      </c>
      <c r="Z1488" s="15"/>
      <c r="AA1488" s="16"/>
      <c r="AB1488" s="17"/>
    </row>
    <row r="1489" spans="1:28" x14ac:dyDescent="0.25">
      <c r="A1489" t="s">
        <v>5048</v>
      </c>
      <c r="B1489">
        <v>14</v>
      </c>
      <c r="C1489" t="s">
        <v>3078</v>
      </c>
      <c r="D1489" t="s">
        <v>5049</v>
      </c>
      <c r="F1489" t="s">
        <v>5050</v>
      </c>
      <c r="H1489" t="s">
        <v>32</v>
      </c>
      <c r="I1489" t="s">
        <v>33</v>
      </c>
      <c r="J1489" s="8" t="s">
        <v>5051</v>
      </c>
      <c r="K1489" t="s">
        <v>194</v>
      </c>
      <c r="L1489" s="9">
        <v>0</v>
      </c>
      <c r="M1489" t="s">
        <v>183</v>
      </c>
      <c r="N1489" s="9">
        <v>25000</v>
      </c>
      <c r="P1489" s="9">
        <v>0</v>
      </c>
      <c r="Q1489" s="10">
        <f>L1489+N1489+P1489</f>
        <v>25000</v>
      </c>
      <c r="R1489" s="8" t="s">
        <v>62</v>
      </c>
      <c r="S1489" s="8" t="s">
        <v>63</v>
      </c>
      <c r="T1489" s="11">
        <v>0.15</v>
      </c>
      <c r="U1489" s="12">
        <v>46800</v>
      </c>
      <c r="V1489" s="12">
        <v>100600</v>
      </c>
      <c r="W1489" s="13">
        <v>147400</v>
      </c>
      <c r="X1489" s="9">
        <f>W1489-Q1489</f>
        <v>122400</v>
      </c>
      <c r="Y1489" s="18">
        <f>X1489*0.0169</f>
        <v>2068.56</v>
      </c>
      <c r="Z1489" s="15"/>
      <c r="AA1489" s="16">
        <v>2182.8000000000002</v>
      </c>
      <c r="AB1489" s="19"/>
    </row>
    <row r="1490" spans="1:28" x14ac:dyDescent="0.25">
      <c r="A1490" t="s">
        <v>5052</v>
      </c>
      <c r="B1490">
        <v>15</v>
      </c>
      <c r="C1490" t="s">
        <v>261</v>
      </c>
      <c r="D1490" t="s">
        <v>5053</v>
      </c>
      <c r="F1490" t="s">
        <v>5054</v>
      </c>
      <c r="H1490" t="s">
        <v>32</v>
      </c>
      <c r="I1490" t="s">
        <v>33</v>
      </c>
      <c r="J1490" s="8" t="s">
        <v>34</v>
      </c>
      <c r="K1490" t="s">
        <v>183</v>
      </c>
      <c r="L1490" s="9">
        <v>25000</v>
      </c>
      <c r="N1490" s="9">
        <v>0</v>
      </c>
      <c r="P1490" s="9">
        <v>0</v>
      </c>
      <c r="Q1490" s="10">
        <f>L1490+N1490+P1490</f>
        <v>25000</v>
      </c>
      <c r="R1490" s="8" t="s">
        <v>62</v>
      </c>
      <c r="S1490" s="8" t="s">
        <v>63</v>
      </c>
      <c r="T1490" s="11">
        <v>0.13999999999999999</v>
      </c>
      <c r="U1490" s="12">
        <v>53600</v>
      </c>
      <c r="V1490" s="12">
        <v>236000</v>
      </c>
      <c r="W1490" s="13">
        <v>289600</v>
      </c>
      <c r="X1490" s="9">
        <f>W1490-Q1490</f>
        <v>264600</v>
      </c>
      <c r="Y1490" s="14">
        <f>X1490*0.0169</f>
        <v>4471.74</v>
      </c>
      <c r="Z1490" s="15"/>
      <c r="AA1490" s="16"/>
      <c r="AB1490" s="17"/>
    </row>
    <row r="1491" spans="1:28" x14ac:dyDescent="0.25">
      <c r="A1491" t="s">
        <v>5055</v>
      </c>
      <c r="B1491">
        <v>15</v>
      </c>
      <c r="C1491" t="s">
        <v>1636</v>
      </c>
      <c r="D1491" t="s">
        <v>5056</v>
      </c>
      <c r="F1491" t="s">
        <v>5057</v>
      </c>
      <c r="H1491" t="s">
        <v>32</v>
      </c>
      <c r="I1491" t="s">
        <v>33</v>
      </c>
      <c r="J1491" s="8" t="s">
        <v>34</v>
      </c>
      <c r="L1491" s="9">
        <v>0</v>
      </c>
      <c r="N1491" s="9">
        <v>0</v>
      </c>
      <c r="P1491" s="9">
        <v>0</v>
      </c>
      <c r="Q1491" s="10">
        <f>L1491+N1491+P1491</f>
        <v>0</v>
      </c>
      <c r="R1491" s="8" t="s">
        <v>62</v>
      </c>
      <c r="S1491" s="8" t="s">
        <v>63</v>
      </c>
      <c r="T1491" s="11">
        <v>0.16999999999999998</v>
      </c>
      <c r="U1491" s="12">
        <v>40300</v>
      </c>
      <c r="V1491" s="12">
        <v>357800</v>
      </c>
      <c r="W1491" s="13">
        <v>398100</v>
      </c>
      <c r="X1491" s="9">
        <f>W1491-Q1491</f>
        <v>398100</v>
      </c>
      <c r="Y1491" s="14">
        <f>X1491*0.0169</f>
        <v>6727.8899999999994</v>
      </c>
      <c r="Z1491" s="15"/>
      <c r="AA1491" s="16"/>
      <c r="AB1491" s="17"/>
    </row>
    <row r="1492" spans="1:28" x14ac:dyDescent="0.25">
      <c r="A1492" t="s">
        <v>5058</v>
      </c>
      <c r="C1492" t="s">
        <v>2102</v>
      </c>
      <c r="D1492" t="s">
        <v>5059</v>
      </c>
      <c r="E1492" t="s">
        <v>5060</v>
      </c>
      <c r="F1492" t="s">
        <v>5061</v>
      </c>
      <c r="H1492" t="s">
        <v>5062</v>
      </c>
      <c r="I1492" t="s">
        <v>33</v>
      </c>
      <c r="J1492" s="8" t="s">
        <v>5063</v>
      </c>
      <c r="L1492" s="9">
        <v>0</v>
      </c>
      <c r="N1492" s="9">
        <v>0</v>
      </c>
      <c r="P1492" s="9">
        <v>0</v>
      </c>
      <c r="Q1492" s="10">
        <f>L1492+N1492+P1492</f>
        <v>0</v>
      </c>
      <c r="R1492" s="8" t="s">
        <v>5064</v>
      </c>
      <c r="S1492" s="8" t="s">
        <v>5065</v>
      </c>
      <c r="T1492" s="11">
        <v>5.15</v>
      </c>
      <c r="U1492" s="12">
        <v>1700</v>
      </c>
      <c r="V1492" s="12">
        <v>0</v>
      </c>
      <c r="W1492" s="13">
        <v>1700</v>
      </c>
      <c r="X1492" s="9">
        <f>W1492-Q1492</f>
        <v>1700</v>
      </c>
      <c r="Y1492" s="14">
        <f>X1492*0.0169</f>
        <v>28.729999999999997</v>
      </c>
      <c r="Z1492" s="15"/>
      <c r="AA1492" s="16"/>
      <c r="AB1492" s="17"/>
    </row>
    <row r="1493" spans="1:28" x14ac:dyDescent="0.25">
      <c r="A1493" t="s">
        <v>5066</v>
      </c>
      <c r="B1493">
        <v>41</v>
      </c>
      <c r="C1493" t="s">
        <v>2102</v>
      </c>
      <c r="D1493" t="s">
        <v>5059</v>
      </c>
      <c r="E1493" t="s">
        <v>5060</v>
      </c>
      <c r="F1493" t="s">
        <v>5061</v>
      </c>
      <c r="H1493" t="s">
        <v>5062</v>
      </c>
      <c r="I1493" t="s">
        <v>33</v>
      </c>
      <c r="J1493" s="8" t="s">
        <v>5063</v>
      </c>
      <c r="L1493" s="9">
        <v>0</v>
      </c>
      <c r="N1493" s="9">
        <v>0</v>
      </c>
      <c r="P1493" s="9">
        <v>0</v>
      </c>
      <c r="Q1493" s="10">
        <f>L1493+N1493+P1493</f>
        <v>0</v>
      </c>
      <c r="R1493" s="8" t="s">
        <v>62</v>
      </c>
      <c r="S1493" s="8" t="s">
        <v>63</v>
      </c>
      <c r="T1493" s="11">
        <v>3.42</v>
      </c>
      <c r="U1493" s="12">
        <v>72200</v>
      </c>
      <c r="V1493" s="12">
        <v>166800</v>
      </c>
      <c r="W1493" s="13">
        <v>239000</v>
      </c>
      <c r="X1493" s="9">
        <f>W1493-Q1493</f>
        <v>239000</v>
      </c>
      <c r="Y1493" s="14">
        <f>X1493*0.0169</f>
        <v>4039.0999999999995</v>
      </c>
      <c r="Z1493" s="15"/>
      <c r="AA1493" s="16"/>
      <c r="AB1493" s="17"/>
    </row>
    <row r="1494" spans="1:28" x14ac:dyDescent="0.25">
      <c r="A1494" t="s">
        <v>5067</v>
      </c>
      <c r="C1494" t="s">
        <v>191</v>
      </c>
      <c r="D1494" t="s">
        <v>5068</v>
      </c>
      <c r="F1494" t="s">
        <v>5069</v>
      </c>
      <c r="H1494" t="s">
        <v>32</v>
      </c>
      <c r="I1494" t="s">
        <v>33</v>
      </c>
      <c r="J1494" s="8" t="s">
        <v>34</v>
      </c>
      <c r="L1494" s="9">
        <v>0</v>
      </c>
      <c r="N1494" s="9">
        <v>0</v>
      </c>
      <c r="P1494" s="9">
        <v>0</v>
      </c>
      <c r="Q1494" s="10">
        <f>L1494+N1494+P1494</f>
        <v>0</v>
      </c>
      <c r="R1494" s="8" t="s">
        <v>53</v>
      </c>
      <c r="S1494" s="8" t="s">
        <v>54</v>
      </c>
      <c r="T1494" s="11">
        <v>0.26</v>
      </c>
      <c r="U1494" s="12">
        <v>1000</v>
      </c>
      <c r="V1494" s="12">
        <v>0</v>
      </c>
      <c r="W1494" s="13">
        <v>1000</v>
      </c>
      <c r="X1494" s="9">
        <f>W1494-Q1494</f>
        <v>1000</v>
      </c>
      <c r="Y1494" s="14">
        <f>X1494*0.0169</f>
        <v>16.899999999999999</v>
      </c>
      <c r="Z1494" s="15"/>
      <c r="AA1494" s="16"/>
      <c r="AB1494" s="17"/>
    </row>
    <row r="1495" spans="1:28" x14ac:dyDescent="0.25">
      <c r="A1495" t="s">
        <v>5070</v>
      </c>
      <c r="C1495" t="s">
        <v>2102</v>
      </c>
      <c r="D1495" t="s">
        <v>5068</v>
      </c>
      <c r="F1495" t="s">
        <v>5069</v>
      </c>
      <c r="H1495" t="s">
        <v>32</v>
      </c>
      <c r="I1495" t="s">
        <v>33</v>
      </c>
      <c r="J1495" s="8" t="s">
        <v>34</v>
      </c>
      <c r="L1495" s="9">
        <v>0</v>
      </c>
      <c r="N1495" s="9">
        <v>0</v>
      </c>
      <c r="P1495" s="9">
        <v>0</v>
      </c>
      <c r="Q1495" s="10">
        <f>L1495+N1495+P1495</f>
        <v>0</v>
      </c>
      <c r="R1495" s="8" t="s">
        <v>53</v>
      </c>
      <c r="S1495" s="8" t="s">
        <v>54</v>
      </c>
      <c r="T1495" s="11">
        <v>6</v>
      </c>
      <c r="U1495" s="12">
        <v>2000</v>
      </c>
      <c r="V1495" s="12">
        <v>0</v>
      </c>
      <c r="W1495" s="13">
        <v>2000</v>
      </c>
      <c r="X1495" s="9">
        <f>W1495-Q1495</f>
        <v>2000</v>
      </c>
      <c r="Y1495" s="14">
        <f>X1495*0.0169</f>
        <v>33.799999999999997</v>
      </c>
      <c r="Z1495" s="15"/>
      <c r="AA1495" s="16"/>
      <c r="AB1495" s="17"/>
    </row>
    <row r="1496" spans="1:28" x14ac:dyDescent="0.25">
      <c r="A1496" t="s">
        <v>5071</v>
      </c>
      <c r="B1496">
        <v>40</v>
      </c>
      <c r="C1496" t="s">
        <v>5072</v>
      </c>
      <c r="D1496" t="s">
        <v>5073</v>
      </c>
      <c r="F1496" t="s">
        <v>5069</v>
      </c>
      <c r="H1496" t="s">
        <v>32</v>
      </c>
      <c r="I1496" t="s">
        <v>33</v>
      </c>
      <c r="J1496" s="8" t="s">
        <v>34</v>
      </c>
      <c r="K1496" t="s">
        <v>194</v>
      </c>
      <c r="L1496" s="9">
        <v>0</v>
      </c>
      <c r="M1496" t="s">
        <v>183</v>
      </c>
      <c r="N1496" s="9">
        <v>25000</v>
      </c>
      <c r="P1496" s="9">
        <v>0</v>
      </c>
      <c r="Q1496" s="10">
        <f>L1496+N1496+P1496</f>
        <v>25000</v>
      </c>
      <c r="R1496" s="8" t="s">
        <v>62</v>
      </c>
      <c r="S1496" s="8" t="s">
        <v>63</v>
      </c>
      <c r="T1496" s="11">
        <v>34</v>
      </c>
      <c r="U1496" s="12">
        <v>105900</v>
      </c>
      <c r="V1496" s="12">
        <v>190700</v>
      </c>
      <c r="W1496" s="13">
        <v>296600</v>
      </c>
      <c r="X1496" s="9">
        <f>W1496-Q1496</f>
        <v>271600</v>
      </c>
      <c r="Y1496" s="14">
        <f>X1496*0.0169</f>
        <v>4590.04</v>
      </c>
      <c r="Z1496" s="15"/>
      <c r="AA1496" s="20">
        <v>4579.8</v>
      </c>
      <c r="AB1496" s="19">
        <f>Y1496-AA1496</f>
        <v>10.239999999999782</v>
      </c>
    </row>
    <row r="1497" spans="1:28" x14ac:dyDescent="0.25">
      <c r="A1497" t="s">
        <v>5074</v>
      </c>
      <c r="C1497" t="s">
        <v>4045</v>
      </c>
      <c r="D1497" t="s">
        <v>5073</v>
      </c>
      <c r="F1497" t="s">
        <v>5069</v>
      </c>
      <c r="H1497" t="s">
        <v>32</v>
      </c>
      <c r="I1497" t="s">
        <v>33</v>
      </c>
      <c r="J1497" s="8" t="s">
        <v>34</v>
      </c>
      <c r="L1497" s="9">
        <v>0</v>
      </c>
      <c r="N1497" s="9">
        <v>0</v>
      </c>
      <c r="P1497" s="9">
        <v>0</v>
      </c>
      <c r="Q1497" s="10">
        <f>L1497+N1497+P1497</f>
        <v>0</v>
      </c>
      <c r="R1497" s="8" t="s">
        <v>53</v>
      </c>
      <c r="S1497" s="8" t="s">
        <v>54</v>
      </c>
      <c r="T1497" s="11">
        <v>4.8</v>
      </c>
      <c r="U1497" s="12">
        <v>60700</v>
      </c>
      <c r="V1497" s="12">
        <v>0</v>
      </c>
      <c r="W1497" s="13">
        <v>60700</v>
      </c>
      <c r="X1497" s="9">
        <f>W1497-Q1497</f>
        <v>60700</v>
      </c>
      <c r="Y1497" s="14">
        <f>X1497*0.0169</f>
        <v>1025.83</v>
      </c>
      <c r="Z1497" s="15"/>
      <c r="AA1497" s="16"/>
      <c r="AB1497" s="17"/>
    </row>
    <row r="1498" spans="1:28" x14ac:dyDescent="0.25">
      <c r="A1498" t="s">
        <v>5075</v>
      </c>
      <c r="C1498" t="s">
        <v>4045</v>
      </c>
      <c r="D1498" t="s">
        <v>5073</v>
      </c>
      <c r="F1498" t="s">
        <v>5069</v>
      </c>
      <c r="H1498" t="s">
        <v>32</v>
      </c>
      <c r="I1498" t="s">
        <v>33</v>
      </c>
      <c r="J1498" s="8" t="s">
        <v>34</v>
      </c>
      <c r="L1498" s="9">
        <v>0</v>
      </c>
      <c r="N1498" s="9">
        <v>0</v>
      </c>
      <c r="P1498" s="9">
        <v>0</v>
      </c>
      <c r="Q1498" s="10">
        <f>L1498+N1498+P1498</f>
        <v>0</v>
      </c>
      <c r="R1498" s="8" t="s">
        <v>53</v>
      </c>
      <c r="S1498" s="8" t="s">
        <v>54</v>
      </c>
      <c r="T1498" s="11">
        <v>1.4</v>
      </c>
      <c r="U1498" s="12">
        <v>156140</v>
      </c>
      <c r="V1498" s="12">
        <v>0</v>
      </c>
      <c r="W1498" s="13">
        <v>156140</v>
      </c>
      <c r="X1498" s="9">
        <f>W1498-Q1498</f>
        <v>156140</v>
      </c>
      <c r="Y1498" s="14">
        <f>X1498*0.0169</f>
        <v>2638.7659999999996</v>
      </c>
      <c r="Z1498" s="15"/>
      <c r="AA1498" s="16"/>
      <c r="AB1498" s="17"/>
    </row>
    <row r="1499" spans="1:28" x14ac:dyDescent="0.25">
      <c r="A1499" t="s">
        <v>5076</v>
      </c>
      <c r="C1499" t="s">
        <v>4045</v>
      </c>
      <c r="D1499" t="s">
        <v>5073</v>
      </c>
      <c r="F1499" t="s">
        <v>5069</v>
      </c>
      <c r="H1499" t="s">
        <v>32</v>
      </c>
      <c r="I1499" t="s">
        <v>33</v>
      </c>
      <c r="J1499" s="8" t="s">
        <v>34</v>
      </c>
      <c r="L1499" s="9">
        <v>0</v>
      </c>
      <c r="N1499" s="9">
        <v>0</v>
      </c>
      <c r="P1499" s="9">
        <v>0</v>
      </c>
      <c r="Q1499" s="10">
        <f>L1499+N1499+P1499</f>
        <v>0</v>
      </c>
      <c r="R1499" s="8" t="s">
        <v>53</v>
      </c>
      <c r="S1499" s="8" t="s">
        <v>54</v>
      </c>
      <c r="T1499" s="11">
        <v>4.3899999999999997</v>
      </c>
      <c r="U1499" s="12">
        <v>58400</v>
      </c>
      <c r="V1499" s="12">
        <v>0</v>
      </c>
      <c r="W1499" s="13">
        <v>58400</v>
      </c>
      <c r="X1499" s="9">
        <f>W1499-Q1499</f>
        <v>58400</v>
      </c>
      <c r="Y1499" s="14">
        <f>X1499*0.0169</f>
        <v>986.95999999999992</v>
      </c>
      <c r="Z1499" s="15"/>
      <c r="AA1499" s="16"/>
      <c r="AB1499" s="17"/>
    </row>
    <row r="1500" spans="1:28" x14ac:dyDescent="0.25">
      <c r="A1500" t="s">
        <v>5077</v>
      </c>
      <c r="C1500" t="s">
        <v>4045</v>
      </c>
      <c r="D1500" t="s">
        <v>5073</v>
      </c>
      <c r="F1500" t="s">
        <v>5069</v>
      </c>
      <c r="H1500" t="s">
        <v>32</v>
      </c>
      <c r="I1500" t="s">
        <v>33</v>
      </c>
      <c r="J1500" s="8" t="s">
        <v>34</v>
      </c>
      <c r="L1500" s="9">
        <v>0</v>
      </c>
      <c r="N1500" s="9">
        <v>0</v>
      </c>
      <c r="P1500" s="9">
        <v>0</v>
      </c>
      <c r="Q1500" s="10">
        <f>L1500+N1500+P1500</f>
        <v>0</v>
      </c>
      <c r="R1500" s="8" t="s">
        <v>53</v>
      </c>
      <c r="S1500" s="8" t="s">
        <v>54</v>
      </c>
      <c r="T1500" s="11">
        <v>3.2</v>
      </c>
      <c r="U1500" s="12">
        <v>3500</v>
      </c>
      <c r="V1500" s="12">
        <v>0</v>
      </c>
      <c r="W1500" s="13">
        <v>3500</v>
      </c>
      <c r="X1500" s="9">
        <f>W1500-Q1500</f>
        <v>3500</v>
      </c>
      <c r="Y1500" s="14">
        <f>X1500*0.0169</f>
        <v>59.149999999999991</v>
      </c>
      <c r="Z1500" s="15"/>
      <c r="AA1500" s="16"/>
      <c r="AB1500" s="17"/>
    </row>
    <row r="1501" spans="1:28" x14ac:dyDescent="0.25">
      <c r="A1501" t="s">
        <v>5078</v>
      </c>
      <c r="C1501" t="s">
        <v>191</v>
      </c>
      <c r="D1501" t="s">
        <v>5079</v>
      </c>
      <c r="F1501" t="s">
        <v>5069</v>
      </c>
      <c r="H1501" t="s">
        <v>32</v>
      </c>
      <c r="I1501" t="s">
        <v>33</v>
      </c>
      <c r="J1501" s="8" t="s">
        <v>34</v>
      </c>
      <c r="L1501" s="9">
        <v>0</v>
      </c>
      <c r="N1501" s="9">
        <v>0</v>
      </c>
      <c r="P1501" s="9">
        <v>0</v>
      </c>
      <c r="Q1501" s="10">
        <f>L1501+N1501+P1501</f>
        <v>0</v>
      </c>
      <c r="R1501" s="8" t="s">
        <v>53</v>
      </c>
      <c r="S1501" s="8" t="s">
        <v>54</v>
      </c>
      <c r="T1501" s="11">
        <v>72</v>
      </c>
      <c r="U1501" s="12">
        <v>108200</v>
      </c>
      <c r="V1501" s="12">
        <v>0</v>
      </c>
      <c r="W1501" s="13">
        <v>108200</v>
      </c>
      <c r="X1501" s="9">
        <f>W1501-Q1501</f>
        <v>108200</v>
      </c>
      <c r="Y1501" s="14">
        <f>X1501*0.0169</f>
        <v>1828.58</v>
      </c>
      <c r="Z1501" s="15"/>
      <c r="AA1501" s="16"/>
      <c r="AB1501" s="17"/>
    </row>
    <row r="1502" spans="1:28" x14ac:dyDescent="0.25">
      <c r="A1502" t="s">
        <v>5080</v>
      </c>
      <c r="C1502" t="s">
        <v>2102</v>
      </c>
      <c r="D1502" t="s">
        <v>5081</v>
      </c>
      <c r="F1502" t="s">
        <v>5082</v>
      </c>
      <c r="H1502" t="s">
        <v>137</v>
      </c>
      <c r="I1502" t="s">
        <v>33</v>
      </c>
      <c r="J1502" s="8" t="s">
        <v>138</v>
      </c>
      <c r="L1502" s="9">
        <v>0</v>
      </c>
      <c r="N1502" s="9">
        <v>0</v>
      </c>
      <c r="P1502" s="9">
        <v>0</v>
      </c>
      <c r="Q1502" s="10">
        <f>L1502+N1502+P1502</f>
        <v>0</v>
      </c>
      <c r="R1502" s="8" t="s">
        <v>53</v>
      </c>
      <c r="S1502" s="8" t="s">
        <v>54</v>
      </c>
      <c r="T1502" s="11">
        <v>8.0299999999999994</v>
      </c>
      <c r="U1502" s="12">
        <v>8600</v>
      </c>
      <c r="V1502" s="12">
        <v>0</v>
      </c>
      <c r="W1502" s="13">
        <v>8600</v>
      </c>
      <c r="X1502" s="9">
        <f>W1502-Q1502</f>
        <v>8600</v>
      </c>
      <c r="Y1502" s="14">
        <f>X1502*0.0169</f>
        <v>145.33999999999997</v>
      </c>
      <c r="Z1502" s="15"/>
      <c r="AA1502" s="16"/>
      <c r="AB1502" s="17"/>
    </row>
    <row r="1503" spans="1:28" x14ac:dyDescent="0.25">
      <c r="A1503" t="s">
        <v>5083</v>
      </c>
      <c r="C1503" t="s">
        <v>2102</v>
      </c>
      <c r="D1503" t="s">
        <v>5081</v>
      </c>
      <c r="F1503" t="s">
        <v>5082</v>
      </c>
      <c r="H1503" t="s">
        <v>137</v>
      </c>
      <c r="I1503" t="s">
        <v>33</v>
      </c>
      <c r="J1503" s="8" t="s">
        <v>138</v>
      </c>
      <c r="L1503" s="9">
        <v>0</v>
      </c>
      <c r="N1503" s="9">
        <v>0</v>
      </c>
      <c r="P1503" s="9">
        <v>0</v>
      </c>
      <c r="Q1503" s="10">
        <f>L1503+N1503+P1503</f>
        <v>0</v>
      </c>
      <c r="R1503" s="8" t="s">
        <v>5064</v>
      </c>
      <c r="S1503" s="8" t="s">
        <v>5065</v>
      </c>
      <c r="T1503" s="11">
        <v>1.29</v>
      </c>
      <c r="U1503" s="12">
        <v>400</v>
      </c>
      <c r="V1503" s="12">
        <v>0</v>
      </c>
      <c r="W1503" s="13">
        <v>400</v>
      </c>
      <c r="X1503" s="9">
        <f>W1503-Q1503</f>
        <v>400</v>
      </c>
      <c r="Y1503" s="14">
        <f>X1503*0.0169</f>
        <v>6.76</v>
      </c>
      <c r="Z1503" s="15"/>
      <c r="AA1503" s="16"/>
      <c r="AB1503" s="17"/>
    </row>
    <row r="1504" spans="1:28" x14ac:dyDescent="0.25">
      <c r="A1504" t="s">
        <v>5084</v>
      </c>
      <c r="C1504" t="s">
        <v>4045</v>
      </c>
      <c r="D1504" t="s">
        <v>5085</v>
      </c>
      <c r="F1504" t="s">
        <v>5086</v>
      </c>
      <c r="H1504" t="s">
        <v>792</v>
      </c>
      <c r="I1504" t="s">
        <v>33</v>
      </c>
      <c r="J1504" s="8" t="s">
        <v>793</v>
      </c>
      <c r="L1504" s="9">
        <v>0</v>
      </c>
      <c r="N1504" s="9">
        <v>0</v>
      </c>
      <c r="P1504" s="9">
        <v>0</v>
      </c>
      <c r="Q1504" s="10">
        <f>L1504+N1504+P1504</f>
        <v>0</v>
      </c>
      <c r="R1504" s="8" t="s">
        <v>53</v>
      </c>
      <c r="S1504" s="8" t="s">
        <v>54</v>
      </c>
      <c r="T1504" s="11">
        <v>7.43</v>
      </c>
      <c r="U1504" s="12">
        <v>163066</v>
      </c>
      <c r="V1504" s="12">
        <v>0</v>
      </c>
      <c r="W1504" s="13">
        <v>163066</v>
      </c>
      <c r="X1504" s="9">
        <f>W1504-Q1504</f>
        <v>163066</v>
      </c>
      <c r="Y1504" s="14">
        <f>X1504*0.0169</f>
        <v>2755.8154</v>
      </c>
      <c r="Z1504" s="15"/>
      <c r="AA1504" s="16"/>
      <c r="AB1504" s="17"/>
    </row>
    <row r="1505" spans="1:28" x14ac:dyDescent="0.25">
      <c r="A1505" t="s">
        <v>5087</v>
      </c>
      <c r="C1505" t="s">
        <v>4045</v>
      </c>
      <c r="D1505" t="s">
        <v>5088</v>
      </c>
      <c r="F1505" t="s">
        <v>5086</v>
      </c>
      <c r="H1505" t="s">
        <v>792</v>
      </c>
      <c r="I1505" t="s">
        <v>33</v>
      </c>
      <c r="J1505" s="8" t="s">
        <v>793</v>
      </c>
      <c r="L1505" s="9">
        <v>0</v>
      </c>
      <c r="N1505" s="9">
        <v>0</v>
      </c>
      <c r="P1505" s="9">
        <v>0</v>
      </c>
      <c r="Q1505" s="10">
        <f>L1505+N1505+P1505</f>
        <v>0</v>
      </c>
      <c r="R1505" s="8" t="s">
        <v>53</v>
      </c>
      <c r="S1505" s="8" t="s">
        <v>54</v>
      </c>
      <c r="T1505" s="11">
        <v>7.3</v>
      </c>
      <c r="U1505" s="12">
        <v>191077</v>
      </c>
      <c r="V1505" s="12">
        <v>0</v>
      </c>
      <c r="W1505" s="13">
        <v>191077</v>
      </c>
      <c r="X1505" s="9">
        <f>W1505-Q1505</f>
        <v>191077</v>
      </c>
      <c r="Y1505" s="14">
        <f>X1505*0.0169</f>
        <v>3229.2012999999997</v>
      </c>
      <c r="Z1505" s="15"/>
      <c r="AA1505" s="16"/>
      <c r="AB1505" s="17"/>
    </row>
    <row r="1506" spans="1:28" x14ac:dyDescent="0.25">
      <c r="A1506" t="s">
        <v>5089</v>
      </c>
      <c r="B1506">
        <v>5</v>
      </c>
      <c r="C1506" t="s">
        <v>5090</v>
      </c>
      <c r="D1506" t="s">
        <v>5091</v>
      </c>
      <c r="F1506" t="s">
        <v>5092</v>
      </c>
      <c r="H1506" t="s">
        <v>32</v>
      </c>
      <c r="I1506" t="s">
        <v>33</v>
      </c>
      <c r="J1506" s="8" t="s">
        <v>34</v>
      </c>
      <c r="L1506" s="9">
        <v>0</v>
      </c>
      <c r="N1506" s="9">
        <v>0</v>
      </c>
      <c r="P1506" s="9">
        <v>0</v>
      </c>
      <c r="Q1506" s="10">
        <f>L1506+N1506+P1506</f>
        <v>0</v>
      </c>
      <c r="R1506" s="8" t="s">
        <v>62</v>
      </c>
      <c r="S1506" s="8" t="s">
        <v>63</v>
      </c>
      <c r="T1506" s="11">
        <v>0.27</v>
      </c>
      <c r="U1506" s="12">
        <v>41300</v>
      </c>
      <c r="V1506" s="12">
        <v>148800</v>
      </c>
      <c r="W1506" s="13">
        <v>190100</v>
      </c>
      <c r="X1506" s="9">
        <f>W1506-Q1506</f>
        <v>190100</v>
      </c>
      <c r="Y1506" s="14">
        <f>X1506*0.0169</f>
        <v>3212.6899999999996</v>
      </c>
      <c r="Z1506" s="15"/>
      <c r="AA1506" s="16"/>
      <c r="AB1506" s="17"/>
    </row>
    <row r="1507" spans="1:28" x14ac:dyDescent="0.25">
      <c r="A1507" t="s">
        <v>5093</v>
      </c>
      <c r="B1507">
        <v>46</v>
      </c>
      <c r="C1507" t="s">
        <v>4652</v>
      </c>
      <c r="D1507" t="s">
        <v>5094</v>
      </c>
      <c r="F1507" t="s">
        <v>5095</v>
      </c>
      <c r="H1507" t="s">
        <v>32</v>
      </c>
      <c r="I1507" t="s">
        <v>33</v>
      </c>
      <c r="J1507" s="8" t="s">
        <v>3205</v>
      </c>
      <c r="K1507" t="s">
        <v>194</v>
      </c>
      <c r="L1507" s="9">
        <v>0</v>
      </c>
      <c r="M1507" t="s">
        <v>800</v>
      </c>
      <c r="N1507" s="9">
        <v>6000</v>
      </c>
      <c r="O1507" t="s">
        <v>183</v>
      </c>
      <c r="P1507" s="9">
        <v>25000</v>
      </c>
      <c r="Q1507" s="10">
        <f>L1507+N1507+P1507</f>
        <v>31000</v>
      </c>
      <c r="R1507" s="8" t="s">
        <v>62</v>
      </c>
      <c r="S1507" s="8" t="s">
        <v>63</v>
      </c>
      <c r="T1507" s="11">
        <v>0.15</v>
      </c>
      <c r="U1507" s="12">
        <v>54600</v>
      </c>
      <c r="V1507" s="12">
        <v>227600</v>
      </c>
      <c r="W1507" s="13">
        <v>282200</v>
      </c>
      <c r="X1507" s="9">
        <f>W1507-Q1507</f>
        <v>251200</v>
      </c>
      <c r="Y1507" s="14">
        <f>X1507*0.0169</f>
        <v>4245.28</v>
      </c>
      <c r="Z1507" s="15"/>
      <c r="AA1507" s="20">
        <v>3822.96</v>
      </c>
      <c r="AB1507" s="19">
        <f>Y1507-AA1507</f>
        <v>422.31999999999971</v>
      </c>
    </row>
    <row r="1508" spans="1:28" x14ac:dyDescent="0.25">
      <c r="A1508" t="s">
        <v>5096</v>
      </c>
      <c r="B1508">
        <v>60</v>
      </c>
      <c r="C1508" t="s">
        <v>347</v>
      </c>
      <c r="D1508" t="s">
        <v>5097</v>
      </c>
      <c r="F1508" t="s">
        <v>5098</v>
      </c>
      <c r="H1508" t="s">
        <v>32</v>
      </c>
      <c r="I1508" t="s">
        <v>33</v>
      </c>
      <c r="J1508" s="8" t="s">
        <v>3969</v>
      </c>
      <c r="K1508" t="s">
        <v>183</v>
      </c>
      <c r="L1508" s="9">
        <v>25000</v>
      </c>
      <c r="N1508" s="9">
        <v>0</v>
      </c>
      <c r="P1508" s="9">
        <v>0</v>
      </c>
      <c r="Q1508" s="10">
        <f>L1508+N1508+P1508</f>
        <v>25000</v>
      </c>
      <c r="R1508" s="8" t="s">
        <v>85</v>
      </c>
      <c r="S1508" s="8" t="s">
        <v>86</v>
      </c>
      <c r="T1508" s="11">
        <v>0.11000000000000001</v>
      </c>
      <c r="U1508" s="12">
        <v>36300</v>
      </c>
      <c r="V1508" s="12">
        <v>116100</v>
      </c>
      <c r="W1508" s="13">
        <v>152400</v>
      </c>
      <c r="X1508" s="9">
        <f>W1508-Q1508</f>
        <v>127400</v>
      </c>
      <c r="Y1508" s="14">
        <f>X1508*0.0169</f>
        <v>2153.06</v>
      </c>
      <c r="Z1508" s="15"/>
      <c r="AA1508" s="16"/>
      <c r="AB1508" s="17"/>
    </row>
    <row r="1509" spans="1:28" x14ac:dyDescent="0.25">
      <c r="A1509" t="s">
        <v>5099</v>
      </c>
      <c r="B1509">
        <v>497</v>
      </c>
      <c r="C1509" t="s">
        <v>134</v>
      </c>
      <c r="D1509" t="s">
        <v>5100</v>
      </c>
      <c r="E1509" t="s">
        <v>5101</v>
      </c>
      <c r="F1509" t="s">
        <v>5102</v>
      </c>
      <c r="H1509" t="s">
        <v>32</v>
      </c>
      <c r="I1509" t="s">
        <v>33</v>
      </c>
      <c r="J1509" s="8" t="s">
        <v>34</v>
      </c>
      <c r="K1509" t="s">
        <v>183</v>
      </c>
      <c r="L1509" s="9">
        <v>25000</v>
      </c>
      <c r="N1509" s="9">
        <v>0</v>
      </c>
      <c r="P1509" s="9">
        <v>0</v>
      </c>
      <c r="Q1509" s="10">
        <f>L1509+N1509+P1509</f>
        <v>25000</v>
      </c>
      <c r="R1509" s="8" t="s">
        <v>62</v>
      </c>
      <c r="S1509" s="8" t="s">
        <v>63</v>
      </c>
      <c r="T1509" s="11">
        <v>0.97</v>
      </c>
      <c r="U1509" s="12">
        <v>45300</v>
      </c>
      <c r="V1509" s="12">
        <v>105500</v>
      </c>
      <c r="W1509" s="13">
        <v>150800</v>
      </c>
      <c r="X1509" s="9">
        <f>W1509-Q1509</f>
        <v>125800</v>
      </c>
      <c r="Y1509" s="14">
        <f>X1509*0.0169</f>
        <v>2126.02</v>
      </c>
      <c r="Z1509" s="15"/>
      <c r="AA1509" s="16"/>
      <c r="AB1509" s="17"/>
    </row>
    <row r="1510" spans="1:28" x14ac:dyDescent="0.25">
      <c r="A1510" t="s">
        <v>5103</v>
      </c>
      <c r="B1510">
        <v>320</v>
      </c>
      <c r="C1510" t="s">
        <v>29</v>
      </c>
      <c r="D1510" t="s">
        <v>5104</v>
      </c>
      <c r="F1510" t="s">
        <v>5105</v>
      </c>
      <c r="H1510" t="s">
        <v>2279</v>
      </c>
      <c r="I1510" t="s">
        <v>33</v>
      </c>
      <c r="J1510" s="8" t="s">
        <v>2280</v>
      </c>
      <c r="L1510" s="9">
        <v>0</v>
      </c>
      <c r="N1510" s="9">
        <v>0</v>
      </c>
      <c r="P1510" s="9">
        <v>0</v>
      </c>
      <c r="Q1510" s="10">
        <f>L1510+N1510+P1510</f>
        <v>0</v>
      </c>
      <c r="R1510" s="8" t="s">
        <v>62</v>
      </c>
      <c r="S1510" s="8" t="s">
        <v>63</v>
      </c>
      <c r="T1510" s="11">
        <v>1.7</v>
      </c>
      <c r="U1510" s="12">
        <v>68300</v>
      </c>
      <c r="V1510" s="12">
        <v>149600</v>
      </c>
      <c r="W1510" s="13">
        <v>217900</v>
      </c>
      <c r="X1510" s="9">
        <f>W1510-Q1510</f>
        <v>217900</v>
      </c>
      <c r="Y1510" s="14">
        <f>X1510*0.0169</f>
        <v>3682.5099999999998</v>
      </c>
      <c r="Z1510" s="15"/>
      <c r="AA1510" s="16"/>
      <c r="AB1510" s="17"/>
    </row>
    <row r="1511" spans="1:28" x14ac:dyDescent="0.25">
      <c r="A1511" t="s">
        <v>5106</v>
      </c>
      <c r="B1511">
        <v>345</v>
      </c>
      <c r="C1511" t="s">
        <v>38</v>
      </c>
      <c r="D1511" t="s">
        <v>5107</v>
      </c>
      <c r="F1511" t="s">
        <v>5108</v>
      </c>
      <c r="H1511" t="s">
        <v>32</v>
      </c>
      <c r="I1511" t="s">
        <v>33</v>
      </c>
      <c r="J1511" s="8" t="s">
        <v>34</v>
      </c>
      <c r="K1511" t="s">
        <v>336</v>
      </c>
      <c r="L1511" s="9">
        <v>6000</v>
      </c>
      <c r="M1511" t="s">
        <v>183</v>
      </c>
      <c r="N1511" s="9">
        <v>25000</v>
      </c>
      <c r="P1511" s="9">
        <v>0</v>
      </c>
      <c r="Q1511" s="10">
        <f>L1511+N1511+P1511</f>
        <v>31000</v>
      </c>
      <c r="R1511" s="8" t="s">
        <v>62</v>
      </c>
      <c r="S1511" s="8" t="s">
        <v>63</v>
      </c>
      <c r="T1511" s="11">
        <v>0.15</v>
      </c>
      <c r="U1511" s="12">
        <v>142400</v>
      </c>
      <c r="V1511" s="12">
        <v>240900</v>
      </c>
      <c r="W1511" s="13">
        <v>383300</v>
      </c>
      <c r="X1511" s="9">
        <f>W1511-Q1511</f>
        <v>352300</v>
      </c>
      <c r="Y1511" s="14">
        <f>X1511*0.0169</f>
        <v>5953.869999999999</v>
      </c>
      <c r="Z1511" s="15"/>
      <c r="AA1511" s="16"/>
      <c r="AB1511" s="17"/>
    </row>
    <row r="1512" spans="1:28" x14ac:dyDescent="0.25">
      <c r="A1512" t="s">
        <v>5109</v>
      </c>
      <c r="B1512">
        <v>222</v>
      </c>
      <c r="C1512" t="s">
        <v>47</v>
      </c>
      <c r="D1512" t="s">
        <v>5110</v>
      </c>
      <c r="E1512" t="s">
        <v>5111</v>
      </c>
      <c r="F1512" t="s">
        <v>5112</v>
      </c>
      <c r="H1512" t="s">
        <v>32</v>
      </c>
      <c r="I1512" t="s">
        <v>33</v>
      </c>
      <c r="J1512" s="8" t="s">
        <v>5010</v>
      </c>
      <c r="K1512" t="s">
        <v>194</v>
      </c>
      <c r="L1512" s="9">
        <v>0</v>
      </c>
      <c r="M1512" t="s">
        <v>336</v>
      </c>
      <c r="N1512" s="9">
        <v>6000</v>
      </c>
      <c r="O1512" t="s">
        <v>183</v>
      </c>
      <c r="P1512" s="9">
        <v>25000</v>
      </c>
      <c r="Q1512" s="10">
        <f>L1512+N1512+P1512</f>
        <v>31000</v>
      </c>
      <c r="R1512" s="8" t="s">
        <v>62</v>
      </c>
      <c r="S1512" s="8" t="s">
        <v>63</v>
      </c>
      <c r="T1512" s="11">
        <v>0.2</v>
      </c>
      <c r="U1512" s="12">
        <v>59300</v>
      </c>
      <c r="V1512" s="12">
        <v>239800</v>
      </c>
      <c r="W1512" s="13">
        <v>299100</v>
      </c>
      <c r="X1512" s="9">
        <f>W1512-Q1512</f>
        <v>268100</v>
      </c>
      <c r="Y1512" s="14">
        <f>X1512*0.0169</f>
        <v>4530.8899999999994</v>
      </c>
      <c r="Z1512" s="15"/>
      <c r="AA1512" s="20">
        <v>4186.08</v>
      </c>
      <c r="AB1512" s="19">
        <f>Y1512-AA1512</f>
        <v>344.80999999999949</v>
      </c>
    </row>
    <row r="1513" spans="1:28" x14ac:dyDescent="0.25">
      <c r="A1513" t="s">
        <v>5113</v>
      </c>
      <c r="B1513">
        <v>43</v>
      </c>
      <c r="C1513" t="s">
        <v>4652</v>
      </c>
      <c r="D1513" t="s">
        <v>5114</v>
      </c>
      <c r="F1513" t="s">
        <v>5115</v>
      </c>
      <c r="H1513" t="s">
        <v>32</v>
      </c>
      <c r="I1513" t="s">
        <v>33</v>
      </c>
      <c r="J1513" s="8" t="s">
        <v>5116</v>
      </c>
      <c r="K1513" t="s">
        <v>183</v>
      </c>
      <c r="L1513" s="9">
        <v>25000</v>
      </c>
      <c r="N1513" s="9">
        <v>0</v>
      </c>
      <c r="P1513" s="9">
        <v>0</v>
      </c>
      <c r="Q1513" s="10">
        <f>L1513+N1513+P1513</f>
        <v>25000</v>
      </c>
      <c r="R1513" s="8" t="s">
        <v>62</v>
      </c>
      <c r="S1513" s="8" t="s">
        <v>63</v>
      </c>
      <c r="T1513" s="11">
        <v>0.13</v>
      </c>
      <c r="U1513" s="12">
        <v>52700</v>
      </c>
      <c r="V1513" s="12">
        <v>104200</v>
      </c>
      <c r="W1513" s="13">
        <v>156900</v>
      </c>
      <c r="X1513" s="9">
        <f>W1513-Q1513</f>
        <v>131900</v>
      </c>
      <c r="Y1513" s="14">
        <f>X1513*0.0169</f>
        <v>2229.1099999999997</v>
      </c>
      <c r="Z1513" s="15"/>
      <c r="AA1513" s="16"/>
      <c r="AB1513" s="17"/>
    </row>
    <row r="1514" spans="1:28" x14ac:dyDescent="0.25">
      <c r="A1514" t="s">
        <v>5117</v>
      </c>
      <c r="B1514">
        <v>102</v>
      </c>
      <c r="C1514" t="s">
        <v>191</v>
      </c>
      <c r="D1514" t="s">
        <v>5118</v>
      </c>
      <c r="F1514" t="s">
        <v>5119</v>
      </c>
      <c r="H1514" t="s">
        <v>32</v>
      </c>
      <c r="I1514" t="s">
        <v>33</v>
      </c>
      <c r="J1514" s="8" t="s">
        <v>5120</v>
      </c>
      <c r="K1514" t="s">
        <v>183</v>
      </c>
      <c r="L1514" s="9">
        <v>25000</v>
      </c>
      <c r="N1514" s="9">
        <v>0</v>
      </c>
      <c r="P1514" s="9">
        <v>0</v>
      </c>
      <c r="Q1514" s="10">
        <f>L1514+N1514+P1514</f>
        <v>25000</v>
      </c>
      <c r="R1514" s="8" t="s">
        <v>62</v>
      </c>
      <c r="S1514" s="8" t="s">
        <v>63</v>
      </c>
      <c r="T1514" s="11">
        <v>2</v>
      </c>
      <c r="U1514" s="12">
        <v>64200</v>
      </c>
      <c r="V1514" s="12">
        <v>424500</v>
      </c>
      <c r="W1514" s="13">
        <v>488700</v>
      </c>
      <c r="X1514" s="9">
        <f>W1514-Q1514</f>
        <v>463700</v>
      </c>
      <c r="Y1514" s="14">
        <f>X1514*0.0169</f>
        <v>7836.5299999999988</v>
      </c>
      <c r="Z1514" s="15"/>
      <c r="AA1514" s="16"/>
      <c r="AB1514" s="17"/>
    </row>
    <row r="1515" spans="1:28" x14ac:dyDescent="0.25">
      <c r="A1515" t="s">
        <v>5121</v>
      </c>
      <c r="B1515">
        <v>127</v>
      </c>
      <c r="C1515" t="s">
        <v>684</v>
      </c>
      <c r="D1515" t="s">
        <v>5122</v>
      </c>
      <c r="E1515" t="s">
        <v>5123</v>
      </c>
      <c r="F1515" t="s">
        <v>5124</v>
      </c>
      <c r="H1515" t="s">
        <v>32</v>
      </c>
      <c r="I1515" t="s">
        <v>33</v>
      </c>
      <c r="J1515" s="8" t="s">
        <v>34</v>
      </c>
      <c r="K1515" t="s">
        <v>183</v>
      </c>
      <c r="L1515" s="9">
        <v>25000</v>
      </c>
      <c r="N1515" s="9">
        <v>0</v>
      </c>
      <c r="P1515" s="9">
        <v>0</v>
      </c>
      <c r="Q1515" s="10">
        <f>L1515+N1515+P1515</f>
        <v>25000</v>
      </c>
      <c r="R1515" s="8" t="s">
        <v>90</v>
      </c>
      <c r="S1515" s="8" t="s">
        <v>91</v>
      </c>
      <c r="T1515" s="11">
        <v>2.02</v>
      </c>
      <c r="U1515" s="12">
        <v>122150</v>
      </c>
      <c r="V1515" s="12">
        <v>410500</v>
      </c>
      <c r="W1515" s="13">
        <v>532650</v>
      </c>
      <c r="X1515" s="9">
        <f>W1515-Q1515</f>
        <v>507650</v>
      </c>
      <c r="Y1515" s="14">
        <f>X1515*0.0169</f>
        <v>8579.2849999999999</v>
      </c>
      <c r="Z1515" s="15"/>
      <c r="AA1515" s="16"/>
      <c r="AB1515" s="17"/>
    </row>
    <row r="1516" spans="1:28" x14ac:dyDescent="0.25">
      <c r="A1516" t="s">
        <v>5125</v>
      </c>
      <c r="B1516">
        <v>35</v>
      </c>
      <c r="C1516" t="s">
        <v>207</v>
      </c>
      <c r="D1516" t="s">
        <v>5126</v>
      </c>
      <c r="F1516" t="s">
        <v>5127</v>
      </c>
      <c r="H1516" t="s">
        <v>5128</v>
      </c>
      <c r="I1516" t="s">
        <v>33</v>
      </c>
      <c r="J1516" s="8" t="s">
        <v>5129</v>
      </c>
      <c r="L1516" s="9">
        <v>0</v>
      </c>
      <c r="N1516" s="9">
        <v>0</v>
      </c>
      <c r="P1516" s="9">
        <v>0</v>
      </c>
      <c r="Q1516" s="10">
        <f>L1516+N1516+P1516</f>
        <v>0</v>
      </c>
      <c r="R1516" s="8" t="s">
        <v>85</v>
      </c>
      <c r="S1516" s="8" t="s">
        <v>86</v>
      </c>
      <c r="T1516" s="11">
        <v>0.12</v>
      </c>
      <c r="U1516" s="12">
        <v>33300</v>
      </c>
      <c r="V1516" s="12">
        <v>164300</v>
      </c>
      <c r="W1516" s="13">
        <v>197600</v>
      </c>
      <c r="X1516" s="9">
        <f>W1516-Q1516</f>
        <v>197600</v>
      </c>
      <c r="Y1516" s="14">
        <f>X1516*0.0169</f>
        <v>3339.4399999999996</v>
      </c>
      <c r="Z1516" s="15"/>
      <c r="AA1516" s="16"/>
      <c r="AB1516" s="17"/>
    </row>
    <row r="1517" spans="1:28" x14ac:dyDescent="0.25">
      <c r="A1517" t="s">
        <v>5130</v>
      </c>
      <c r="B1517">
        <v>1079</v>
      </c>
      <c r="C1517" t="s">
        <v>134</v>
      </c>
      <c r="D1517" t="s">
        <v>5131</v>
      </c>
      <c r="F1517" t="s">
        <v>5132</v>
      </c>
      <c r="H1517" t="s">
        <v>32</v>
      </c>
      <c r="I1517" t="s">
        <v>33</v>
      </c>
      <c r="J1517" s="8" t="s">
        <v>34</v>
      </c>
      <c r="K1517" t="s">
        <v>194</v>
      </c>
      <c r="L1517" s="9">
        <v>0</v>
      </c>
      <c r="M1517" t="s">
        <v>183</v>
      </c>
      <c r="N1517" s="9">
        <v>25000</v>
      </c>
      <c r="P1517" s="9">
        <v>0</v>
      </c>
      <c r="Q1517" s="10">
        <f>L1517+N1517+P1517</f>
        <v>25000</v>
      </c>
      <c r="R1517" s="8" t="s">
        <v>62</v>
      </c>
      <c r="S1517" s="8" t="s">
        <v>63</v>
      </c>
      <c r="T1517" s="11">
        <v>0.12</v>
      </c>
      <c r="U1517" s="12">
        <v>51700</v>
      </c>
      <c r="V1517" s="12">
        <v>173600</v>
      </c>
      <c r="W1517" s="13">
        <v>225300</v>
      </c>
      <c r="X1517" s="9">
        <f>W1517-Q1517</f>
        <v>200300</v>
      </c>
      <c r="Y1517" s="14">
        <f>X1517*0.0169</f>
        <v>3385.0699999999997</v>
      </c>
      <c r="Z1517" s="15"/>
      <c r="AA1517" s="20">
        <v>2913.12</v>
      </c>
      <c r="AB1517" s="19">
        <f>Y1517-AA1517</f>
        <v>471.94999999999982</v>
      </c>
    </row>
    <row r="1518" spans="1:28" x14ac:dyDescent="0.25">
      <c r="A1518" t="s">
        <v>5133</v>
      </c>
      <c r="B1518">
        <v>132</v>
      </c>
      <c r="C1518" t="s">
        <v>261</v>
      </c>
      <c r="D1518" t="s">
        <v>5134</v>
      </c>
      <c r="E1518" t="s">
        <v>5135</v>
      </c>
      <c r="F1518" t="s">
        <v>5136</v>
      </c>
      <c r="H1518" t="s">
        <v>32</v>
      </c>
      <c r="I1518" t="s">
        <v>33</v>
      </c>
      <c r="J1518" s="8" t="s">
        <v>5137</v>
      </c>
      <c r="K1518" t="s">
        <v>183</v>
      </c>
      <c r="L1518" s="9">
        <v>25000</v>
      </c>
      <c r="N1518" s="9">
        <v>0</v>
      </c>
      <c r="P1518" s="9">
        <v>0</v>
      </c>
      <c r="Q1518" s="10">
        <f>L1518+N1518+P1518</f>
        <v>25000</v>
      </c>
      <c r="R1518" s="8" t="s">
        <v>62</v>
      </c>
      <c r="S1518" s="8" t="s">
        <v>63</v>
      </c>
      <c r="T1518" s="11">
        <v>6.9999999999999993E-2</v>
      </c>
      <c r="U1518" s="12">
        <v>43400</v>
      </c>
      <c r="V1518" s="12">
        <v>134600</v>
      </c>
      <c r="W1518" s="13">
        <v>178000</v>
      </c>
      <c r="X1518" s="9">
        <f>W1518-Q1518</f>
        <v>153000</v>
      </c>
      <c r="Y1518" s="14">
        <f>X1518*0.0169</f>
        <v>2585.6999999999998</v>
      </c>
      <c r="Z1518" s="15"/>
      <c r="AA1518" s="16"/>
      <c r="AB1518" s="17"/>
    </row>
    <row r="1519" spans="1:28" x14ac:dyDescent="0.25">
      <c r="A1519" t="s">
        <v>5138</v>
      </c>
      <c r="B1519">
        <v>894</v>
      </c>
      <c r="C1519" t="s">
        <v>56</v>
      </c>
      <c r="D1519" t="s">
        <v>5139</v>
      </c>
      <c r="E1519" t="s">
        <v>5140</v>
      </c>
      <c r="F1519" t="s">
        <v>5141</v>
      </c>
      <c r="H1519" t="s">
        <v>5142</v>
      </c>
      <c r="I1519" t="s">
        <v>4593</v>
      </c>
      <c r="J1519" s="8" t="s">
        <v>5143</v>
      </c>
      <c r="L1519" s="9">
        <v>0</v>
      </c>
      <c r="N1519" s="9">
        <v>0</v>
      </c>
      <c r="P1519" s="9">
        <v>0</v>
      </c>
      <c r="Q1519" s="10">
        <f>L1519+N1519+P1519</f>
        <v>0</v>
      </c>
      <c r="R1519" s="8" t="s">
        <v>62</v>
      </c>
      <c r="S1519" s="8" t="s">
        <v>63</v>
      </c>
      <c r="T1519" s="11">
        <v>0.38</v>
      </c>
      <c r="U1519" s="12">
        <v>101200</v>
      </c>
      <c r="V1519" s="12">
        <v>400000</v>
      </c>
      <c r="W1519" s="13">
        <v>501200</v>
      </c>
      <c r="X1519" s="9">
        <f>W1519-Q1519</f>
        <v>501200</v>
      </c>
      <c r="Y1519" s="14">
        <f>X1519*0.0169</f>
        <v>8470.2799999999988</v>
      </c>
      <c r="Z1519" s="15"/>
      <c r="AA1519" s="16"/>
      <c r="AB1519" s="17"/>
    </row>
    <row r="1520" spans="1:28" x14ac:dyDescent="0.25">
      <c r="A1520" t="s">
        <v>5144</v>
      </c>
      <c r="B1520">
        <v>35</v>
      </c>
      <c r="C1520" t="s">
        <v>1278</v>
      </c>
      <c r="D1520" t="s">
        <v>5145</v>
      </c>
      <c r="F1520" t="s">
        <v>5146</v>
      </c>
      <c r="H1520" t="s">
        <v>32</v>
      </c>
      <c r="I1520" t="s">
        <v>33</v>
      </c>
      <c r="J1520" s="8" t="s">
        <v>34</v>
      </c>
      <c r="K1520" t="s">
        <v>194</v>
      </c>
      <c r="L1520" s="9">
        <v>0</v>
      </c>
      <c r="M1520" t="s">
        <v>336</v>
      </c>
      <c r="N1520" s="9">
        <v>6000</v>
      </c>
      <c r="O1520" t="s">
        <v>183</v>
      </c>
      <c r="P1520" s="9">
        <v>25000</v>
      </c>
      <c r="Q1520" s="10">
        <f>L1520+N1520+P1520</f>
        <v>31000</v>
      </c>
      <c r="R1520" s="8" t="s">
        <v>116</v>
      </c>
      <c r="S1520" s="8" t="s">
        <v>117</v>
      </c>
      <c r="T1520" s="11">
        <v>0.22999999999999998</v>
      </c>
      <c r="U1520" s="12">
        <v>48800</v>
      </c>
      <c r="V1520" s="12">
        <v>210800</v>
      </c>
      <c r="W1520" s="13">
        <v>259600</v>
      </c>
      <c r="X1520" s="9">
        <f>W1520-Q1520</f>
        <v>228600</v>
      </c>
      <c r="Y1520" s="14">
        <f>X1520*0.0169</f>
        <v>3863.3399999999997</v>
      </c>
      <c r="Z1520" s="15"/>
      <c r="AA1520" s="20">
        <v>3404.76</v>
      </c>
      <c r="AB1520" s="19">
        <f>Y1520-AA1520</f>
        <v>458.57999999999947</v>
      </c>
    </row>
    <row r="1521" spans="1:28" x14ac:dyDescent="0.25">
      <c r="A1521" t="s">
        <v>5147</v>
      </c>
      <c r="B1521">
        <v>26</v>
      </c>
      <c r="C1521" t="s">
        <v>3022</v>
      </c>
      <c r="D1521" t="s">
        <v>5148</v>
      </c>
      <c r="F1521" t="s">
        <v>5149</v>
      </c>
      <c r="H1521" t="s">
        <v>5150</v>
      </c>
      <c r="I1521" t="s">
        <v>33</v>
      </c>
      <c r="J1521" s="8" t="s">
        <v>5151</v>
      </c>
      <c r="L1521" s="9">
        <v>0</v>
      </c>
      <c r="N1521" s="9">
        <v>0</v>
      </c>
      <c r="P1521" s="9">
        <v>0</v>
      </c>
      <c r="Q1521" s="10">
        <f>L1521+N1521+P1521</f>
        <v>0</v>
      </c>
      <c r="R1521" s="8" t="s">
        <v>62</v>
      </c>
      <c r="S1521" s="8" t="s">
        <v>63</v>
      </c>
      <c r="T1521" s="11">
        <v>0.25</v>
      </c>
      <c r="U1521" s="12">
        <v>41100</v>
      </c>
      <c r="V1521" s="12">
        <v>108600</v>
      </c>
      <c r="W1521" s="13">
        <v>149700</v>
      </c>
      <c r="X1521" s="9">
        <f>W1521-Q1521</f>
        <v>149700</v>
      </c>
      <c r="Y1521" s="14">
        <f>X1521*0.0169</f>
        <v>2529.9299999999998</v>
      </c>
      <c r="Z1521" s="15"/>
      <c r="AA1521" s="16"/>
      <c r="AB1521" s="17"/>
    </row>
    <row r="1522" spans="1:28" x14ac:dyDescent="0.25">
      <c r="A1522" t="s">
        <v>5152</v>
      </c>
      <c r="B1522">
        <v>15</v>
      </c>
      <c r="C1522" t="s">
        <v>5153</v>
      </c>
      <c r="D1522" t="s">
        <v>5154</v>
      </c>
      <c r="F1522" t="s">
        <v>5155</v>
      </c>
      <c r="H1522" t="s">
        <v>114</v>
      </c>
      <c r="I1522" t="s">
        <v>33</v>
      </c>
      <c r="J1522" s="8" t="s">
        <v>115</v>
      </c>
      <c r="L1522" s="9">
        <v>0</v>
      </c>
      <c r="N1522" s="9">
        <v>0</v>
      </c>
      <c r="P1522" s="9">
        <v>0</v>
      </c>
      <c r="Q1522" s="10">
        <f>L1522+N1522+P1522</f>
        <v>0</v>
      </c>
      <c r="R1522" s="8" t="s">
        <v>139</v>
      </c>
      <c r="S1522" s="8" t="s">
        <v>140</v>
      </c>
      <c r="T1522" s="11">
        <v>0.27999999999999997</v>
      </c>
      <c r="U1522" s="12">
        <v>50600</v>
      </c>
      <c r="V1522" s="12">
        <v>299600</v>
      </c>
      <c r="W1522" s="13">
        <v>350200</v>
      </c>
      <c r="X1522" s="9">
        <f>W1522-Q1522</f>
        <v>350200</v>
      </c>
      <c r="Y1522" s="14">
        <f>X1522*0.0169</f>
        <v>5918.3799999999992</v>
      </c>
      <c r="Z1522" s="15"/>
      <c r="AA1522" s="16"/>
      <c r="AB1522" s="17"/>
    </row>
    <row r="1523" spans="1:28" x14ac:dyDescent="0.25">
      <c r="A1523" t="s">
        <v>5156</v>
      </c>
      <c r="B1523">
        <v>36</v>
      </c>
      <c r="C1523" t="s">
        <v>882</v>
      </c>
      <c r="D1523" t="s">
        <v>5157</v>
      </c>
      <c r="F1523" t="s">
        <v>5158</v>
      </c>
      <c r="H1523" t="s">
        <v>32</v>
      </c>
      <c r="I1523" t="s">
        <v>33</v>
      </c>
      <c r="J1523" s="8" t="s">
        <v>34</v>
      </c>
      <c r="K1523" t="s">
        <v>183</v>
      </c>
      <c r="L1523" s="9">
        <v>25000</v>
      </c>
      <c r="N1523" s="9">
        <v>0</v>
      </c>
      <c r="P1523" s="9">
        <v>0</v>
      </c>
      <c r="Q1523" s="10">
        <f>L1523+N1523+P1523</f>
        <v>25000</v>
      </c>
      <c r="R1523" s="8" t="s">
        <v>62</v>
      </c>
      <c r="S1523" s="8" t="s">
        <v>63</v>
      </c>
      <c r="T1523" s="11">
        <v>2.2999999999999998</v>
      </c>
      <c r="U1523" s="12">
        <v>77100</v>
      </c>
      <c r="V1523" s="12">
        <v>318400</v>
      </c>
      <c r="W1523" s="13">
        <v>395500</v>
      </c>
      <c r="X1523" s="9">
        <f>W1523-Q1523</f>
        <v>370500</v>
      </c>
      <c r="Y1523" s="14">
        <f>X1523*0.0169</f>
        <v>6261.45</v>
      </c>
      <c r="Z1523" s="15"/>
      <c r="AA1523" s="16"/>
      <c r="AB1523" s="17"/>
    </row>
    <row r="1524" spans="1:28" x14ac:dyDescent="0.25">
      <c r="A1524" t="s">
        <v>5159</v>
      </c>
      <c r="B1524">
        <v>5</v>
      </c>
      <c r="C1524" t="s">
        <v>2171</v>
      </c>
      <c r="D1524" t="s">
        <v>5160</v>
      </c>
      <c r="F1524" t="s">
        <v>5161</v>
      </c>
      <c r="H1524" t="s">
        <v>32</v>
      </c>
      <c r="I1524" t="s">
        <v>33</v>
      </c>
      <c r="J1524" s="8" t="s">
        <v>34</v>
      </c>
      <c r="K1524" t="s">
        <v>183</v>
      </c>
      <c r="L1524" s="9">
        <v>25000</v>
      </c>
      <c r="N1524" s="9">
        <v>0</v>
      </c>
      <c r="P1524" s="9">
        <v>0</v>
      </c>
      <c r="Q1524" s="10">
        <f>L1524+N1524+P1524</f>
        <v>25000</v>
      </c>
      <c r="R1524" s="8" t="s">
        <v>62</v>
      </c>
      <c r="S1524" s="8" t="s">
        <v>63</v>
      </c>
      <c r="T1524" s="11">
        <v>0.1</v>
      </c>
      <c r="U1524" s="12">
        <v>35600</v>
      </c>
      <c r="V1524" s="12">
        <v>145100</v>
      </c>
      <c r="W1524" s="13">
        <v>180700</v>
      </c>
      <c r="X1524" s="9">
        <f>W1524-Q1524</f>
        <v>155700</v>
      </c>
      <c r="Y1524" s="14">
        <f>X1524*0.0169</f>
        <v>2631.33</v>
      </c>
      <c r="Z1524" s="15"/>
      <c r="AA1524" s="16"/>
      <c r="AB1524" s="17"/>
    </row>
    <row r="1525" spans="1:28" x14ac:dyDescent="0.25">
      <c r="A1525" t="s">
        <v>5162</v>
      </c>
      <c r="B1525">
        <v>142</v>
      </c>
      <c r="C1525" t="s">
        <v>56</v>
      </c>
      <c r="D1525" t="s">
        <v>5163</v>
      </c>
      <c r="E1525" t="s">
        <v>5164</v>
      </c>
      <c r="F1525" t="s">
        <v>5165</v>
      </c>
      <c r="H1525" t="s">
        <v>32</v>
      </c>
      <c r="I1525" t="s">
        <v>33</v>
      </c>
      <c r="J1525" s="8" t="s">
        <v>34</v>
      </c>
      <c r="K1525" t="s">
        <v>183</v>
      </c>
      <c r="L1525" s="9">
        <v>25000</v>
      </c>
      <c r="N1525" s="9">
        <v>0</v>
      </c>
      <c r="P1525" s="9">
        <v>0</v>
      </c>
      <c r="Q1525" s="10">
        <f>L1525+N1525+P1525</f>
        <v>25000</v>
      </c>
      <c r="R1525" s="8" t="s">
        <v>62</v>
      </c>
      <c r="S1525" s="8" t="s">
        <v>63</v>
      </c>
      <c r="T1525" s="11">
        <v>0.71</v>
      </c>
      <c r="U1525" s="12">
        <v>88200</v>
      </c>
      <c r="V1525" s="12">
        <v>217200</v>
      </c>
      <c r="W1525" s="13">
        <v>305400</v>
      </c>
      <c r="X1525" s="9">
        <f>W1525-Q1525</f>
        <v>280400</v>
      </c>
      <c r="Y1525" s="14">
        <f>X1525*0.0169</f>
        <v>4738.7599999999993</v>
      </c>
      <c r="Z1525" s="15"/>
      <c r="AA1525" s="16"/>
      <c r="AB1525" s="17"/>
    </row>
    <row r="1526" spans="1:28" x14ac:dyDescent="0.25">
      <c r="A1526" t="s">
        <v>5166</v>
      </c>
      <c r="B1526">
        <v>52</v>
      </c>
      <c r="C1526" t="s">
        <v>479</v>
      </c>
      <c r="D1526" t="s">
        <v>5167</v>
      </c>
      <c r="F1526" t="s">
        <v>5168</v>
      </c>
      <c r="H1526" t="s">
        <v>32</v>
      </c>
      <c r="I1526" t="s">
        <v>33</v>
      </c>
      <c r="J1526" s="8" t="s">
        <v>34</v>
      </c>
      <c r="L1526" s="9">
        <v>0</v>
      </c>
      <c r="N1526" s="9">
        <v>0</v>
      </c>
      <c r="P1526" s="9">
        <v>0</v>
      </c>
      <c r="Q1526" s="10">
        <f>L1526+N1526+P1526</f>
        <v>0</v>
      </c>
      <c r="R1526" s="8" t="s">
        <v>116</v>
      </c>
      <c r="S1526" s="8" t="s">
        <v>117</v>
      </c>
      <c r="T1526" s="11">
        <v>0.13</v>
      </c>
      <c r="U1526" s="12">
        <v>33900</v>
      </c>
      <c r="V1526" s="12">
        <v>180600</v>
      </c>
      <c r="W1526" s="13">
        <v>214500</v>
      </c>
      <c r="X1526" s="9">
        <f>W1526-Q1526</f>
        <v>214500</v>
      </c>
      <c r="Y1526" s="14">
        <f>X1526*0.0169</f>
        <v>3625.0499999999997</v>
      </c>
      <c r="Z1526" s="15"/>
      <c r="AA1526" s="16"/>
      <c r="AB1526" s="17"/>
    </row>
    <row r="1527" spans="1:28" x14ac:dyDescent="0.25">
      <c r="A1527" t="s">
        <v>5169</v>
      </c>
      <c r="B1527">
        <v>41</v>
      </c>
      <c r="C1527" t="s">
        <v>93</v>
      </c>
      <c r="D1527" t="s">
        <v>5170</v>
      </c>
      <c r="F1527" t="s">
        <v>1610</v>
      </c>
      <c r="H1527" t="s">
        <v>32</v>
      </c>
      <c r="I1527" t="s">
        <v>33</v>
      </c>
      <c r="J1527" s="8" t="s">
        <v>34</v>
      </c>
      <c r="L1527" s="9">
        <v>0</v>
      </c>
      <c r="N1527" s="9">
        <v>0</v>
      </c>
      <c r="P1527" s="9">
        <v>0</v>
      </c>
      <c r="Q1527" s="10">
        <f>L1527+N1527+P1527</f>
        <v>0</v>
      </c>
      <c r="R1527" s="8" t="s">
        <v>62</v>
      </c>
      <c r="S1527" s="8" t="s">
        <v>63</v>
      </c>
      <c r="T1527" s="11">
        <v>0.15</v>
      </c>
      <c r="U1527" s="12">
        <v>42900</v>
      </c>
      <c r="V1527" s="12">
        <v>128700</v>
      </c>
      <c r="W1527" s="13">
        <v>171600</v>
      </c>
      <c r="X1527" s="9">
        <f>W1527-Q1527</f>
        <v>171600</v>
      </c>
      <c r="Y1527" s="14">
        <f>X1527*0.0169</f>
        <v>2900.0399999999995</v>
      </c>
      <c r="Z1527" s="15"/>
      <c r="AA1527" s="16"/>
      <c r="AB1527" s="17"/>
    </row>
    <row r="1528" spans="1:28" x14ac:dyDescent="0.25">
      <c r="A1528" t="s">
        <v>5171</v>
      </c>
      <c r="B1528">
        <v>2</v>
      </c>
      <c r="C1528" t="s">
        <v>1077</v>
      </c>
      <c r="D1528" t="s">
        <v>5172</v>
      </c>
      <c r="F1528" t="s">
        <v>5173</v>
      </c>
      <c r="H1528" t="s">
        <v>32</v>
      </c>
      <c r="I1528" t="s">
        <v>33</v>
      </c>
      <c r="J1528" s="8" t="s">
        <v>34</v>
      </c>
      <c r="K1528" t="s">
        <v>183</v>
      </c>
      <c r="L1528" s="9">
        <v>25000</v>
      </c>
      <c r="N1528" s="9">
        <v>0</v>
      </c>
      <c r="P1528" s="9">
        <v>0</v>
      </c>
      <c r="Q1528" s="10">
        <f>L1528+N1528+P1528</f>
        <v>25000</v>
      </c>
      <c r="R1528" s="8" t="s">
        <v>62</v>
      </c>
      <c r="S1528" s="8" t="s">
        <v>63</v>
      </c>
      <c r="T1528" s="11">
        <v>1.1000000000000001</v>
      </c>
      <c r="U1528" s="12">
        <v>45200</v>
      </c>
      <c r="V1528" s="12">
        <v>252100</v>
      </c>
      <c r="W1528" s="13">
        <v>297300</v>
      </c>
      <c r="X1528" s="9">
        <f>W1528-Q1528</f>
        <v>272300</v>
      </c>
      <c r="Y1528" s="14">
        <f>X1528*0.0169</f>
        <v>4601.87</v>
      </c>
      <c r="Z1528" s="15"/>
      <c r="AA1528" s="16"/>
      <c r="AB1528" s="17"/>
    </row>
    <row r="1529" spans="1:28" x14ac:dyDescent="0.25">
      <c r="A1529" t="s">
        <v>5174</v>
      </c>
      <c r="B1529">
        <v>4</v>
      </c>
      <c r="C1529" t="s">
        <v>1077</v>
      </c>
      <c r="D1529" t="s">
        <v>5172</v>
      </c>
      <c r="F1529" t="s">
        <v>5173</v>
      </c>
      <c r="H1529" t="s">
        <v>32</v>
      </c>
      <c r="I1529" t="s">
        <v>33</v>
      </c>
      <c r="J1529" s="8" t="s">
        <v>483</v>
      </c>
      <c r="L1529" s="9">
        <v>0</v>
      </c>
      <c r="N1529" s="9">
        <v>0</v>
      </c>
      <c r="P1529" s="9">
        <v>0</v>
      </c>
      <c r="Q1529" s="10">
        <f>L1529+N1529+P1529</f>
        <v>0</v>
      </c>
      <c r="R1529" s="8" t="s">
        <v>53</v>
      </c>
      <c r="S1529" s="8" t="s">
        <v>54</v>
      </c>
      <c r="T1529" s="11">
        <v>1</v>
      </c>
      <c r="U1529" s="12">
        <v>50400</v>
      </c>
      <c r="V1529" s="12">
        <v>0</v>
      </c>
      <c r="W1529" s="13">
        <v>50400</v>
      </c>
      <c r="X1529" s="9">
        <f>W1529-Q1529</f>
        <v>50400</v>
      </c>
      <c r="Y1529" s="14">
        <f>X1529*0.0169</f>
        <v>851.75999999999988</v>
      </c>
      <c r="Z1529" s="15"/>
      <c r="AA1529" s="16"/>
      <c r="AB1529" s="17"/>
    </row>
    <row r="1530" spans="1:28" x14ac:dyDescent="0.25">
      <c r="A1530" t="s">
        <v>5175</v>
      </c>
      <c r="C1530" t="s">
        <v>1077</v>
      </c>
      <c r="D1530" t="s">
        <v>5172</v>
      </c>
      <c r="F1530" t="s">
        <v>5173</v>
      </c>
      <c r="H1530" t="s">
        <v>32</v>
      </c>
      <c r="I1530" t="s">
        <v>33</v>
      </c>
      <c r="J1530" s="8" t="s">
        <v>483</v>
      </c>
      <c r="L1530" s="9">
        <v>0</v>
      </c>
      <c r="N1530" s="9">
        <v>0</v>
      </c>
      <c r="P1530" s="9">
        <v>0</v>
      </c>
      <c r="Q1530" s="10">
        <f>L1530+N1530+P1530</f>
        <v>0</v>
      </c>
      <c r="R1530" s="8" t="s">
        <v>53</v>
      </c>
      <c r="S1530" s="8" t="s">
        <v>54</v>
      </c>
      <c r="T1530" s="11">
        <v>0.44000000000000006</v>
      </c>
      <c r="U1530" s="12">
        <v>100</v>
      </c>
      <c r="V1530" s="12">
        <v>0</v>
      </c>
      <c r="W1530" s="13">
        <v>100</v>
      </c>
      <c r="X1530" s="9">
        <f>W1530-Q1530</f>
        <v>100</v>
      </c>
      <c r="Y1530" s="14">
        <f>X1530*0.0169</f>
        <v>1.69</v>
      </c>
      <c r="Z1530" s="15"/>
      <c r="AA1530" s="16"/>
      <c r="AB1530" s="17"/>
    </row>
    <row r="1531" spans="1:28" x14ac:dyDescent="0.25">
      <c r="A1531" t="s">
        <v>5176</v>
      </c>
      <c r="B1531">
        <v>408</v>
      </c>
      <c r="C1531" t="s">
        <v>134</v>
      </c>
      <c r="D1531" t="s">
        <v>5177</v>
      </c>
      <c r="E1531" t="s">
        <v>5178</v>
      </c>
      <c r="F1531" t="s">
        <v>5179</v>
      </c>
      <c r="H1531" t="s">
        <v>32</v>
      </c>
      <c r="I1531" t="s">
        <v>33</v>
      </c>
      <c r="J1531" s="8" t="s">
        <v>483</v>
      </c>
      <c r="K1531" t="s">
        <v>194</v>
      </c>
      <c r="L1531" s="9">
        <v>0</v>
      </c>
      <c r="M1531" t="s">
        <v>183</v>
      </c>
      <c r="N1531" s="9">
        <v>25000</v>
      </c>
      <c r="P1531" s="9">
        <v>0</v>
      </c>
      <c r="Q1531" s="10">
        <f>L1531+N1531+P1531</f>
        <v>25000</v>
      </c>
      <c r="R1531" s="8" t="s">
        <v>62</v>
      </c>
      <c r="S1531" s="8" t="s">
        <v>63</v>
      </c>
      <c r="T1531" s="11">
        <v>0.21000000000000002</v>
      </c>
      <c r="U1531" s="12">
        <v>31000</v>
      </c>
      <c r="V1531" s="12">
        <v>124300</v>
      </c>
      <c r="W1531" s="13">
        <v>155300</v>
      </c>
      <c r="X1531" s="9">
        <f>W1531-Q1531</f>
        <v>130300</v>
      </c>
      <c r="Y1531" s="14">
        <f>X1531*0.0169</f>
        <v>2202.0699999999997</v>
      </c>
      <c r="Z1531" s="15"/>
      <c r="AA1531" s="20">
        <v>1911.48</v>
      </c>
      <c r="AB1531" s="19">
        <f>Y1531-AA1531</f>
        <v>290.58999999999969</v>
      </c>
    </row>
    <row r="1532" spans="1:28" x14ac:dyDescent="0.25">
      <c r="A1532" t="s">
        <v>5180</v>
      </c>
      <c r="B1532">
        <v>52</v>
      </c>
      <c r="C1532" t="s">
        <v>164</v>
      </c>
      <c r="D1532" t="s">
        <v>5181</v>
      </c>
      <c r="F1532" t="s">
        <v>5182</v>
      </c>
      <c r="H1532" t="s">
        <v>32</v>
      </c>
      <c r="I1532" t="s">
        <v>33</v>
      </c>
      <c r="J1532" s="8" t="s">
        <v>4855</v>
      </c>
      <c r="K1532" t="s">
        <v>194</v>
      </c>
      <c r="L1532" s="9">
        <v>0</v>
      </c>
      <c r="M1532" t="s">
        <v>336</v>
      </c>
      <c r="N1532" s="9">
        <v>6000</v>
      </c>
      <c r="O1532" t="s">
        <v>183</v>
      </c>
      <c r="P1532" s="9">
        <v>25000</v>
      </c>
      <c r="Q1532" s="10">
        <f>L1532+N1532+P1532</f>
        <v>31000</v>
      </c>
      <c r="R1532" s="8" t="s">
        <v>62</v>
      </c>
      <c r="S1532" s="8" t="s">
        <v>63</v>
      </c>
      <c r="T1532" s="11">
        <v>0.13999999999999999</v>
      </c>
      <c r="U1532" s="12">
        <v>46000</v>
      </c>
      <c r="V1532" s="12">
        <v>212900</v>
      </c>
      <c r="W1532" s="13">
        <v>258900</v>
      </c>
      <c r="X1532" s="9">
        <f>W1532-Q1532</f>
        <v>227900</v>
      </c>
      <c r="Y1532" s="14">
        <f>X1532*0.0169</f>
        <v>3851.5099999999998</v>
      </c>
      <c r="Z1532" s="15"/>
      <c r="AA1532" s="20">
        <v>3525.12</v>
      </c>
      <c r="AB1532" s="19">
        <f>Y1532-AA1532</f>
        <v>326.38999999999987</v>
      </c>
    </row>
    <row r="1533" spans="1:28" x14ac:dyDescent="0.25">
      <c r="A1533" t="s">
        <v>5183</v>
      </c>
      <c r="B1533">
        <v>29</v>
      </c>
      <c r="C1533" t="s">
        <v>397</v>
      </c>
      <c r="D1533" t="s">
        <v>5184</v>
      </c>
      <c r="F1533" t="s">
        <v>5185</v>
      </c>
      <c r="H1533" t="s">
        <v>32</v>
      </c>
      <c r="I1533" t="s">
        <v>33</v>
      </c>
      <c r="J1533" s="8" t="s">
        <v>34</v>
      </c>
      <c r="K1533" t="s">
        <v>183</v>
      </c>
      <c r="L1533" s="9">
        <v>25000</v>
      </c>
      <c r="N1533" s="9">
        <v>0</v>
      </c>
      <c r="P1533" s="9">
        <v>0</v>
      </c>
      <c r="Q1533" s="10">
        <f>L1533+N1533+P1533</f>
        <v>25000</v>
      </c>
      <c r="R1533" s="8" t="s">
        <v>62</v>
      </c>
      <c r="S1533" s="8" t="s">
        <v>63</v>
      </c>
      <c r="T1533" s="11">
        <v>0.6</v>
      </c>
      <c r="U1533" s="12">
        <v>98600</v>
      </c>
      <c r="V1533" s="12">
        <v>102800</v>
      </c>
      <c r="W1533" s="13">
        <v>201400</v>
      </c>
      <c r="X1533" s="9">
        <f>W1533-Q1533</f>
        <v>176400</v>
      </c>
      <c r="Y1533" s="14">
        <f>X1533*0.0169</f>
        <v>2981.16</v>
      </c>
      <c r="Z1533" s="15"/>
      <c r="AA1533" s="16"/>
      <c r="AB1533" s="17"/>
    </row>
    <row r="1534" spans="1:28" x14ac:dyDescent="0.25">
      <c r="A1534" t="s">
        <v>5186</v>
      </c>
      <c r="B1534">
        <v>15</v>
      </c>
      <c r="C1534" t="s">
        <v>381</v>
      </c>
      <c r="D1534" t="s">
        <v>5187</v>
      </c>
      <c r="F1534" t="s">
        <v>5188</v>
      </c>
      <c r="H1534" t="s">
        <v>32</v>
      </c>
      <c r="I1534" t="s">
        <v>33</v>
      </c>
      <c r="J1534" s="8" t="s">
        <v>34</v>
      </c>
      <c r="L1534" s="9">
        <v>0</v>
      </c>
      <c r="N1534" s="9">
        <v>0</v>
      </c>
      <c r="P1534" s="9">
        <v>0</v>
      </c>
      <c r="Q1534" s="10">
        <f>L1534+N1534+P1534</f>
        <v>0</v>
      </c>
      <c r="R1534" s="8" t="s">
        <v>62</v>
      </c>
      <c r="S1534" s="8" t="s">
        <v>63</v>
      </c>
      <c r="T1534" s="11">
        <v>0.24</v>
      </c>
      <c r="U1534" s="12">
        <v>69300</v>
      </c>
      <c r="V1534" s="12">
        <v>227900</v>
      </c>
      <c r="W1534" s="13">
        <v>297200</v>
      </c>
      <c r="X1534" s="9">
        <f>W1534-Q1534</f>
        <v>297200</v>
      </c>
      <c r="Y1534" s="14">
        <f>X1534*0.0169</f>
        <v>5022.6799999999994</v>
      </c>
      <c r="Z1534" s="15"/>
      <c r="AA1534" s="16"/>
      <c r="AB1534" s="17"/>
    </row>
    <row r="1535" spans="1:28" x14ac:dyDescent="0.25">
      <c r="A1535" t="s">
        <v>5189</v>
      </c>
      <c r="B1535">
        <v>33</v>
      </c>
      <c r="C1535" t="s">
        <v>397</v>
      </c>
      <c r="D1535" t="s">
        <v>5190</v>
      </c>
      <c r="F1535" t="s">
        <v>5191</v>
      </c>
      <c r="H1535" t="s">
        <v>32</v>
      </c>
      <c r="I1535" t="s">
        <v>33</v>
      </c>
      <c r="J1535" s="8" t="s">
        <v>34</v>
      </c>
      <c r="K1535" t="s">
        <v>194</v>
      </c>
      <c r="L1535" s="9">
        <v>0</v>
      </c>
      <c r="M1535" t="s">
        <v>183</v>
      </c>
      <c r="N1535" s="9">
        <v>25000</v>
      </c>
      <c r="P1535" s="9">
        <v>0</v>
      </c>
      <c r="Q1535" s="10">
        <f>L1535+N1535+P1535</f>
        <v>25000</v>
      </c>
      <c r="R1535" s="8" t="s">
        <v>62</v>
      </c>
      <c r="S1535" s="8" t="s">
        <v>63</v>
      </c>
      <c r="T1535" s="11">
        <v>0.18</v>
      </c>
      <c r="U1535" s="12">
        <v>82000</v>
      </c>
      <c r="V1535" s="12">
        <v>166500</v>
      </c>
      <c r="W1535" s="13">
        <v>248500</v>
      </c>
      <c r="X1535" s="9">
        <f>W1535-Q1535</f>
        <v>223500</v>
      </c>
      <c r="Y1535" s="14">
        <f>X1535*0.0169</f>
        <v>3777.1499999999996</v>
      </c>
      <c r="Z1535" s="15"/>
      <c r="AA1535" s="20">
        <v>3570</v>
      </c>
      <c r="AB1535" s="19">
        <f>Y1535-AA1535</f>
        <v>207.14999999999964</v>
      </c>
    </row>
    <row r="1536" spans="1:28" x14ac:dyDescent="0.25">
      <c r="A1536" t="s">
        <v>5192</v>
      </c>
      <c r="B1536">
        <v>24</v>
      </c>
      <c r="C1536" t="s">
        <v>1794</v>
      </c>
      <c r="D1536" t="s">
        <v>5193</v>
      </c>
      <c r="F1536" t="s">
        <v>5194</v>
      </c>
      <c r="H1536" t="s">
        <v>32</v>
      </c>
      <c r="I1536" t="s">
        <v>33</v>
      </c>
      <c r="J1536" s="8" t="s">
        <v>34</v>
      </c>
      <c r="K1536" t="s">
        <v>194</v>
      </c>
      <c r="L1536" s="9">
        <v>0</v>
      </c>
      <c r="M1536" t="s">
        <v>183</v>
      </c>
      <c r="N1536" s="9">
        <v>25000</v>
      </c>
      <c r="P1536" s="9">
        <v>0</v>
      </c>
      <c r="Q1536" s="10">
        <f>L1536+N1536+P1536</f>
        <v>25000</v>
      </c>
      <c r="R1536" s="8" t="s">
        <v>90</v>
      </c>
      <c r="S1536" s="8" t="s">
        <v>91</v>
      </c>
      <c r="T1536" s="11">
        <v>1.8</v>
      </c>
      <c r="U1536" s="12">
        <v>109026</v>
      </c>
      <c r="V1536" s="12">
        <v>181800</v>
      </c>
      <c r="W1536" s="13">
        <v>290826</v>
      </c>
      <c r="X1536" s="9">
        <f>W1536-Q1536</f>
        <v>265826</v>
      </c>
      <c r="Y1536" s="14">
        <f>X1536*0.0169</f>
        <v>4492.4593999999997</v>
      </c>
      <c r="Z1536" s="15"/>
      <c r="AA1536" s="20">
        <v>4341.12</v>
      </c>
      <c r="AB1536" s="19">
        <f>Y1536-AA1536</f>
        <v>151.33939999999984</v>
      </c>
    </row>
    <row r="1537" spans="1:28" x14ac:dyDescent="0.25">
      <c r="A1537" t="s">
        <v>5195</v>
      </c>
      <c r="C1537" t="s">
        <v>796</v>
      </c>
      <c r="D1537" t="s">
        <v>5196</v>
      </c>
      <c r="F1537" t="s">
        <v>5197</v>
      </c>
      <c r="H1537" t="s">
        <v>792</v>
      </c>
      <c r="I1537" t="s">
        <v>33</v>
      </c>
      <c r="J1537" s="8" t="s">
        <v>793</v>
      </c>
      <c r="L1537" s="9">
        <v>0</v>
      </c>
      <c r="N1537" s="9">
        <v>0</v>
      </c>
      <c r="P1537" s="9">
        <v>0</v>
      </c>
      <c r="Q1537" s="10">
        <f>L1537+N1537+P1537</f>
        <v>0</v>
      </c>
      <c r="R1537" s="8" t="s">
        <v>53</v>
      </c>
      <c r="S1537" s="8" t="s">
        <v>54</v>
      </c>
      <c r="T1537" s="11">
        <v>2.7</v>
      </c>
      <c r="U1537" s="12">
        <v>207533</v>
      </c>
      <c r="V1537" s="12">
        <v>0</v>
      </c>
      <c r="W1537" s="13">
        <v>207533</v>
      </c>
      <c r="X1537" s="9">
        <f>W1537-Q1537</f>
        <v>207533</v>
      </c>
      <c r="Y1537" s="14">
        <f>X1537*0.0169</f>
        <v>3507.3076999999998</v>
      </c>
      <c r="Z1537" s="15"/>
      <c r="AA1537" s="16"/>
      <c r="AB1537" s="17"/>
    </row>
    <row r="1538" spans="1:28" x14ac:dyDescent="0.25">
      <c r="A1538" t="s">
        <v>5198</v>
      </c>
      <c r="C1538" t="s">
        <v>796</v>
      </c>
      <c r="D1538" t="s">
        <v>5199</v>
      </c>
      <c r="F1538" t="s">
        <v>5197</v>
      </c>
      <c r="H1538" t="s">
        <v>792</v>
      </c>
      <c r="I1538" t="s">
        <v>33</v>
      </c>
      <c r="J1538" s="8" t="s">
        <v>793</v>
      </c>
      <c r="L1538" s="9">
        <v>0</v>
      </c>
      <c r="N1538" s="9">
        <v>0</v>
      </c>
      <c r="P1538" s="9">
        <v>0</v>
      </c>
      <c r="Q1538" s="10">
        <f>L1538+N1538+P1538</f>
        <v>0</v>
      </c>
      <c r="R1538" s="8" t="s">
        <v>53</v>
      </c>
      <c r="S1538" s="8" t="s">
        <v>54</v>
      </c>
      <c r="T1538" s="11">
        <v>2.5</v>
      </c>
      <c r="U1538" s="12">
        <v>205933</v>
      </c>
      <c r="V1538" s="12">
        <v>0</v>
      </c>
      <c r="W1538" s="13">
        <v>205933</v>
      </c>
      <c r="X1538" s="9">
        <f>W1538-Q1538</f>
        <v>205933</v>
      </c>
      <c r="Y1538" s="14">
        <f>X1538*0.0169</f>
        <v>3480.2676999999999</v>
      </c>
      <c r="Z1538" s="15"/>
      <c r="AA1538" s="16"/>
      <c r="AB1538" s="17"/>
    </row>
    <row r="1539" spans="1:28" x14ac:dyDescent="0.25">
      <c r="A1539" t="s">
        <v>5200</v>
      </c>
      <c r="B1539">
        <v>1227</v>
      </c>
      <c r="C1539" t="s">
        <v>134</v>
      </c>
      <c r="D1539" t="s">
        <v>5201</v>
      </c>
      <c r="F1539" t="s">
        <v>5202</v>
      </c>
      <c r="H1539" t="s">
        <v>32</v>
      </c>
      <c r="I1539" t="s">
        <v>33</v>
      </c>
      <c r="J1539" s="8" t="s">
        <v>34</v>
      </c>
      <c r="L1539" s="9">
        <v>0</v>
      </c>
      <c r="N1539" s="9">
        <v>0</v>
      </c>
      <c r="P1539" s="9">
        <v>0</v>
      </c>
      <c r="Q1539" s="10">
        <f>L1539+N1539+P1539</f>
        <v>0</v>
      </c>
      <c r="R1539" s="8" t="s">
        <v>85</v>
      </c>
      <c r="S1539" s="8" t="s">
        <v>86</v>
      </c>
      <c r="T1539" s="11">
        <v>0.15</v>
      </c>
      <c r="U1539" s="12">
        <v>54600</v>
      </c>
      <c r="V1539" s="12">
        <v>139100</v>
      </c>
      <c r="W1539" s="13">
        <v>193700</v>
      </c>
      <c r="X1539" s="9">
        <f>W1539-Q1539</f>
        <v>193700</v>
      </c>
      <c r="Y1539" s="14">
        <f>X1539*0.0169</f>
        <v>3273.5299999999997</v>
      </c>
      <c r="Z1539" s="15"/>
      <c r="AA1539" s="16"/>
      <c r="AB1539" s="17"/>
    </row>
    <row r="1540" spans="1:28" x14ac:dyDescent="0.25">
      <c r="A1540" t="s">
        <v>5203</v>
      </c>
      <c r="B1540">
        <v>65</v>
      </c>
      <c r="C1540" t="s">
        <v>347</v>
      </c>
      <c r="D1540" t="s">
        <v>5204</v>
      </c>
      <c r="E1540" t="s">
        <v>5205</v>
      </c>
      <c r="F1540" t="s">
        <v>5206</v>
      </c>
      <c r="H1540" t="s">
        <v>32</v>
      </c>
      <c r="I1540" t="s">
        <v>33</v>
      </c>
      <c r="J1540" s="8" t="s">
        <v>34</v>
      </c>
      <c r="L1540" s="9">
        <v>0</v>
      </c>
      <c r="N1540" s="9">
        <v>0</v>
      </c>
      <c r="P1540" s="9">
        <v>0</v>
      </c>
      <c r="Q1540" s="10">
        <f>L1540+N1540+P1540</f>
        <v>0</v>
      </c>
      <c r="R1540" s="8" t="s">
        <v>62</v>
      </c>
      <c r="S1540" s="8" t="s">
        <v>63</v>
      </c>
      <c r="T1540" s="11">
        <v>0.12</v>
      </c>
      <c r="U1540" s="12">
        <v>36900</v>
      </c>
      <c r="V1540" s="12">
        <v>119800</v>
      </c>
      <c r="W1540" s="13">
        <v>156700</v>
      </c>
      <c r="X1540" s="9">
        <f>W1540-Q1540</f>
        <v>156700</v>
      </c>
      <c r="Y1540" s="14">
        <f>X1540*0.0169</f>
        <v>2648.2299999999996</v>
      </c>
      <c r="Z1540" s="15"/>
      <c r="AA1540" s="16"/>
      <c r="AB1540" s="17"/>
    </row>
    <row r="1541" spans="1:28" x14ac:dyDescent="0.25">
      <c r="A1541" t="s">
        <v>5207</v>
      </c>
      <c r="B1541">
        <v>14</v>
      </c>
      <c r="C1541" t="s">
        <v>1268</v>
      </c>
      <c r="D1541" t="s">
        <v>5208</v>
      </c>
      <c r="F1541" t="s">
        <v>5209</v>
      </c>
      <c r="H1541" t="s">
        <v>32</v>
      </c>
      <c r="I1541" t="s">
        <v>33</v>
      </c>
      <c r="J1541" s="8" t="s">
        <v>34</v>
      </c>
      <c r="L1541" s="9">
        <v>0</v>
      </c>
      <c r="N1541" s="9">
        <v>0</v>
      </c>
      <c r="P1541" s="9">
        <v>0</v>
      </c>
      <c r="Q1541" s="10">
        <f>L1541+N1541+P1541</f>
        <v>0</v>
      </c>
      <c r="R1541" s="8" t="s">
        <v>62</v>
      </c>
      <c r="S1541" s="8" t="s">
        <v>63</v>
      </c>
      <c r="T1541" s="11">
        <v>0.13999999999999999</v>
      </c>
      <c r="U1541" s="12">
        <v>38300</v>
      </c>
      <c r="V1541" s="12">
        <v>171600</v>
      </c>
      <c r="W1541" s="13">
        <v>209900</v>
      </c>
      <c r="X1541" s="9">
        <f>W1541-Q1541</f>
        <v>209900</v>
      </c>
      <c r="Y1541" s="14">
        <f>X1541*0.0169</f>
        <v>3547.3099999999995</v>
      </c>
      <c r="Z1541" s="15"/>
      <c r="AA1541" s="16"/>
      <c r="AB1541" s="17"/>
    </row>
    <row r="1542" spans="1:28" x14ac:dyDescent="0.25">
      <c r="A1542" t="s">
        <v>5210</v>
      </c>
      <c r="B1542">
        <v>71</v>
      </c>
      <c r="C1542" t="s">
        <v>134</v>
      </c>
      <c r="D1542" t="s">
        <v>5211</v>
      </c>
      <c r="F1542" t="s">
        <v>5212</v>
      </c>
      <c r="H1542" t="s">
        <v>32</v>
      </c>
      <c r="I1542" t="s">
        <v>33</v>
      </c>
      <c r="J1542" s="8" t="s">
        <v>34</v>
      </c>
      <c r="L1542" s="9">
        <v>0</v>
      </c>
      <c r="N1542" s="9">
        <v>0</v>
      </c>
      <c r="P1542" s="9">
        <v>0</v>
      </c>
      <c r="Q1542" s="10">
        <f>L1542+N1542+P1542</f>
        <v>0</v>
      </c>
      <c r="R1542" s="8" t="s">
        <v>90</v>
      </c>
      <c r="S1542" s="8" t="s">
        <v>91</v>
      </c>
      <c r="T1542" s="11">
        <v>3.43</v>
      </c>
      <c r="U1542" s="12">
        <v>165648</v>
      </c>
      <c r="V1542" s="12">
        <v>431100</v>
      </c>
      <c r="W1542" s="13">
        <v>596748</v>
      </c>
      <c r="X1542" s="9">
        <f>W1542-Q1542</f>
        <v>596748</v>
      </c>
      <c r="Y1542" s="14">
        <f>X1542*0.0169</f>
        <v>10085.0412</v>
      </c>
      <c r="Z1542" s="15"/>
      <c r="AA1542" s="16"/>
      <c r="AB1542" s="17"/>
    </row>
    <row r="1543" spans="1:28" x14ac:dyDescent="0.25">
      <c r="A1543" t="s">
        <v>5213</v>
      </c>
      <c r="B1543">
        <v>34</v>
      </c>
      <c r="C1543" t="s">
        <v>221</v>
      </c>
      <c r="D1543" t="s">
        <v>5214</v>
      </c>
      <c r="F1543" t="s">
        <v>5215</v>
      </c>
      <c r="H1543" t="s">
        <v>32</v>
      </c>
      <c r="I1543" t="s">
        <v>33</v>
      </c>
      <c r="J1543" s="8" t="s">
        <v>34</v>
      </c>
      <c r="L1543" s="9">
        <v>0</v>
      </c>
      <c r="N1543" s="9">
        <v>0</v>
      </c>
      <c r="P1543" s="9">
        <v>0</v>
      </c>
      <c r="Q1543" s="10">
        <f>L1543+N1543+P1543</f>
        <v>0</v>
      </c>
      <c r="R1543" s="8" t="s">
        <v>62</v>
      </c>
      <c r="S1543" s="8" t="s">
        <v>63</v>
      </c>
      <c r="T1543" s="11">
        <v>0.13999999999999999</v>
      </c>
      <c r="U1543" s="12">
        <v>53600</v>
      </c>
      <c r="V1543" s="12">
        <v>78200</v>
      </c>
      <c r="W1543" s="13">
        <v>131800</v>
      </c>
      <c r="X1543" s="9">
        <f>W1543-Q1543</f>
        <v>131800</v>
      </c>
      <c r="Y1543" s="14">
        <f>X1543*0.0169</f>
        <v>2227.4199999999996</v>
      </c>
      <c r="Z1543" s="15"/>
      <c r="AA1543" s="16"/>
      <c r="AB1543" s="17"/>
    </row>
    <row r="1544" spans="1:28" x14ac:dyDescent="0.25">
      <c r="A1544" t="s">
        <v>5216</v>
      </c>
      <c r="B1544">
        <v>3</v>
      </c>
      <c r="C1544" t="s">
        <v>1160</v>
      </c>
      <c r="D1544" t="s">
        <v>5217</v>
      </c>
      <c r="F1544" t="s">
        <v>5218</v>
      </c>
      <c r="H1544" t="s">
        <v>32</v>
      </c>
      <c r="I1544" t="s">
        <v>33</v>
      </c>
      <c r="J1544" s="8" t="s">
        <v>34</v>
      </c>
      <c r="K1544" t="s">
        <v>194</v>
      </c>
      <c r="L1544" s="9">
        <v>0</v>
      </c>
      <c r="M1544" t="s">
        <v>195</v>
      </c>
      <c r="N1544" s="9">
        <v>6000</v>
      </c>
      <c r="O1544" t="s">
        <v>183</v>
      </c>
      <c r="P1544" s="9">
        <v>25000</v>
      </c>
      <c r="Q1544" s="10">
        <f>L1544+N1544+P1544</f>
        <v>31000</v>
      </c>
      <c r="R1544" s="8" t="s">
        <v>62</v>
      </c>
      <c r="S1544" s="8" t="s">
        <v>63</v>
      </c>
      <c r="T1544" s="11">
        <v>0.24</v>
      </c>
      <c r="U1544" s="12">
        <v>45000</v>
      </c>
      <c r="V1544" s="12">
        <v>222300</v>
      </c>
      <c r="W1544" s="13">
        <v>267300</v>
      </c>
      <c r="X1544" s="9">
        <f>W1544-Q1544</f>
        <v>236300</v>
      </c>
      <c r="Y1544" s="14">
        <f>X1544*0.0169</f>
        <v>3993.47</v>
      </c>
      <c r="Z1544" s="15"/>
      <c r="AA1544" s="20">
        <v>3692.4</v>
      </c>
      <c r="AB1544" s="19">
        <f>Y1544-AA1544</f>
        <v>301.06999999999971</v>
      </c>
    </row>
    <row r="1545" spans="1:28" x14ac:dyDescent="0.25">
      <c r="A1545" t="s">
        <v>5219</v>
      </c>
      <c r="B1545">
        <v>12</v>
      </c>
      <c r="C1545" t="s">
        <v>1500</v>
      </c>
      <c r="D1545" t="s">
        <v>5220</v>
      </c>
      <c r="F1545" t="s">
        <v>5221</v>
      </c>
      <c r="H1545" t="s">
        <v>32</v>
      </c>
      <c r="I1545" t="s">
        <v>33</v>
      </c>
      <c r="J1545" s="8" t="s">
        <v>34</v>
      </c>
      <c r="L1545" s="9">
        <v>0</v>
      </c>
      <c r="N1545" s="9">
        <v>0</v>
      </c>
      <c r="P1545" s="9">
        <v>0</v>
      </c>
      <c r="Q1545" s="10">
        <f>L1545+N1545+P1545</f>
        <v>0</v>
      </c>
      <c r="R1545" s="8" t="s">
        <v>85</v>
      </c>
      <c r="S1545" s="8" t="s">
        <v>86</v>
      </c>
      <c r="T1545" s="11">
        <v>0.21000000000000002</v>
      </c>
      <c r="U1545" s="12">
        <v>60200</v>
      </c>
      <c r="V1545" s="12">
        <v>138600</v>
      </c>
      <c r="W1545" s="13">
        <v>198800</v>
      </c>
      <c r="X1545" s="9">
        <f>W1545-Q1545</f>
        <v>198800</v>
      </c>
      <c r="Y1545" s="14">
        <f>X1545*0.0169</f>
        <v>3359.72</v>
      </c>
      <c r="Z1545" s="15"/>
      <c r="AA1545" s="16"/>
      <c r="AB1545" s="17"/>
    </row>
    <row r="1546" spans="1:28" x14ac:dyDescent="0.25">
      <c r="A1546" t="s">
        <v>5222</v>
      </c>
      <c r="B1546">
        <v>47</v>
      </c>
      <c r="C1546" t="s">
        <v>981</v>
      </c>
      <c r="D1546" t="s">
        <v>5223</v>
      </c>
      <c r="F1546" t="s">
        <v>1586</v>
      </c>
      <c r="H1546" t="s">
        <v>32</v>
      </c>
      <c r="I1546" t="s">
        <v>33</v>
      </c>
      <c r="J1546" s="8" t="s">
        <v>34</v>
      </c>
      <c r="L1546" s="9">
        <v>0</v>
      </c>
      <c r="N1546" s="9">
        <v>0</v>
      </c>
      <c r="P1546" s="9">
        <v>0</v>
      </c>
      <c r="Q1546" s="10">
        <f>L1546+N1546+P1546</f>
        <v>0</v>
      </c>
      <c r="R1546" s="8" t="s">
        <v>35</v>
      </c>
      <c r="S1546" s="8" t="s">
        <v>36</v>
      </c>
      <c r="T1546" s="11">
        <v>0.25</v>
      </c>
      <c r="U1546" s="12">
        <v>69800</v>
      </c>
      <c r="V1546" s="12">
        <v>232400</v>
      </c>
      <c r="W1546" s="13">
        <v>302200</v>
      </c>
      <c r="X1546" s="9">
        <f>W1546-Q1546</f>
        <v>302200</v>
      </c>
      <c r="Y1546" s="14">
        <f>X1546*0.0169</f>
        <v>5107.1799999999994</v>
      </c>
      <c r="Z1546" s="15"/>
      <c r="AA1546" s="16"/>
      <c r="AB1546" s="17"/>
    </row>
    <row r="1547" spans="1:28" x14ac:dyDescent="0.25">
      <c r="A1547" t="s">
        <v>5224</v>
      </c>
      <c r="B1547">
        <v>2</v>
      </c>
      <c r="C1547" t="s">
        <v>836</v>
      </c>
      <c r="D1547" t="s">
        <v>5225</v>
      </c>
      <c r="F1547" t="s">
        <v>5226</v>
      </c>
      <c r="H1547" t="s">
        <v>32</v>
      </c>
      <c r="I1547" t="s">
        <v>33</v>
      </c>
      <c r="J1547" s="8" t="s">
        <v>34</v>
      </c>
      <c r="L1547" s="9">
        <v>0</v>
      </c>
      <c r="N1547" s="9">
        <v>0</v>
      </c>
      <c r="P1547" s="9">
        <v>0</v>
      </c>
      <c r="Q1547" s="10">
        <f>L1547+N1547+P1547</f>
        <v>0</v>
      </c>
      <c r="R1547" s="8" t="s">
        <v>951</v>
      </c>
      <c r="S1547" s="8" t="s">
        <v>952</v>
      </c>
      <c r="T1547" s="11">
        <v>0.27999999999999997</v>
      </c>
      <c r="U1547" s="12">
        <v>66500</v>
      </c>
      <c r="V1547" s="12">
        <v>179000</v>
      </c>
      <c r="W1547" s="13">
        <v>245500</v>
      </c>
      <c r="X1547" s="9">
        <f>W1547-Q1547</f>
        <v>245500</v>
      </c>
      <c r="Y1547" s="14">
        <f>X1547*0.0169</f>
        <v>4148.95</v>
      </c>
      <c r="Z1547" s="15"/>
      <c r="AA1547" s="16"/>
      <c r="AB1547" s="17"/>
    </row>
    <row r="1548" spans="1:28" x14ac:dyDescent="0.25">
      <c r="A1548" t="s">
        <v>5227</v>
      </c>
      <c r="B1548">
        <v>12</v>
      </c>
      <c r="C1548" t="s">
        <v>836</v>
      </c>
      <c r="D1548" t="s">
        <v>5228</v>
      </c>
      <c r="F1548" t="s">
        <v>5226</v>
      </c>
      <c r="H1548" t="s">
        <v>32</v>
      </c>
      <c r="I1548" t="s">
        <v>33</v>
      </c>
      <c r="J1548" s="8" t="s">
        <v>34</v>
      </c>
      <c r="L1548" s="9">
        <v>0</v>
      </c>
      <c r="N1548" s="9">
        <v>0</v>
      </c>
      <c r="P1548" s="9">
        <v>0</v>
      </c>
      <c r="Q1548" s="10">
        <f>L1548+N1548+P1548</f>
        <v>0</v>
      </c>
      <c r="R1548" s="8" t="s">
        <v>85</v>
      </c>
      <c r="S1548" s="8" t="s">
        <v>86</v>
      </c>
      <c r="T1548" s="11">
        <v>0.98000000000000009</v>
      </c>
      <c r="U1548" s="12">
        <v>43800</v>
      </c>
      <c r="V1548" s="12">
        <v>172400</v>
      </c>
      <c r="W1548" s="13">
        <v>216200</v>
      </c>
      <c r="X1548" s="9">
        <f>W1548-Q1548</f>
        <v>216200</v>
      </c>
      <c r="Y1548" s="14">
        <f>X1548*0.0169</f>
        <v>3653.7799999999997</v>
      </c>
      <c r="Z1548" s="15"/>
      <c r="AA1548" s="16"/>
      <c r="AB1548" s="17"/>
    </row>
    <row r="1549" spans="1:28" x14ac:dyDescent="0.25">
      <c r="A1549" t="s">
        <v>5229</v>
      </c>
      <c r="B1549">
        <v>10</v>
      </c>
      <c r="C1549" t="s">
        <v>836</v>
      </c>
      <c r="D1549" t="s">
        <v>5228</v>
      </c>
      <c r="F1549" t="s">
        <v>5226</v>
      </c>
      <c r="H1549" t="s">
        <v>32</v>
      </c>
      <c r="I1549" t="s">
        <v>33</v>
      </c>
      <c r="J1549" s="8" t="s">
        <v>34</v>
      </c>
      <c r="L1549" s="9">
        <v>0</v>
      </c>
      <c r="N1549" s="9">
        <v>0</v>
      </c>
      <c r="P1549" s="9">
        <v>0</v>
      </c>
      <c r="Q1549" s="10">
        <f>L1549+N1549+P1549</f>
        <v>0</v>
      </c>
      <c r="R1549" s="8" t="s">
        <v>957</v>
      </c>
      <c r="S1549" s="8" t="s">
        <v>958</v>
      </c>
      <c r="T1549" s="11">
        <v>0.48</v>
      </c>
      <c r="U1549" s="12">
        <v>86900</v>
      </c>
      <c r="V1549" s="12">
        <v>227000</v>
      </c>
      <c r="W1549" s="13">
        <v>313900</v>
      </c>
      <c r="X1549" s="9">
        <f>W1549-Q1549</f>
        <v>313900</v>
      </c>
      <c r="Y1549" s="14">
        <f>X1549*0.0169</f>
        <v>5304.91</v>
      </c>
      <c r="Z1549" s="15"/>
      <c r="AA1549" s="16"/>
      <c r="AB1549" s="17"/>
    </row>
    <row r="1550" spans="1:28" x14ac:dyDescent="0.25">
      <c r="A1550" t="s">
        <v>5230</v>
      </c>
      <c r="B1550">
        <v>851</v>
      </c>
      <c r="C1550" t="s">
        <v>47</v>
      </c>
      <c r="D1550" t="s">
        <v>5231</v>
      </c>
      <c r="F1550" t="s">
        <v>5232</v>
      </c>
      <c r="H1550" t="s">
        <v>32</v>
      </c>
      <c r="I1550" t="s">
        <v>33</v>
      </c>
      <c r="J1550" s="8" t="s">
        <v>34</v>
      </c>
      <c r="K1550" t="s">
        <v>194</v>
      </c>
      <c r="L1550" s="9">
        <v>0</v>
      </c>
      <c r="M1550" t="s">
        <v>183</v>
      </c>
      <c r="N1550" s="9">
        <v>25000</v>
      </c>
      <c r="P1550" s="9">
        <v>0</v>
      </c>
      <c r="Q1550" s="10">
        <f>L1550+N1550+P1550</f>
        <v>25000</v>
      </c>
      <c r="R1550" s="8" t="s">
        <v>62</v>
      </c>
      <c r="S1550" s="8" t="s">
        <v>63</v>
      </c>
      <c r="T1550" s="11">
        <v>0.12</v>
      </c>
      <c r="U1550" s="12">
        <v>40600</v>
      </c>
      <c r="V1550" s="12">
        <v>141400</v>
      </c>
      <c r="W1550" s="13">
        <v>182000</v>
      </c>
      <c r="X1550" s="9">
        <f>W1550-Q1550</f>
        <v>157000</v>
      </c>
      <c r="Y1550" s="14">
        <f>X1550*0.0169</f>
        <v>2653.2999999999997</v>
      </c>
      <c r="Z1550" s="15"/>
      <c r="AA1550" s="20">
        <v>2527.56</v>
      </c>
      <c r="AB1550" s="19">
        <f>Y1550-AA1550</f>
        <v>125.73999999999978</v>
      </c>
    </row>
    <row r="1551" spans="1:28" x14ac:dyDescent="0.25">
      <c r="A1551" t="s">
        <v>5233</v>
      </c>
      <c r="B1551">
        <v>89</v>
      </c>
      <c r="C1551" t="s">
        <v>164</v>
      </c>
      <c r="D1551" t="s">
        <v>5234</v>
      </c>
      <c r="F1551" t="s">
        <v>5235</v>
      </c>
      <c r="H1551" t="s">
        <v>32</v>
      </c>
      <c r="I1551" t="s">
        <v>33</v>
      </c>
      <c r="J1551" s="8" t="s">
        <v>34</v>
      </c>
      <c r="L1551" s="9">
        <v>0</v>
      </c>
      <c r="N1551" s="9">
        <v>0</v>
      </c>
      <c r="P1551" s="9">
        <v>0</v>
      </c>
      <c r="Q1551" s="10">
        <f>L1551+N1551+P1551</f>
        <v>0</v>
      </c>
      <c r="R1551" s="8" t="s">
        <v>62</v>
      </c>
      <c r="S1551" s="8" t="s">
        <v>63</v>
      </c>
      <c r="T1551" s="11">
        <v>0.16</v>
      </c>
      <c r="U1551" s="12">
        <v>47600</v>
      </c>
      <c r="V1551" s="12">
        <v>120400</v>
      </c>
      <c r="W1551" s="13">
        <v>168000</v>
      </c>
      <c r="X1551" s="9">
        <f>W1551-Q1551</f>
        <v>168000</v>
      </c>
      <c r="Y1551" s="14">
        <f>X1551*0.0169</f>
        <v>2839.2</v>
      </c>
      <c r="Z1551" s="15"/>
      <c r="AA1551" s="16"/>
      <c r="AB1551" s="17"/>
    </row>
    <row r="1552" spans="1:28" x14ac:dyDescent="0.25">
      <c r="A1552" t="s">
        <v>5236</v>
      </c>
      <c r="B1552">
        <v>31</v>
      </c>
      <c r="C1552" t="s">
        <v>760</v>
      </c>
      <c r="D1552" t="s">
        <v>5237</v>
      </c>
      <c r="F1552" t="s">
        <v>5238</v>
      </c>
      <c r="H1552" t="s">
        <v>32</v>
      </c>
      <c r="I1552" t="s">
        <v>33</v>
      </c>
      <c r="J1552" s="8" t="s">
        <v>34</v>
      </c>
      <c r="K1552" t="s">
        <v>183</v>
      </c>
      <c r="L1552" s="9">
        <v>25000</v>
      </c>
      <c r="N1552" s="9">
        <v>0</v>
      </c>
      <c r="P1552" s="9">
        <v>0</v>
      </c>
      <c r="Q1552" s="10">
        <f>L1552+N1552+P1552</f>
        <v>25000</v>
      </c>
      <c r="R1552" s="8" t="s">
        <v>62</v>
      </c>
      <c r="S1552" s="8" t="s">
        <v>63</v>
      </c>
      <c r="T1552" s="11">
        <v>0.11000000000000001</v>
      </c>
      <c r="U1552" s="12">
        <v>32600</v>
      </c>
      <c r="V1552" s="12">
        <v>202200</v>
      </c>
      <c r="W1552" s="13">
        <v>234800</v>
      </c>
      <c r="X1552" s="9">
        <f>W1552-Q1552</f>
        <v>209800</v>
      </c>
      <c r="Y1552" s="14">
        <f>X1552*0.0169</f>
        <v>3545.6199999999994</v>
      </c>
      <c r="Z1552" s="15"/>
      <c r="AA1552" s="16"/>
      <c r="AB1552" s="17"/>
    </row>
    <row r="1553" spans="1:28" x14ac:dyDescent="0.25">
      <c r="A1553" t="s">
        <v>5239</v>
      </c>
      <c r="B1553">
        <v>6</v>
      </c>
      <c r="C1553" t="s">
        <v>810</v>
      </c>
      <c r="D1553" t="s">
        <v>5240</v>
      </c>
      <c r="F1553" t="s">
        <v>5241</v>
      </c>
      <c r="H1553" t="s">
        <v>32</v>
      </c>
      <c r="I1553" t="s">
        <v>33</v>
      </c>
      <c r="J1553" s="8" t="s">
        <v>34</v>
      </c>
      <c r="K1553" t="s">
        <v>194</v>
      </c>
      <c r="L1553" s="9">
        <v>0</v>
      </c>
      <c r="M1553" t="s">
        <v>183</v>
      </c>
      <c r="N1553" s="9">
        <v>25000</v>
      </c>
      <c r="P1553" s="9">
        <v>0</v>
      </c>
      <c r="Q1553" s="10">
        <f>L1553+N1553+P1553</f>
        <v>25000</v>
      </c>
      <c r="R1553" s="8" t="s">
        <v>62</v>
      </c>
      <c r="S1553" s="8" t="s">
        <v>63</v>
      </c>
      <c r="T1553" s="11">
        <v>0.44800000000000001</v>
      </c>
      <c r="U1553" s="12">
        <v>179100</v>
      </c>
      <c r="V1553" s="12">
        <v>344300</v>
      </c>
      <c r="W1553" s="13">
        <v>523400</v>
      </c>
      <c r="X1553" s="9">
        <f>W1553-Q1553</f>
        <v>498400</v>
      </c>
      <c r="Y1553" s="14">
        <f>X1553*0.0169</f>
        <v>8422.9599999999991</v>
      </c>
      <c r="Z1553" s="15"/>
      <c r="AA1553" s="20">
        <v>7737.72</v>
      </c>
      <c r="AB1553" s="19">
        <f>Y1553-AA1553</f>
        <v>685.23999999999887</v>
      </c>
    </row>
    <row r="1554" spans="1:28" x14ac:dyDescent="0.25">
      <c r="A1554" t="s">
        <v>5242</v>
      </c>
      <c r="B1554">
        <v>33</v>
      </c>
      <c r="C1554" t="s">
        <v>185</v>
      </c>
      <c r="D1554" t="s">
        <v>5243</v>
      </c>
      <c r="F1554" t="s">
        <v>5244</v>
      </c>
      <c r="H1554" t="s">
        <v>137</v>
      </c>
      <c r="I1554" t="s">
        <v>33</v>
      </c>
      <c r="J1554" s="8" t="s">
        <v>138</v>
      </c>
      <c r="L1554" s="9">
        <v>0</v>
      </c>
      <c r="N1554" s="9">
        <v>0</v>
      </c>
      <c r="P1554" s="9">
        <v>0</v>
      </c>
      <c r="Q1554" s="10">
        <f>L1554+N1554+P1554</f>
        <v>0</v>
      </c>
      <c r="R1554" s="8" t="s">
        <v>62</v>
      </c>
      <c r="S1554" s="8" t="s">
        <v>63</v>
      </c>
      <c r="T1554" s="11">
        <v>0.13999999999999999</v>
      </c>
      <c r="U1554" s="12">
        <v>34500</v>
      </c>
      <c r="V1554" s="12">
        <v>221300</v>
      </c>
      <c r="W1554" s="13">
        <v>255800</v>
      </c>
      <c r="X1554" s="9">
        <f>W1554-Q1554</f>
        <v>255800</v>
      </c>
      <c r="Y1554" s="14">
        <f>X1554*0.0169</f>
        <v>4323.0199999999995</v>
      </c>
      <c r="Z1554" s="15"/>
      <c r="AA1554" s="16"/>
      <c r="AB1554" s="17"/>
    </row>
    <row r="1555" spans="1:28" x14ac:dyDescent="0.25">
      <c r="A1555" t="s">
        <v>5245</v>
      </c>
      <c r="B1555">
        <v>1311</v>
      </c>
      <c r="C1555" t="s">
        <v>134</v>
      </c>
      <c r="D1555" t="s">
        <v>5246</v>
      </c>
      <c r="F1555" t="s">
        <v>5247</v>
      </c>
      <c r="H1555" t="s">
        <v>32</v>
      </c>
      <c r="I1555" t="s">
        <v>33</v>
      </c>
      <c r="J1555" s="8" t="s">
        <v>5248</v>
      </c>
      <c r="K1555" t="s">
        <v>183</v>
      </c>
      <c r="L1555" s="9">
        <v>25000</v>
      </c>
      <c r="N1555" s="9">
        <v>0</v>
      </c>
      <c r="P1555" s="9">
        <v>0</v>
      </c>
      <c r="Q1555" s="10">
        <f>L1555+N1555+P1555</f>
        <v>25000</v>
      </c>
      <c r="R1555" s="8" t="s">
        <v>62</v>
      </c>
      <c r="S1555" s="8" t="s">
        <v>63</v>
      </c>
      <c r="T1555" s="11">
        <v>0.42000000000000004</v>
      </c>
      <c r="U1555" s="12">
        <v>94900</v>
      </c>
      <c r="V1555" s="12">
        <v>163300</v>
      </c>
      <c r="W1555" s="13">
        <v>258200</v>
      </c>
      <c r="X1555" s="9">
        <f>W1555-Q1555</f>
        <v>233200</v>
      </c>
      <c r="Y1555" s="14">
        <f>X1555*0.0169</f>
        <v>3941.0799999999995</v>
      </c>
      <c r="Z1555" s="15"/>
      <c r="AA1555" s="16"/>
      <c r="AB1555" s="17"/>
    </row>
    <row r="1556" spans="1:28" x14ac:dyDescent="0.25">
      <c r="A1556" t="s">
        <v>5249</v>
      </c>
      <c r="B1556">
        <v>97</v>
      </c>
      <c r="C1556" t="s">
        <v>191</v>
      </c>
      <c r="D1556" t="s">
        <v>5250</v>
      </c>
      <c r="F1556" t="s">
        <v>5251</v>
      </c>
      <c r="H1556" t="s">
        <v>32</v>
      </c>
      <c r="I1556" t="s">
        <v>33</v>
      </c>
      <c r="J1556" s="8" t="s">
        <v>5252</v>
      </c>
      <c r="K1556" t="s">
        <v>194</v>
      </c>
      <c r="L1556" s="9">
        <v>0</v>
      </c>
      <c r="M1556" t="s">
        <v>183</v>
      </c>
      <c r="N1556" s="9">
        <v>25000</v>
      </c>
      <c r="O1556" t="s">
        <v>195</v>
      </c>
      <c r="P1556" s="9">
        <v>6000</v>
      </c>
      <c r="Q1556" s="10">
        <f>L1556+N1556+P1556</f>
        <v>31000</v>
      </c>
      <c r="R1556" s="8" t="s">
        <v>62</v>
      </c>
      <c r="S1556" s="8" t="s">
        <v>63</v>
      </c>
      <c r="T1556" s="11">
        <v>1.85</v>
      </c>
      <c r="U1556" s="12">
        <v>63400</v>
      </c>
      <c r="V1556" s="12">
        <v>77100</v>
      </c>
      <c r="W1556" s="13">
        <v>140500</v>
      </c>
      <c r="X1556" s="9">
        <f>W1556-Q1556</f>
        <v>109500</v>
      </c>
      <c r="Y1556" s="14">
        <f>X1556*0.0169</f>
        <v>1850.5499999999997</v>
      </c>
      <c r="Z1556" s="15"/>
      <c r="AA1556" s="20">
        <v>1689.12</v>
      </c>
      <c r="AB1556" s="19">
        <f>Y1556-AA1556</f>
        <v>161.42999999999984</v>
      </c>
    </row>
    <row r="1557" spans="1:28" x14ac:dyDescent="0.25">
      <c r="A1557" t="s">
        <v>5253</v>
      </c>
      <c r="B1557">
        <v>998</v>
      </c>
      <c r="C1557" t="s">
        <v>134</v>
      </c>
      <c r="D1557" t="s">
        <v>5254</v>
      </c>
      <c r="F1557" t="s">
        <v>5255</v>
      </c>
      <c r="H1557" t="s">
        <v>32</v>
      </c>
      <c r="I1557" t="s">
        <v>33</v>
      </c>
      <c r="J1557" s="8" t="s">
        <v>5256</v>
      </c>
      <c r="L1557" s="9">
        <v>0</v>
      </c>
      <c r="N1557" s="9">
        <v>0</v>
      </c>
      <c r="P1557" s="9">
        <v>0</v>
      </c>
      <c r="Q1557" s="10">
        <f>L1557+N1557+P1557</f>
        <v>0</v>
      </c>
      <c r="R1557" s="8" t="s">
        <v>62</v>
      </c>
      <c r="S1557" s="8" t="s">
        <v>63</v>
      </c>
      <c r="T1557" s="11">
        <v>1.04</v>
      </c>
      <c r="U1557" s="12">
        <v>115100</v>
      </c>
      <c r="V1557" s="12">
        <v>396100</v>
      </c>
      <c r="W1557" s="13">
        <v>511200</v>
      </c>
      <c r="X1557" s="9">
        <f>W1557-Q1557</f>
        <v>511200</v>
      </c>
      <c r="Y1557" s="14">
        <f>X1557*0.0169</f>
        <v>8639.2799999999988</v>
      </c>
      <c r="Z1557" s="15"/>
      <c r="AA1557" s="16"/>
      <c r="AB1557" s="17"/>
    </row>
    <row r="1558" spans="1:28" x14ac:dyDescent="0.25">
      <c r="A1558" t="s">
        <v>5257</v>
      </c>
      <c r="B1558">
        <v>765</v>
      </c>
      <c r="C1558" t="s">
        <v>134</v>
      </c>
      <c r="D1558" t="s">
        <v>5258</v>
      </c>
      <c r="F1558" t="s">
        <v>5259</v>
      </c>
      <c r="H1558" t="s">
        <v>32</v>
      </c>
      <c r="I1558" t="s">
        <v>33</v>
      </c>
      <c r="J1558" s="8" t="s">
        <v>34</v>
      </c>
      <c r="L1558" s="9">
        <v>0</v>
      </c>
      <c r="N1558" s="9">
        <v>0</v>
      </c>
      <c r="P1558" s="9">
        <v>0</v>
      </c>
      <c r="Q1558" s="10">
        <f>L1558+N1558+P1558</f>
        <v>0</v>
      </c>
      <c r="R1558" s="8" t="s">
        <v>2126</v>
      </c>
      <c r="S1558" s="8" t="s">
        <v>2127</v>
      </c>
      <c r="T1558" s="11">
        <v>0</v>
      </c>
      <c r="U1558" s="12">
        <v>27000</v>
      </c>
      <c r="V1558" s="12">
        <v>158600</v>
      </c>
      <c r="W1558" s="13">
        <v>185600</v>
      </c>
      <c r="X1558" s="9">
        <f>W1558-Q1558</f>
        <v>185600</v>
      </c>
      <c r="Y1558" s="14">
        <f>X1558*0.0169</f>
        <v>3136.64</v>
      </c>
      <c r="Z1558" s="15"/>
      <c r="AA1558" s="16"/>
      <c r="AB1558" s="17"/>
    </row>
    <row r="1559" spans="1:28" x14ac:dyDescent="0.25">
      <c r="A1559" t="s">
        <v>5260</v>
      </c>
      <c r="B1559">
        <v>765</v>
      </c>
      <c r="C1559" t="s">
        <v>134</v>
      </c>
      <c r="D1559" t="s">
        <v>5258</v>
      </c>
      <c r="F1559" t="s">
        <v>5259</v>
      </c>
      <c r="H1559" t="s">
        <v>32</v>
      </c>
      <c r="I1559" t="s">
        <v>33</v>
      </c>
      <c r="J1559" s="8" t="s">
        <v>34</v>
      </c>
      <c r="L1559" s="9">
        <v>0</v>
      </c>
      <c r="N1559" s="9">
        <v>0</v>
      </c>
      <c r="P1559" s="9">
        <v>0</v>
      </c>
      <c r="Q1559" s="10">
        <f>L1559+N1559+P1559</f>
        <v>0</v>
      </c>
      <c r="R1559" s="8" t="s">
        <v>2126</v>
      </c>
      <c r="S1559" s="8" t="s">
        <v>2127</v>
      </c>
      <c r="T1559" s="11">
        <v>0</v>
      </c>
      <c r="U1559" s="12">
        <v>27000</v>
      </c>
      <c r="V1559" s="12">
        <v>101800</v>
      </c>
      <c r="W1559" s="13">
        <v>128800</v>
      </c>
      <c r="X1559" s="9">
        <f>W1559-Q1559</f>
        <v>128800</v>
      </c>
      <c r="Y1559" s="14">
        <f>X1559*0.0169</f>
        <v>2176.7199999999998</v>
      </c>
      <c r="Z1559" s="15"/>
      <c r="AA1559" s="16"/>
      <c r="AB1559" s="17"/>
    </row>
    <row r="1560" spans="1:28" x14ac:dyDescent="0.25">
      <c r="A1560" t="s">
        <v>5261</v>
      </c>
      <c r="B1560">
        <v>765</v>
      </c>
      <c r="C1560" t="s">
        <v>134</v>
      </c>
      <c r="D1560" t="s">
        <v>5258</v>
      </c>
      <c r="F1560" t="s">
        <v>5259</v>
      </c>
      <c r="H1560" t="s">
        <v>32</v>
      </c>
      <c r="I1560" t="s">
        <v>33</v>
      </c>
      <c r="J1560" s="8" t="s">
        <v>34</v>
      </c>
      <c r="L1560" s="9">
        <v>0</v>
      </c>
      <c r="N1560" s="9">
        <v>0</v>
      </c>
      <c r="P1560" s="9">
        <v>0</v>
      </c>
      <c r="Q1560" s="10">
        <f>L1560+N1560+P1560</f>
        <v>0</v>
      </c>
      <c r="R1560" s="8" t="s">
        <v>2126</v>
      </c>
      <c r="S1560" s="8" t="s">
        <v>2127</v>
      </c>
      <c r="T1560" s="11">
        <v>0</v>
      </c>
      <c r="U1560" s="12">
        <v>27000</v>
      </c>
      <c r="V1560" s="12">
        <v>107600</v>
      </c>
      <c r="W1560" s="13">
        <v>134600</v>
      </c>
      <c r="X1560" s="9">
        <f>W1560-Q1560</f>
        <v>134600</v>
      </c>
      <c r="Y1560" s="14">
        <f>X1560*0.0169</f>
        <v>2274.7399999999998</v>
      </c>
      <c r="Z1560" s="15"/>
      <c r="AA1560" s="16"/>
      <c r="AB1560" s="17"/>
    </row>
    <row r="1561" spans="1:28" x14ac:dyDescent="0.25">
      <c r="A1561" t="s">
        <v>5262</v>
      </c>
      <c r="B1561">
        <v>765</v>
      </c>
      <c r="C1561" t="s">
        <v>5263</v>
      </c>
      <c r="D1561" t="s">
        <v>5258</v>
      </c>
      <c r="F1561" t="s">
        <v>5259</v>
      </c>
      <c r="H1561" t="s">
        <v>32</v>
      </c>
      <c r="I1561" t="s">
        <v>33</v>
      </c>
      <c r="J1561" s="8" t="s">
        <v>34</v>
      </c>
      <c r="L1561" s="9">
        <v>0</v>
      </c>
      <c r="N1561" s="9">
        <v>0</v>
      </c>
      <c r="P1561" s="9">
        <v>0</v>
      </c>
      <c r="Q1561" s="10">
        <f>L1561+N1561+P1561</f>
        <v>0</v>
      </c>
      <c r="R1561" s="8" t="s">
        <v>2126</v>
      </c>
      <c r="S1561" s="8" t="s">
        <v>2127</v>
      </c>
      <c r="T1561" s="11">
        <v>0</v>
      </c>
      <c r="U1561" s="12">
        <v>27000</v>
      </c>
      <c r="V1561" s="12">
        <v>109600</v>
      </c>
      <c r="W1561" s="13">
        <v>136600</v>
      </c>
      <c r="X1561" s="9">
        <f>W1561-Q1561</f>
        <v>136600</v>
      </c>
      <c r="Y1561" s="14">
        <f>X1561*0.0169</f>
        <v>2308.54</v>
      </c>
      <c r="Z1561" s="15"/>
      <c r="AA1561" s="16"/>
      <c r="AB1561" s="17"/>
    </row>
    <row r="1562" spans="1:28" x14ac:dyDescent="0.25">
      <c r="A1562" t="s">
        <v>5264</v>
      </c>
      <c r="B1562">
        <v>765</v>
      </c>
      <c r="C1562" t="s">
        <v>134</v>
      </c>
      <c r="D1562" t="s">
        <v>5258</v>
      </c>
      <c r="F1562" t="s">
        <v>5259</v>
      </c>
      <c r="H1562" t="s">
        <v>32</v>
      </c>
      <c r="I1562" t="s">
        <v>33</v>
      </c>
      <c r="J1562" s="8" t="s">
        <v>34</v>
      </c>
      <c r="L1562" s="9">
        <v>0</v>
      </c>
      <c r="N1562" s="9">
        <v>0</v>
      </c>
      <c r="P1562" s="9">
        <v>0</v>
      </c>
      <c r="Q1562" s="10">
        <f>L1562+N1562+P1562</f>
        <v>0</v>
      </c>
      <c r="R1562" s="8" t="s">
        <v>2126</v>
      </c>
      <c r="S1562" s="8" t="s">
        <v>2127</v>
      </c>
      <c r="T1562" s="11">
        <v>0</v>
      </c>
      <c r="U1562" s="12">
        <v>27000</v>
      </c>
      <c r="V1562" s="12">
        <v>108000</v>
      </c>
      <c r="W1562" s="13">
        <v>135000</v>
      </c>
      <c r="X1562" s="9">
        <f>W1562-Q1562</f>
        <v>135000</v>
      </c>
      <c r="Y1562" s="14">
        <f>X1562*0.0169</f>
        <v>2281.5</v>
      </c>
      <c r="Z1562" s="15"/>
      <c r="AA1562" s="16"/>
      <c r="AB1562" s="17"/>
    </row>
    <row r="1563" spans="1:28" x14ac:dyDescent="0.25">
      <c r="A1563" t="s">
        <v>5265</v>
      </c>
      <c r="B1563">
        <v>765</v>
      </c>
      <c r="C1563" t="s">
        <v>134</v>
      </c>
      <c r="D1563" t="s">
        <v>5258</v>
      </c>
      <c r="F1563" t="s">
        <v>5259</v>
      </c>
      <c r="H1563" t="s">
        <v>32</v>
      </c>
      <c r="I1563" t="s">
        <v>33</v>
      </c>
      <c r="J1563" s="8" t="s">
        <v>34</v>
      </c>
      <c r="L1563" s="9">
        <v>0</v>
      </c>
      <c r="N1563" s="9">
        <v>0</v>
      </c>
      <c r="P1563" s="9">
        <v>0</v>
      </c>
      <c r="Q1563" s="10">
        <f>L1563+N1563+P1563</f>
        <v>0</v>
      </c>
      <c r="R1563" s="8" t="s">
        <v>2126</v>
      </c>
      <c r="S1563" s="8" t="s">
        <v>2127</v>
      </c>
      <c r="T1563" s="11">
        <v>0</v>
      </c>
      <c r="U1563" s="12">
        <v>27000</v>
      </c>
      <c r="V1563" s="12">
        <v>108000</v>
      </c>
      <c r="W1563" s="13">
        <v>135000</v>
      </c>
      <c r="X1563" s="9">
        <f>W1563-Q1563</f>
        <v>135000</v>
      </c>
      <c r="Y1563" s="14">
        <f>X1563*0.0169</f>
        <v>2281.5</v>
      </c>
      <c r="Z1563" s="15"/>
      <c r="AA1563" s="16"/>
      <c r="AB1563" s="17"/>
    </row>
    <row r="1564" spans="1:28" x14ac:dyDescent="0.25">
      <c r="A1564" t="s">
        <v>5266</v>
      </c>
      <c r="B1564">
        <v>746</v>
      </c>
      <c r="C1564" t="s">
        <v>134</v>
      </c>
      <c r="D1564" t="s">
        <v>5267</v>
      </c>
      <c r="F1564" t="s">
        <v>5268</v>
      </c>
      <c r="G1564" t="s">
        <v>5269</v>
      </c>
      <c r="H1564" t="s">
        <v>1903</v>
      </c>
      <c r="I1564" t="s">
        <v>33</v>
      </c>
      <c r="J1564" s="8" t="s">
        <v>2106</v>
      </c>
      <c r="L1564" s="9">
        <v>0</v>
      </c>
      <c r="N1564" s="9">
        <v>0</v>
      </c>
      <c r="P1564" s="9">
        <v>0</v>
      </c>
      <c r="Q1564" s="10">
        <f>L1564+N1564+P1564</f>
        <v>0</v>
      </c>
      <c r="R1564" s="8" t="s">
        <v>957</v>
      </c>
      <c r="S1564" s="8" t="s">
        <v>958</v>
      </c>
      <c r="T1564" s="11">
        <v>0.18</v>
      </c>
      <c r="U1564" s="12">
        <v>172700</v>
      </c>
      <c r="V1564" s="12">
        <v>248300</v>
      </c>
      <c r="W1564" s="13">
        <v>421000</v>
      </c>
      <c r="X1564" s="9">
        <f>W1564-Q1564</f>
        <v>421000</v>
      </c>
      <c r="Y1564" s="14">
        <f>X1564*0.0169</f>
        <v>7114.9</v>
      </c>
      <c r="Z1564" s="15"/>
      <c r="AA1564" s="16"/>
      <c r="AB1564" s="17"/>
    </row>
    <row r="1565" spans="1:28" x14ac:dyDescent="0.25">
      <c r="A1565" t="s">
        <v>5270</v>
      </c>
      <c r="B1565">
        <v>12</v>
      </c>
      <c r="C1565" t="s">
        <v>164</v>
      </c>
      <c r="D1565" t="s">
        <v>5267</v>
      </c>
      <c r="F1565" t="s">
        <v>5268</v>
      </c>
      <c r="G1565" t="s">
        <v>5269</v>
      </c>
      <c r="H1565" t="s">
        <v>1903</v>
      </c>
      <c r="I1565" t="s">
        <v>33</v>
      </c>
      <c r="J1565" s="8" t="s">
        <v>2106</v>
      </c>
      <c r="L1565" s="9">
        <v>0</v>
      </c>
      <c r="N1565" s="9">
        <v>0</v>
      </c>
      <c r="P1565" s="9">
        <v>0</v>
      </c>
      <c r="Q1565" s="10">
        <f>L1565+N1565+P1565</f>
        <v>0</v>
      </c>
      <c r="R1565" s="8" t="s">
        <v>957</v>
      </c>
      <c r="S1565" s="8" t="s">
        <v>958</v>
      </c>
      <c r="T1565" s="11">
        <v>0.11000000000000001</v>
      </c>
      <c r="U1565" s="12">
        <v>154900</v>
      </c>
      <c r="V1565" s="12">
        <v>203600</v>
      </c>
      <c r="W1565" s="13">
        <v>358500</v>
      </c>
      <c r="X1565" s="9">
        <f>W1565-Q1565</f>
        <v>358500</v>
      </c>
      <c r="Y1565" s="14">
        <f>X1565*0.0169</f>
        <v>6058.65</v>
      </c>
      <c r="Z1565" s="15"/>
      <c r="AA1565" s="16"/>
      <c r="AB1565" s="17"/>
    </row>
    <row r="1566" spans="1:28" x14ac:dyDescent="0.25">
      <c r="A1566" t="s">
        <v>5271</v>
      </c>
      <c r="B1566">
        <v>111</v>
      </c>
      <c r="C1566" t="s">
        <v>191</v>
      </c>
      <c r="D1566" t="s">
        <v>5272</v>
      </c>
      <c r="F1566" t="s">
        <v>5273</v>
      </c>
      <c r="H1566" t="s">
        <v>32</v>
      </c>
      <c r="I1566" t="s">
        <v>33</v>
      </c>
      <c r="J1566" s="8" t="s">
        <v>34</v>
      </c>
      <c r="K1566" t="s">
        <v>183</v>
      </c>
      <c r="L1566" s="9">
        <v>25000</v>
      </c>
      <c r="N1566" s="9">
        <v>0</v>
      </c>
      <c r="P1566" s="9">
        <v>0</v>
      </c>
      <c r="Q1566" s="10">
        <f>L1566+N1566+P1566</f>
        <v>25000</v>
      </c>
      <c r="R1566" s="8" t="s">
        <v>99</v>
      </c>
      <c r="S1566" s="8" t="s">
        <v>100</v>
      </c>
      <c r="T1566" s="11">
        <v>1</v>
      </c>
      <c r="U1566" s="12">
        <v>58600</v>
      </c>
      <c r="V1566" s="12">
        <v>81800</v>
      </c>
      <c r="W1566" s="13">
        <v>140400</v>
      </c>
      <c r="X1566" s="9">
        <f>W1566-Q1566</f>
        <v>115400</v>
      </c>
      <c r="Y1566" s="14">
        <f>X1566*0.0169</f>
        <v>1950.2599999999998</v>
      </c>
      <c r="Z1566" s="15"/>
      <c r="AA1566" s="16"/>
      <c r="AB1566" s="17"/>
    </row>
    <row r="1567" spans="1:28" x14ac:dyDescent="0.25">
      <c r="A1567" t="s">
        <v>5274</v>
      </c>
      <c r="B1567">
        <v>516</v>
      </c>
      <c r="C1567" t="s">
        <v>47</v>
      </c>
      <c r="D1567" t="s">
        <v>5275</v>
      </c>
      <c r="F1567" t="s">
        <v>5276</v>
      </c>
      <c r="H1567" t="s">
        <v>32</v>
      </c>
      <c r="I1567" t="s">
        <v>33</v>
      </c>
      <c r="J1567" s="8" t="s">
        <v>34</v>
      </c>
      <c r="L1567" s="9">
        <v>0</v>
      </c>
      <c r="N1567" s="9">
        <v>0</v>
      </c>
      <c r="P1567" s="9">
        <v>0</v>
      </c>
      <c r="Q1567" s="10">
        <f>L1567+N1567+P1567</f>
        <v>0</v>
      </c>
      <c r="R1567" s="8" t="s">
        <v>62</v>
      </c>
      <c r="S1567" s="8" t="s">
        <v>63</v>
      </c>
      <c r="T1567" s="11">
        <v>0.27</v>
      </c>
      <c r="U1567" s="12">
        <v>41300</v>
      </c>
      <c r="V1567" s="12">
        <v>257000</v>
      </c>
      <c r="W1567" s="13">
        <v>298300</v>
      </c>
      <c r="X1567" s="9">
        <f>W1567-Q1567</f>
        <v>298300</v>
      </c>
      <c r="Y1567" s="14">
        <f>X1567*0.0169</f>
        <v>5041.2699999999995</v>
      </c>
      <c r="Z1567" s="15"/>
      <c r="AA1567" s="16"/>
      <c r="AB1567" s="17"/>
    </row>
    <row r="1568" spans="1:28" x14ac:dyDescent="0.25">
      <c r="A1568" t="s">
        <v>5277</v>
      </c>
      <c r="B1568">
        <v>287</v>
      </c>
      <c r="C1568" t="s">
        <v>191</v>
      </c>
      <c r="D1568" t="s">
        <v>5278</v>
      </c>
      <c r="F1568" t="s">
        <v>5279</v>
      </c>
      <c r="H1568" t="s">
        <v>32</v>
      </c>
      <c r="I1568" t="s">
        <v>33</v>
      </c>
      <c r="J1568" s="8" t="s">
        <v>34</v>
      </c>
      <c r="L1568" s="9">
        <v>0</v>
      </c>
      <c r="N1568" s="9">
        <v>0</v>
      </c>
      <c r="P1568" s="9">
        <v>0</v>
      </c>
      <c r="Q1568" s="10">
        <f>L1568+N1568+P1568</f>
        <v>0</v>
      </c>
      <c r="R1568" s="8" t="s">
        <v>62</v>
      </c>
      <c r="S1568" s="8" t="s">
        <v>63</v>
      </c>
      <c r="T1568" s="11">
        <v>1.63</v>
      </c>
      <c r="U1568" s="12">
        <v>68400</v>
      </c>
      <c r="V1568" s="12">
        <v>346300</v>
      </c>
      <c r="W1568" s="13">
        <v>414700</v>
      </c>
      <c r="X1568" s="9">
        <f>W1568-Q1568</f>
        <v>414700</v>
      </c>
      <c r="Y1568" s="14">
        <f>X1568*0.0169</f>
        <v>7008.4299999999994</v>
      </c>
      <c r="Z1568" s="15"/>
      <c r="AA1568" s="16"/>
      <c r="AB1568" s="17"/>
    </row>
    <row r="1569" spans="1:28" x14ac:dyDescent="0.25">
      <c r="A1569" t="s">
        <v>5280</v>
      </c>
      <c r="B1569">
        <v>25</v>
      </c>
      <c r="C1569" t="s">
        <v>5281</v>
      </c>
      <c r="D1569" t="s">
        <v>5278</v>
      </c>
      <c r="F1569" t="s">
        <v>5279</v>
      </c>
      <c r="H1569" t="s">
        <v>32</v>
      </c>
      <c r="I1569" t="s">
        <v>33</v>
      </c>
      <c r="J1569" s="8" t="s">
        <v>34</v>
      </c>
      <c r="K1569" t="s">
        <v>183</v>
      </c>
      <c r="L1569" s="9">
        <v>25000</v>
      </c>
      <c r="N1569" s="9">
        <v>0</v>
      </c>
      <c r="P1569" s="9">
        <v>0</v>
      </c>
      <c r="Q1569" s="10">
        <f>L1569+N1569+P1569</f>
        <v>25000</v>
      </c>
      <c r="R1569" s="8" t="s">
        <v>79</v>
      </c>
      <c r="S1569" s="8" t="s">
        <v>80</v>
      </c>
      <c r="T1569" s="11">
        <v>0</v>
      </c>
      <c r="U1569" s="12">
        <v>34000</v>
      </c>
      <c r="V1569" s="12">
        <v>165200</v>
      </c>
      <c r="W1569" s="13">
        <v>199200</v>
      </c>
      <c r="X1569" s="9">
        <f>W1569-Q1569</f>
        <v>174200</v>
      </c>
      <c r="Y1569" s="14">
        <f>X1569*0.0169</f>
        <v>2943.9799999999996</v>
      </c>
      <c r="Z1569" s="15"/>
      <c r="AA1569" s="16"/>
      <c r="AB1569" s="17"/>
    </row>
    <row r="1570" spans="1:28" x14ac:dyDescent="0.25">
      <c r="A1570" t="s">
        <v>5282</v>
      </c>
      <c r="B1570">
        <v>2</v>
      </c>
      <c r="C1570" t="s">
        <v>5283</v>
      </c>
      <c r="D1570" t="s">
        <v>5284</v>
      </c>
      <c r="F1570" t="s">
        <v>5285</v>
      </c>
      <c r="H1570" t="s">
        <v>32</v>
      </c>
      <c r="I1570" t="s">
        <v>33</v>
      </c>
      <c r="J1570" s="8" t="s">
        <v>34</v>
      </c>
      <c r="L1570" s="9">
        <v>0</v>
      </c>
      <c r="N1570" s="9">
        <v>0</v>
      </c>
      <c r="P1570" s="9">
        <v>0</v>
      </c>
      <c r="Q1570" s="10">
        <f>L1570+N1570+P1570</f>
        <v>0</v>
      </c>
      <c r="R1570" s="8" t="s">
        <v>62</v>
      </c>
      <c r="S1570" s="8" t="s">
        <v>63</v>
      </c>
      <c r="T1570" s="11">
        <v>0.08</v>
      </c>
      <c r="U1570" s="12">
        <v>45500</v>
      </c>
      <c r="V1570" s="12">
        <v>122100</v>
      </c>
      <c r="W1570" s="13">
        <v>167600</v>
      </c>
      <c r="X1570" s="9">
        <f>W1570-Q1570</f>
        <v>167600</v>
      </c>
      <c r="Y1570" s="14">
        <f>X1570*0.0169</f>
        <v>2832.4399999999996</v>
      </c>
      <c r="Z1570" s="15"/>
      <c r="AA1570" s="16"/>
      <c r="AB1570" s="17"/>
    </row>
    <row r="1571" spans="1:28" x14ac:dyDescent="0.25">
      <c r="A1571" t="s">
        <v>5286</v>
      </c>
      <c r="B1571">
        <v>41</v>
      </c>
      <c r="C1571" t="s">
        <v>563</v>
      </c>
      <c r="D1571" t="s">
        <v>5287</v>
      </c>
      <c r="F1571" t="s">
        <v>5288</v>
      </c>
      <c r="H1571" t="s">
        <v>32</v>
      </c>
      <c r="I1571" t="s">
        <v>33</v>
      </c>
      <c r="J1571" s="8" t="s">
        <v>34</v>
      </c>
      <c r="K1571" t="s">
        <v>194</v>
      </c>
      <c r="L1571" s="9">
        <v>0</v>
      </c>
      <c r="M1571" t="s">
        <v>183</v>
      </c>
      <c r="N1571" s="9">
        <v>25000</v>
      </c>
      <c r="O1571" t="s">
        <v>195</v>
      </c>
      <c r="P1571" s="9">
        <v>6000</v>
      </c>
      <c r="Q1571" s="10">
        <f>L1571+N1571+P1571</f>
        <v>31000</v>
      </c>
      <c r="R1571" s="8" t="s">
        <v>62</v>
      </c>
      <c r="S1571" s="8" t="s">
        <v>63</v>
      </c>
      <c r="T1571" s="11">
        <v>0.36</v>
      </c>
      <c r="U1571" s="12">
        <v>111500</v>
      </c>
      <c r="V1571" s="12">
        <v>197700</v>
      </c>
      <c r="W1571" s="13">
        <v>309200</v>
      </c>
      <c r="X1571" s="9">
        <f>W1571-Q1571</f>
        <v>278200</v>
      </c>
      <c r="Y1571" s="14">
        <f>X1571*0.0169</f>
        <v>4701.58</v>
      </c>
      <c r="Z1571" s="15"/>
      <c r="AA1571" s="20">
        <v>4192.2</v>
      </c>
      <c r="AB1571" s="19">
        <f>Y1571-AA1571</f>
        <v>509.38000000000011</v>
      </c>
    </row>
    <row r="1572" spans="1:28" x14ac:dyDescent="0.25">
      <c r="A1572" t="s">
        <v>5289</v>
      </c>
      <c r="B1572">
        <v>37</v>
      </c>
      <c r="C1572" t="s">
        <v>180</v>
      </c>
      <c r="D1572" t="s">
        <v>5290</v>
      </c>
      <c r="F1572" t="s">
        <v>5291</v>
      </c>
      <c r="H1572" t="s">
        <v>32</v>
      </c>
      <c r="I1572" t="s">
        <v>33</v>
      </c>
      <c r="J1572" s="8" t="s">
        <v>34</v>
      </c>
      <c r="L1572" s="9">
        <v>0</v>
      </c>
      <c r="N1572" s="9">
        <v>0</v>
      </c>
      <c r="P1572" s="9">
        <v>0</v>
      </c>
      <c r="Q1572" s="10">
        <f>L1572+N1572+P1572</f>
        <v>0</v>
      </c>
      <c r="R1572" s="8" t="s">
        <v>85</v>
      </c>
      <c r="S1572" s="8" t="s">
        <v>86</v>
      </c>
      <c r="T1572" s="11">
        <v>0.2</v>
      </c>
      <c r="U1572" s="12">
        <v>42300</v>
      </c>
      <c r="V1572" s="12">
        <v>109400</v>
      </c>
      <c r="W1572" s="13">
        <v>151700</v>
      </c>
      <c r="X1572" s="9">
        <f>W1572-Q1572</f>
        <v>151700</v>
      </c>
      <c r="Y1572" s="14">
        <f>X1572*0.0169</f>
        <v>2563.7299999999996</v>
      </c>
      <c r="Z1572" s="15"/>
      <c r="AA1572" s="16"/>
      <c r="AB1572" s="17"/>
    </row>
    <row r="1573" spans="1:28" x14ac:dyDescent="0.25">
      <c r="A1573" t="s">
        <v>5292</v>
      </c>
      <c r="B1573">
        <v>226</v>
      </c>
      <c r="C1573" t="s">
        <v>170</v>
      </c>
      <c r="D1573" t="s">
        <v>5293</v>
      </c>
      <c r="E1573" t="s">
        <v>5294</v>
      </c>
      <c r="F1573" t="s">
        <v>815</v>
      </c>
      <c r="H1573" t="s">
        <v>32</v>
      </c>
      <c r="I1573" t="s">
        <v>33</v>
      </c>
      <c r="J1573" s="8" t="s">
        <v>34</v>
      </c>
      <c r="K1573" t="s">
        <v>183</v>
      </c>
      <c r="L1573" s="9">
        <v>25000</v>
      </c>
      <c r="N1573" s="9">
        <v>0</v>
      </c>
      <c r="P1573" s="9">
        <v>0</v>
      </c>
      <c r="Q1573" s="10">
        <f>L1573+N1573+P1573</f>
        <v>25000</v>
      </c>
      <c r="R1573" s="8" t="s">
        <v>62</v>
      </c>
      <c r="S1573" s="8" t="s">
        <v>63</v>
      </c>
      <c r="T1573" s="11">
        <v>0.16</v>
      </c>
      <c r="U1573" s="12">
        <v>43600</v>
      </c>
      <c r="V1573" s="12">
        <v>247500</v>
      </c>
      <c r="W1573" s="13">
        <v>291100</v>
      </c>
      <c r="X1573" s="9">
        <f>W1573-Q1573</f>
        <v>266100</v>
      </c>
      <c r="Y1573" s="14">
        <f>X1573*0.0169</f>
        <v>4497.0899999999992</v>
      </c>
      <c r="Z1573" s="15"/>
      <c r="AA1573" s="16"/>
      <c r="AB1573" s="17"/>
    </row>
    <row r="1574" spans="1:28" x14ac:dyDescent="0.25">
      <c r="A1574" t="s">
        <v>5295</v>
      </c>
      <c r="B1574">
        <v>1218</v>
      </c>
      <c r="C1574" t="s">
        <v>134</v>
      </c>
      <c r="D1574" t="s">
        <v>5296</v>
      </c>
      <c r="F1574" t="s">
        <v>5297</v>
      </c>
      <c r="H1574" t="s">
        <v>32</v>
      </c>
      <c r="I1574" t="s">
        <v>33</v>
      </c>
      <c r="J1574" s="8" t="s">
        <v>34</v>
      </c>
      <c r="K1574" t="s">
        <v>194</v>
      </c>
      <c r="L1574" s="9">
        <v>0</v>
      </c>
      <c r="M1574" t="s">
        <v>183</v>
      </c>
      <c r="N1574" s="9">
        <v>25000</v>
      </c>
      <c r="P1574" s="9">
        <v>0</v>
      </c>
      <c r="Q1574" s="10">
        <f>L1574+N1574+P1574</f>
        <v>25000</v>
      </c>
      <c r="R1574" s="8" t="s">
        <v>62</v>
      </c>
      <c r="S1574" s="8" t="s">
        <v>63</v>
      </c>
      <c r="T1574" s="11">
        <v>0.12</v>
      </c>
      <c r="U1574" s="12">
        <v>51700</v>
      </c>
      <c r="V1574" s="12">
        <v>128500</v>
      </c>
      <c r="W1574" s="13">
        <v>180200</v>
      </c>
      <c r="X1574" s="9">
        <f>W1574-Q1574</f>
        <v>155200</v>
      </c>
      <c r="Y1574" s="14">
        <f>X1574*0.0169</f>
        <v>2622.8799999999997</v>
      </c>
      <c r="Z1574" s="15"/>
      <c r="AA1574" s="20">
        <v>2215.44</v>
      </c>
      <c r="AB1574" s="19">
        <f>Y1574-AA1574</f>
        <v>407.4399999999996</v>
      </c>
    </row>
    <row r="1575" spans="1:28" x14ac:dyDescent="0.25">
      <c r="A1575" t="s">
        <v>5298</v>
      </c>
      <c r="B1575">
        <v>71</v>
      </c>
      <c r="C1575" t="s">
        <v>479</v>
      </c>
      <c r="D1575" t="s">
        <v>5299</v>
      </c>
      <c r="F1575" t="s">
        <v>2752</v>
      </c>
      <c r="H1575" t="s">
        <v>32</v>
      </c>
      <c r="I1575" t="s">
        <v>33</v>
      </c>
      <c r="J1575" s="8" t="s">
        <v>5300</v>
      </c>
      <c r="K1575" t="s">
        <v>194</v>
      </c>
      <c r="L1575" s="9">
        <v>0</v>
      </c>
      <c r="M1575" t="s">
        <v>183</v>
      </c>
      <c r="N1575" s="9">
        <v>25000</v>
      </c>
      <c r="P1575" s="9">
        <v>0</v>
      </c>
      <c r="Q1575" s="10">
        <f>L1575+N1575+P1575</f>
        <v>25000</v>
      </c>
      <c r="R1575" s="8" t="s">
        <v>85</v>
      </c>
      <c r="S1575" s="8" t="s">
        <v>86</v>
      </c>
      <c r="T1575" s="11">
        <v>0.91999999999999993</v>
      </c>
      <c r="U1575" s="12">
        <v>47300</v>
      </c>
      <c r="V1575" s="12">
        <v>622600</v>
      </c>
      <c r="W1575" s="13">
        <v>669900</v>
      </c>
      <c r="X1575" s="9">
        <f>W1575-Q1575</f>
        <v>644900</v>
      </c>
      <c r="Y1575" s="14">
        <f>X1575*0.0169</f>
        <v>10898.81</v>
      </c>
      <c r="Z1575" s="15"/>
      <c r="AA1575" s="20">
        <v>10226.52</v>
      </c>
      <c r="AB1575" s="19">
        <f>Y1575-AA1575</f>
        <v>672.28999999999905</v>
      </c>
    </row>
    <row r="1576" spans="1:28" x14ac:dyDescent="0.25">
      <c r="A1576" t="s">
        <v>5301</v>
      </c>
      <c r="B1576">
        <v>32</v>
      </c>
      <c r="C1576" t="s">
        <v>164</v>
      </c>
      <c r="D1576" t="s">
        <v>5302</v>
      </c>
      <c r="F1576" t="s">
        <v>5303</v>
      </c>
      <c r="H1576" t="s">
        <v>32</v>
      </c>
      <c r="I1576" t="s">
        <v>33</v>
      </c>
      <c r="J1576" s="8" t="s">
        <v>34</v>
      </c>
      <c r="K1576" t="s">
        <v>183</v>
      </c>
      <c r="L1576" s="9">
        <v>25000</v>
      </c>
      <c r="N1576" s="9">
        <v>0</v>
      </c>
      <c r="P1576" s="9">
        <v>0</v>
      </c>
      <c r="Q1576" s="10">
        <f>L1576+N1576+P1576</f>
        <v>25000</v>
      </c>
      <c r="R1576" s="8" t="s">
        <v>62</v>
      </c>
      <c r="S1576" s="8" t="s">
        <v>63</v>
      </c>
      <c r="T1576" s="11">
        <v>0.21000000000000002</v>
      </c>
      <c r="U1576" s="12">
        <v>51600</v>
      </c>
      <c r="V1576" s="12">
        <v>257900</v>
      </c>
      <c r="W1576" s="13">
        <v>309500</v>
      </c>
      <c r="X1576" s="9">
        <f>W1576-Q1576</f>
        <v>284500</v>
      </c>
      <c r="Y1576" s="14">
        <f>X1576*0.0169</f>
        <v>4808.0499999999993</v>
      </c>
      <c r="Z1576" s="15"/>
      <c r="AA1576" s="16"/>
      <c r="AB1576" s="17"/>
    </row>
    <row r="1577" spans="1:28" x14ac:dyDescent="0.25">
      <c r="A1577" t="s">
        <v>5304</v>
      </c>
      <c r="B1577">
        <v>119</v>
      </c>
      <c r="C1577" t="s">
        <v>261</v>
      </c>
      <c r="D1577" t="s">
        <v>5305</v>
      </c>
      <c r="E1577" t="s">
        <v>5306</v>
      </c>
      <c r="F1577" t="s">
        <v>5307</v>
      </c>
      <c r="H1577" t="s">
        <v>32</v>
      </c>
      <c r="I1577" t="s">
        <v>33</v>
      </c>
      <c r="J1577" s="8" t="s">
        <v>34</v>
      </c>
      <c r="L1577" s="9">
        <v>0</v>
      </c>
      <c r="N1577" s="9">
        <v>0</v>
      </c>
      <c r="P1577" s="9">
        <v>0</v>
      </c>
      <c r="Q1577" s="10">
        <f>L1577+N1577+P1577</f>
        <v>0</v>
      </c>
      <c r="R1577" s="8" t="s">
        <v>62</v>
      </c>
      <c r="S1577" s="8" t="s">
        <v>63</v>
      </c>
      <c r="T1577" s="11">
        <v>0.2</v>
      </c>
      <c r="U1577" s="12">
        <v>59300</v>
      </c>
      <c r="V1577" s="12">
        <v>111200</v>
      </c>
      <c r="W1577" s="13">
        <v>170500</v>
      </c>
      <c r="X1577" s="9">
        <f>W1577-Q1577</f>
        <v>170500</v>
      </c>
      <c r="Y1577" s="14">
        <f>X1577*0.0169</f>
        <v>2881.45</v>
      </c>
      <c r="Z1577" s="15"/>
      <c r="AA1577" s="16"/>
      <c r="AB1577" s="17"/>
    </row>
    <row r="1578" spans="1:28" x14ac:dyDescent="0.25">
      <c r="A1578" t="s">
        <v>5308</v>
      </c>
      <c r="B1578">
        <v>166</v>
      </c>
      <c r="C1578" t="s">
        <v>788</v>
      </c>
      <c r="D1578" t="s">
        <v>5309</v>
      </c>
      <c r="F1578" t="s">
        <v>5310</v>
      </c>
      <c r="H1578" t="s">
        <v>32</v>
      </c>
      <c r="I1578" t="s">
        <v>33</v>
      </c>
      <c r="J1578" s="8" t="s">
        <v>34</v>
      </c>
      <c r="L1578" s="9">
        <v>0</v>
      </c>
      <c r="N1578" s="9">
        <v>0</v>
      </c>
      <c r="P1578" s="9">
        <v>0</v>
      </c>
      <c r="Q1578" s="10">
        <f>L1578+N1578+P1578</f>
        <v>0</v>
      </c>
      <c r="R1578" s="8" t="s">
        <v>2096</v>
      </c>
      <c r="S1578" s="8" t="s">
        <v>2097</v>
      </c>
      <c r="T1578" s="11">
        <v>29</v>
      </c>
      <c r="U1578" s="12">
        <v>1040900</v>
      </c>
      <c r="V1578" s="12">
        <v>3792900</v>
      </c>
      <c r="W1578" s="13">
        <v>4833800</v>
      </c>
      <c r="X1578" s="9">
        <f>W1578-Q1578</f>
        <v>4833800</v>
      </c>
      <c r="Y1578" s="14">
        <f>X1578*0.0169</f>
        <v>81691.219999999987</v>
      </c>
      <c r="Z1578" s="15"/>
      <c r="AA1578" s="16"/>
      <c r="AB1578" s="17"/>
    </row>
    <row r="1579" spans="1:28" x14ac:dyDescent="0.25">
      <c r="A1579" t="s">
        <v>5311</v>
      </c>
      <c r="B1579">
        <v>172</v>
      </c>
      <c r="C1579" t="s">
        <v>788</v>
      </c>
      <c r="D1579" t="s">
        <v>5309</v>
      </c>
      <c r="F1579" t="s">
        <v>5310</v>
      </c>
      <c r="H1579" t="s">
        <v>32</v>
      </c>
      <c r="I1579" t="s">
        <v>33</v>
      </c>
      <c r="J1579" s="8" t="s">
        <v>34</v>
      </c>
      <c r="L1579" s="9">
        <v>0</v>
      </c>
      <c r="N1579" s="9">
        <v>0</v>
      </c>
      <c r="P1579" s="9">
        <v>0</v>
      </c>
      <c r="Q1579" s="10">
        <f>L1579+N1579+P1579</f>
        <v>0</v>
      </c>
      <c r="R1579" s="8" t="s">
        <v>62</v>
      </c>
      <c r="S1579" s="8" t="s">
        <v>63</v>
      </c>
      <c r="T1579" s="11">
        <v>1.7</v>
      </c>
      <c r="U1579" s="12">
        <v>62600</v>
      </c>
      <c r="V1579" s="12">
        <v>479600</v>
      </c>
      <c r="W1579" s="13">
        <v>542200</v>
      </c>
      <c r="X1579" s="9">
        <f>W1579-Q1579</f>
        <v>542200</v>
      </c>
      <c r="Y1579" s="14">
        <f>X1579*0.0169</f>
        <v>9163.1799999999985</v>
      </c>
      <c r="Z1579" s="15"/>
      <c r="AA1579" s="16"/>
      <c r="AB1579" s="17"/>
    </row>
    <row r="1580" spans="1:28" x14ac:dyDescent="0.25">
      <c r="A1580" t="s">
        <v>5312</v>
      </c>
      <c r="B1580">
        <v>184</v>
      </c>
      <c r="C1580" t="s">
        <v>788</v>
      </c>
      <c r="D1580" t="s">
        <v>5309</v>
      </c>
      <c r="F1580" t="s">
        <v>5310</v>
      </c>
      <c r="H1580" t="s">
        <v>32</v>
      </c>
      <c r="I1580" t="s">
        <v>33</v>
      </c>
      <c r="J1580" s="8" t="s">
        <v>34</v>
      </c>
      <c r="L1580" s="9">
        <v>0</v>
      </c>
      <c r="N1580" s="9">
        <v>0</v>
      </c>
      <c r="P1580" s="9">
        <v>0</v>
      </c>
      <c r="Q1580" s="10">
        <f>L1580+N1580+P1580</f>
        <v>0</v>
      </c>
      <c r="R1580" s="8" t="s">
        <v>62</v>
      </c>
      <c r="S1580" s="8" t="s">
        <v>63</v>
      </c>
      <c r="T1580" s="11">
        <v>0.57000000000000006</v>
      </c>
      <c r="U1580" s="12">
        <v>53900</v>
      </c>
      <c r="V1580" s="12">
        <v>180900</v>
      </c>
      <c r="W1580" s="13">
        <v>234800</v>
      </c>
      <c r="X1580" s="9">
        <f>W1580-Q1580</f>
        <v>234800</v>
      </c>
      <c r="Y1580" s="14">
        <f>X1580*0.0169</f>
        <v>3968.1199999999994</v>
      </c>
      <c r="Z1580" s="15"/>
      <c r="AA1580" s="16"/>
      <c r="AB1580" s="17"/>
    </row>
    <row r="1581" spans="1:28" x14ac:dyDescent="0.25">
      <c r="A1581" t="s">
        <v>5313</v>
      </c>
      <c r="B1581">
        <v>1</v>
      </c>
      <c r="C1581" t="s">
        <v>5314</v>
      </c>
      <c r="D1581" t="s">
        <v>5315</v>
      </c>
      <c r="F1581" t="s">
        <v>5316</v>
      </c>
      <c r="H1581" t="s">
        <v>32</v>
      </c>
      <c r="I1581" t="s">
        <v>33</v>
      </c>
      <c r="J1581" s="8" t="s">
        <v>34</v>
      </c>
      <c r="L1581" s="9">
        <v>0</v>
      </c>
      <c r="N1581" s="9">
        <v>0</v>
      </c>
      <c r="P1581" s="9">
        <v>0</v>
      </c>
      <c r="Q1581" s="10">
        <f>L1581+N1581+P1581</f>
        <v>0</v>
      </c>
      <c r="R1581" s="8" t="s">
        <v>62</v>
      </c>
      <c r="S1581" s="8" t="s">
        <v>63</v>
      </c>
      <c r="T1581" s="11">
        <v>0.19099999999999998</v>
      </c>
      <c r="U1581" s="12">
        <v>37600</v>
      </c>
      <c r="V1581" s="12">
        <v>129200</v>
      </c>
      <c r="W1581" s="13">
        <v>166800</v>
      </c>
      <c r="X1581" s="9">
        <f>W1581-Q1581</f>
        <v>166800</v>
      </c>
      <c r="Y1581" s="14">
        <f>X1581*0.0169</f>
        <v>2818.9199999999996</v>
      </c>
      <c r="Z1581" s="15"/>
      <c r="AA1581" s="16"/>
      <c r="AB1581" s="17"/>
    </row>
    <row r="1582" spans="1:28" x14ac:dyDescent="0.25">
      <c r="A1582" t="s">
        <v>5317</v>
      </c>
      <c r="B1582">
        <v>16</v>
      </c>
      <c r="C1582" t="s">
        <v>1268</v>
      </c>
      <c r="D1582" t="s">
        <v>5318</v>
      </c>
      <c r="F1582" t="s">
        <v>5319</v>
      </c>
      <c r="H1582" t="s">
        <v>5320</v>
      </c>
      <c r="I1582" t="s">
        <v>33</v>
      </c>
      <c r="J1582" s="8" t="s">
        <v>5321</v>
      </c>
      <c r="L1582" s="9">
        <v>0</v>
      </c>
      <c r="N1582" s="9">
        <v>0</v>
      </c>
      <c r="P1582" s="9">
        <v>0</v>
      </c>
      <c r="Q1582" s="10">
        <f>L1582+N1582+P1582</f>
        <v>0</v>
      </c>
      <c r="R1582" s="8" t="s">
        <v>85</v>
      </c>
      <c r="S1582" s="8" t="s">
        <v>86</v>
      </c>
      <c r="T1582" s="11">
        <v>0.13</v>
      </c>
      <c r="U1582" s="12">
        <v>37600</v>
      </c>
      <c r="V1582" s="12">
        <v>123100</v>
      </c>
      <c r="W1582" s="13">
        <v>160700</v>
      </c>
      <c r="X1582" s="9">
        <f>W1582-Q1582</f>
        <v>160700</v>
      </c>
      <c r="Y1582" s="14">
        <f>X1582*0.0169</f>
        <v>2715.83</v>
      </c>
      <c r="Z1582" s="15"/>
      <c r="AA1582" s="16"/>
      <c r="AB1582" s="17"/>
    </row>
    <row r="1583" spans="1:28" x14ac:dyDescent="0.25">
      <c r="A1583" t="s">
        <v>5322</v>
      </c>
      <c r="B1583">
        <v>5</v>
      </c>
      <c r="C1583" t="s">
        <v>4129</v>
      </c>
      <c r="D1583" t="s">
        <v>5323</v>
      </c>
      <c r="F1583" t="s">
        <v>5324</v>
      </c>
      <c r="H1583" t="s">
        <v>32</v>
      </c>
      <c r="I1583" t="s">
        <v>33</v>
      </c>
      <c r="J1583" s="8" t="s">
        <v>34</v>
      </c>
      <c r="K1583" t="s">
        <v>183</v>
      </c>
      <c r="L1583" s="9">
        <v>25000</v>
      </c>
      <c r="N1583" s="9">
        <v>0</v>
      </c>
      <c r="P1583" s="9">
        <v>0</v>
      </c>
      <c r="Q1583" s="10">
        <f>L1583+N1583+P1583</f>
        <v>25000</v>
      </c>
      <c r="R1583" s="8" t="s">
        <v>62</v>
      </c>
      <c r="S1583" s="8" t="s">
        <v>63</v>
      </c>
      <c r="T1583" s="11">
        <v>0.16</v>
      </c>
      <c r="U1583" s="12">
        <v>39600</v>
      </c>
      <c r="V1583" s="12">
        <v>141900</v>
      </c>
      <c r="W1583" s="13">
        <v>181500</v>
      </c>
      <c r="X1583" s="9">
        <f>W1583-Q1583</f>
        <v>156500</v>
      </c>
      <c r="Y1583" s="14">
        <f>X1583*0.0169</f>
        <v>2644.85</v>
      </c>
      <c r="Z1583" s="15"/>
      <c r="AA1583" s="16"/>
      <c r="AB1583" s="17"/>
    </row>
    <row r="1584" spans="1:28" x14ac:dyDescent="0.25">
      <c r="A1584" t="s">
        <v>5325</v>
      </c>
      <c r="B1584">
        <v>394</v>
      </c>
      <c r="C1584" t="s">
        <v>56</v>
      </c>
      <c r="D1584" t="s">
        <v>5326</v>
      </c>
      <c r="F1584" t="s">
        <v>5327</v>
      </c>
      <c r="H1584" t="s">
        <v>32</v>
      </c>
      <c r="I1584" t="s">
        <v>33</v>
      </c>
      <c r="J1584" s="8" t="s">
        <v>34</v>
      </c>
      <c r="K1584" t="s">
        <v>183</v>
      </c>
      <c r="L1584" s="9">
        <v>25000</v>
      </c>
      <c r="N1584" s="9">
        <v>0</v>
      </c>
      <c r="P1584" s="9">
        <v>0</v>
      </c>
      <c r="Q1584" s="10">
        <f>L1584+N1584+P1584</f>
        <v>25000</v>
      </c>
      <c r="R1584" s="8" t="s">
        <v>62</v>
      </c>
      <c r="S1584" s="8" t="s">
        <v>63</v>
      </c>
      <c r="T1584" s="11">
        <v>0.21000000000000002</v>
      </c>
      <c r="U1584" s="12">
        <v>48400</v>
      </c>
      <c r="V1584" s="12">
        <v>206300</v>
      </c>
      <c r="W1584" s="13">
        <v>254700</v>
      </c>
      <c r="X1584" s="9">
        <f>W1584-Q1584</f>
        <v>229700</v>
      </c>
      <c r="Y1584" s="14">
        <f>X1584*0.0169</f>
        <v>3881.93</v>
      </c>
      <c r="Z1584" s="15"/>
      <c r="AA1584" s="16"/>
      <c r="AB1584" s="17"/>
    </row>
    <row r="1585" spans="1:28" x14ac:dyDescent="0.25">
      <c r="A1585" t="s">
        <v>5328</v>
      </c>
      <c r="B1585">
        <v>907</v>
      </c>
      <c r="C1585" t="s">
        <v>134</v>
      </c>
      <c r="D1585" t="s">
        <v>5329</v>
      </c>
      <c r="E1585" t="s">
        <v>5330</v>
      </c>
      <c r="F1585" t="s">
        <v>5331</v>
      </c>
      <c r="H1585" t="s">
        <v>32</v>
      </c>
      <c r="I1585" t="s">
        <v>33</v>
      </c>
      <c r="J1585" s="8" t="s">
        <v>34</v>
      </c>
      <c r="K1585" t="s">
        <v>194</v>
      </c>
      <c r="L1585" s="9">
        <v>0</v>
      </c>
      <c r="M1585" t="s">
        <v>183</v>
      </c>
      <c r="N1585" s="9">
        <v>25000</v>
      </c>
      <c r="O1585" t="s">
        <v>2471</v>
      </c>
      <c r="P1585" s="9">
        <v>6000</v>
      </c>
      <c r="Q1585" s="10">
        <f>L1585+N1585+P1585</f>
        <v>31000</v>
      </c>
      <c r="R1585" s="8" t="s">
        <v>62</v>
      </c>
      <c r="S1585" s="8" t="s">
        <v>63</v>
      </c>
      <c r="T1585" s="11">
        <v>0.08</v>
      </c>
      <c r="U1585" s="12">
        <v>69900</v>
      </c>
      <c r="V1585" s="12">
        <v>3100</v>
      </c>
      <c r="W1585" s="13">
        <v>73000</v>
      </c>
      <c r="X1585" s="9">
        <f>W1585-Q1585</f>
        <v>42000</v>
      </c>
      <c r="Y1585" s="18">
        <f>X1585*0.0169</f>
        <v>709.8</v>
      </c>
      <c r="Z1585" s="18"/>
      <c r="AA1585" s="16">
        <v>2866.2</v>
      </c>
      <c r="AB1585" s="19"/>
    </row>
    <row r="1586" spans="1:28" x14ac:dyDescent="0.25">
      <c r="A1586" t="s">
        <v>5332</v>
      </c>
      <c r="B1586">
        <v>2</v>
      </c>
      <c r="C1586" t="s">
        <v>5333</v>
      </c>
      <c r="D1586" t="s">
        <v>5334</v>
      </c>
      <c r="F1586" t="s">
        <v>5335</v>
      </c>
      <c r="H1586" t="s">
        <v>32</v>
      </c>
      <c r="I1586" t="s">
        <v>33</v>
      </c>
      <c r="J1586" s="8" t="s">
        <v>34</v>
      </c>
      <c r="K1586" t="s">
        <v>183</v>
      </c>
      <c r="L1586" s="9">
        <v>25000</v>
      </c>
      <c r="N1586" s="9">
        <v>0</v>
      </c>
      <c r="P1586" s="9">
        <v>0</v>
      </c>
      <c r="Q1586" s="10">
        <f>L1586+N1586+P1586</f>
        <v>25000</v>
      </c>
      <c r="R1586" s="8" t="s">
        <v>79</v>
      </c>
      <c r="S1586" s="8" t="s">
        <v>80</v>
      </c>
      <c r="T1586" s="11">
        <v>0</v>
      </c>
      <c r="U1586" s="12">
        <v>45000</v>
      </c>
      <c r="V1586" s="12">
        <v>211500</v>
      </c>
      <c r="W1586" s="13">
        <v>256500</v>
      </c>
      <c r="X1586" s="9">
        <f>W1586-Q1586</f>
        <v>231500</v>
      </c>
      <c r="Y1586" s="14">
        <f>X1586*0.0169</f>
        <v>3912.3499999999995</v>
      </c>
      <c r="Z1586" s="15"/>
      <c r="AA1586" s="16"/>
      <c r="AB1586" s="17"/>
    </row>
    <row r="1587" spans="1:28" x14ac:dyDescent="0.25">
      <c r="A1587" t="s">
        <v>5336</v>
      </c>
      <c r="B1587">
        <v>2</v>
      </c>
      <c r="C1587" t="s">
        <v>1278</v>
      </c>
      <c r="D1587" t="s">
        <v>5337</v>
      </c>
      <c r="F1587" t="s">
        <v>5338</v>
      </c>
      <c r="H1587" t="s">
        <v>32</v>
      </c>
      <c r="I1587" t="s">
        <v>33</v>
      </c>
      <c r="J1587" s="8" t="s">
        <v>3992</v>
      </c>
      <c r="K1587" t="s">
        <v>183</v>
      </c>
      <c r="L1587" s="9">
        <v>25000</v>
      </c>
      <c r="N1587" s="9">
        <v>0</v>
      </c>
      <c r="P1587" s="9">
        <v>0</v>
      </c>
      <c r="Q1587" s="10">
        <f>L1587+N1587+P1587</f>
        <v>25000</v>
      </c>
      <c r="R1587" s="8" t="s">
        <v>62</v>
      </c>
      <c r="S1587" s="8" t="s">
        <v>63</v>
      </c>
      <c r="T1587" s="11">
        <v>0.13</v>
      </c>
      <c r="U1587" s="12">
        <v>41400</v>
      </c>
      <c r="V1587" s="12">
        <v>198400</v>
      </c>
      <c r="W1587" s="13">
        <v>239800</v>
      </c>
      <c r="X1587" s="9">
        <f>W1587-Q1587</f>
        <v>214800</v>
      </c>
      <c r="Y1587" s="14">
        <f>X1587*0.0169</f>
        <v>3630.1199999999994</v>
      </c>
      <c r="Z1587" s="15"/>
      <c r="AA1587" s="16"/>
      <c r="AB1587" s="17"/>
    </row>
    <row r="1588" spans="1:28" x14ac:dyDescent="0.25">
      <c r="A1588" t="s">
        <v>5339</v>
      </c>
      <c r="B1588">
        <v>172</v>
      </c>
      <c r="C1588" t="s">
        <v>56</v>
      </c>
      <c r="D1588" t="s">
        <v>5340</v>
      </c>
      <c r="F1588" t="s">
        <v>5341</v>
      </c>
      <c r="H1588" t="s">
        <v>5342</v>
      </c>
      <c r="I1588" t="s">
        <v>33</v>
      </c>
      <c r="J1588" s="8" t="s">
        <v>5343</v>
      </c>
      <c r="L1588" s="9">
        <v>0</v>
      </c>
      <c r="N1588" s="9">
        <v>0</v>
      </c>
      <c r="P1588" s="9">
        <v>0</v>
      </c>
      <c r="Q1588" s="10">
        <f>L1588+N1588+P1588</f>
        <v>0</v>
      </c>
      <c r="R1588" s="8" t="s">
        <v>62</v>
      </c>
      <c r="S1588" s="8" t="s">
        <v>63</v>
      </c>
      <c r="T1588" s="11">
        <v>0.1</v>
      </c>
      <c r="U1588" s="12">
        <v>74800</v>
      </c>
      <c r="V1588" s="12">
        <v>31900</v>
      </c>
      <c r="W1588" s="13">
        <v>106700</v>
      </c>
      <c r="X1588" s="9">
        <f>W1588-Q1588</f>
        <v>106700</v>
      </c>
      <c r="Y1588" s="14">
        <f>X1588*0.0169</f>
        <v>1803.2299999999998</v>
      </c>
      <c r="Z1588" s="15"/>
      <c r="AA1588" s="16"/>
      <c r="AB1588" s="17"/>
    </row>
    <row r="1589" spans="1:28" x14ac:dyDescent="0.25">
      <c r="A1589" t="s">
        <v>5344</v>
      </c>
      <c r="C1589" t="s">
        <v>375</v>
      </c>
      <c r="D1589" t="s">
        <v>5345</v>
      </c>
      <c r="F1589" t="s">
        <v>5338</v>
      </c>
      <c r="H1589" t="s">
        <v>32</v>
      </c>
      <c r="I1589" t="s">
        <v>33</v>
      </c>
      <c r="J1589" s="8" t="s">
        <v>34</v>
      </c>
      <c r="L1589" s="9">
        <v>0</v>
      </c>
      <c r="N1589" s="9">
        <v>0</v>
      </c>
      <c r="P1589" s="9">
        <v>0</v>
      </c>
      <c r="Q1589" s="10">
        <f>L1589+N1589+P1589</f>
        <v>0</v>
      </c>
      <c r="R1589" s="8" t="s">
        <v>53</v>
      </c>
      <c r="S1589" s="8" t="s">
        <v>54</v>
      </c>
      <c r="T1589" s="11">
        <v>0.06</v>
      </c>
      <c r="U1589" s="12">
        <v>1600</v>
      </c>
      <c r="V1589" s="12">
        <v>0</v>
      </c>
      <c r="W1589" s="13">
        <v>1600</v>
      </c>
      <c r="X1589" s="9">
        <f>W1589-Q1589</f>
        <v>1600</v>
      </c>
      <c r="Y1589" s="14">
        <f>X1589*0.0169</f>
        <v>27.04</v>
      </c>
      <c r="Z1589" s="15"/>
      <c r="AA1589" s="16"/>
      <c r="AB1589" s="17"/>
    </row>
    <row r="1590" spans="1:28" x14ac:dyDescent="0.25">
      <c r="A1590" t="s">
        <v>5346</v>
      </c>
      <c r="B1590">
        <v>155</v>
      </c>
      <c r="C1590" t="s">
        <v>5347</v>
      </c>
      <c r="D1590" t="s">
        <v>5348</v>
      </c>
      <c r="F1590" t="s">
        <v>5349</v>
      </c>
      <c r="H1590" t="s">
        <v>5350</v>
      </c>
      <c r="I1590" t="s">
        <v>51</v>
      </c>
      <c r="J1590" s="8" t="s">
        <v>5351</v>
      </c>
      <c r="L1590" s="9">
        <v>0</v>
      </c>
      <c r="N1590" s="9">
        <v>0</v>
      </c>
      <c r="P1590" s="9">
        <v>0</v>
      </c>
      <c r="Q1590" s="10">
        <f>L1590+N1590+P1590</f>
        <v>0</v>
      </c>
      <c r="R1590" s="8" t="s">
        <v>79</v>
      </c>
      <c r="S1590" s="8" t="s">
        <v>80</v>
      </c>
      <c r="T1590" s="11">
        <v>0</v>
      </c>
      <c r="U1590" s="12">
        <v>154000</v>
      </c>
      <c r="V1590" s="12">
        <v>373800</v>
      </c>
      <c r="W1590" s="13">
        <v>527800</v>
      </c>
      <c r="X1590" s="9">
        <f>W1590-Q1590</f>
        <v>527800</v>
      </c>
      <c r="Y1590" s="14">
        <f>X1590*0.0169</f>
        <v>8919.82</v>
      </c>
      <c r="Z1590" s="15"/>
      <c r="AA1590" s="16"/>
      <c r="AB1590" s="17"/>
    </row>
    <row r="1591" spans="1:28" x14ac:dyDescent="0.25">
      <c r="A1591" t="s">
        <v>5352</v>
      </c>
      <c r="B1591">
        <v>520</v>
      </c>
      <c r="C1591" t="s">
        <v>29</v>
      </c>
      <c r="D1591" t="s">
        <v>5353</v>
      </c>
      <c r="F1591" t="s">
        <v>913</v>
      </c>
      <c r="H1591" t="s">
        <v>32</v>
      </c>
      <c r="I1591" t="s">
        <v>33</v>
      </c>
      <c r="J1591" s="8" t="s">
        <v>34</v>
      </c>
      <c r="L1591" s="9">
        <v>0</v>
      </c>
      <c r="N1591" s="9">
        <v>0</v>
      </c>
      <c r="P1591" s="9">
        <v>0</v>
      </c>
      <c r="Q1591" s="10">
        <f>L1591+N1591+P1591</f>
        <v>0</v>
      </c>
      <c r="R1591" s="8" t="s">
        <v>139</v>
      </c>
      <c r="S1591" s="8" t="s">
        <v>140</v>
      </c>
      <c r="T1591" s="11">
        <v>5.84</v>
      </c>
      <c r="U1591" s="12">
        <v>93600</v>
      </c>
      <c r="V1591" s="12">
        <v>116000</v>
      </c>
      <c r="W1591" s="13">
        <v>209600</v>
      </c>
      <c r="X1591" s="9">
        <f>W1591-Q1591</f>
        <v>209600</v>
      </c>
      <c r="Y1591" s="14">
        <f>X1591*0.0169</f>
        <v>3542.24</v>
      </c>
      <c r="Z1591" s="15"/>
      <c r="AA1591" s="16"/>
      <c r="AB1591" s="17"/>
    </row>
    <row r="1592" spans="1:28" x14ac:dyDescent="0.25">
      <c r="A1592" t="s">
        <v>5354</v>
      </c>
      <c r="B1592">
        <v>21</v>
      </c>
      <c r="C1592" t="s">
        <v>450</v>
      </c>
      <c r="D1592" t="s">
        <v>5355</v>
      </c>
      <c r="F1592" t="s">
        <v>5356</v>
      </c>
      <c r="H1592" t="s">
        <v>32</v>
      </c>
      <c r="I1592" t="s">
        <v>33</v>
      </c>
      <c r="J1592" s="8" t="s">
        <v>34</v>
      </c>
      <c r="L1592" s="9">
        <v>0</v>
      </c>
      <c r="N1592" s="9">
        <v>0</v>
      </c>
      <c r="P1592" s="9">
        <v>0</v>
      </c>
      <c r="Q1592" s="10">
        <f>L1592+N1592+P1592</f>
        <v>0</v>
      </c>
      <c r="R1592" s="8" t="s">
        <v>62</v>
      </c>
      <c r="S1592" s="8" t="s">
        <v>63</v>
      </c>
      <c r="T1592" s="11">
        <v>0.13</v>
      </c>
      <c r="U1592" s="12">
        <v>33900</v>
      </c>
      <c r="V1592" s="12">
        <v>183800</v>
      </c>
      <c r="W1592" s="13">
        <v>217700</v>
      </c>
      <c r="X1592" s="9">
        <f>W1592-Q1592</f>
        <v>217700</v>
      </c>
      <c r="Y1592" s="14">
        <f>X1592*0.0169</f>
        <v>3679.1299999999997</v>
      </c>
      <c r="Z1592" s="15"/>
      <c r="AA1592" s="16"/>
      <c r="AB1592" s="17"/>
    </row>
    <row r="1593" spans="1:28" x14ac:dyDescent="0.25">
      <c r="A1593" t="s">
        <v>5357</v>
      </c>
      <c r="B1593">
        <v>1</v>
      </c>
      <c r="C1593" t="s">
        <v>3941</v>
      </c>
      <c r="D1593" t="s">
        <v>5358</v>
      </c>
      <c r="F1593" t="s">
        <v>5359</v>
      </c>
      <c r="H1593" t="s">
        <v>792</v>
      </c>
      <c r="I1593" t="s">
        <v>33</v>
      </c>
      <c r="J1593" s="8" t="s">
        <v>793</v>
      </c>
      <c r="L1593" s="9">
        <v>0</v>
      </c>
      <c r="N1593" s="9">
        <v>0</v>
      </c>
      <c r="P1593" s="9">
        <v>0</v>
      </c>
      <c r="Q1593" s="10">
        <f>L1593+N1593+P1593</f>
        <v>0</v>
      </c>
      <c r="R1593" s="8" t="s">
        <v>62</v>
      </c>
      <c r="S1593" s="8" t="s">
        <v>63</v>
      </c>
      <c r="T1593" s="11">
        <v>0.1</v>
      </c>
      <c r="U1593" s="12">
        <v>49800</v>
      </c>
      <c r="V1593" s="12">
        <v>130100</v>
      </c>
      <c r="W1593" s="13">
        <v>179900</v>
      </c>
      <c r="X1593" s="9">
        <f>W1593-Q1593</f>
        <v>179900</v>
      </c>
      <c r="Y1593" s="14">
        <f>X1593*0.0169</f>
        <v>3040.3099999999995</v>
      </c>
      <c r="Z1593" s="15"/>
      <c r="AA1593" s="16"/>
      <c r="AB1593" s="17"/>
    </row>
    <row r="1594" spans="1:28" x14ac:dyDescent="0.25">
      <c r="A1594" t="s">
        <v>5360</v>
      </c>
      <c r="B1594">
        <v>26</v>
      </c>
      <c r="C1594" t="s">
        <v>134</v>
      </c>
      <c r="D1594" t="s">
        <v>5361</v>
      </c>
      <c r="F1594" t="s">
        <v>5362</v>
      </c>
      <c r="H1594" t="s">
        <v>32</v>
      </c>
      <c r="I1594" t="s">
        <v>33</v>
      </c>
      <c r="J1594" s="8" t="s">
        <v>34</v>
      </c>
      <c r="K1594" t="s">
        <v>183</v>
      </c>
      <c r="L1594" s="9">
        <v>25000</v>
      </c>
      <c r="N1594" s="9">
        <v>0</v>
      </c>
      <c r="P1594" s="9">
        <v>0</v>
      </c>
      <c r="Q1594" s="10">
        <f>L1594+N1594+P1594</f>
        <v>25000</v>
      </c>
      <c r="R1594" s="8" t="s">
        <v>62</v>
      </c>
      <c r="S1594" s="8" t="s">
        <v>63</v>
      </c>
      <c r="T1594" s="11">
        <v>0.38</v>
      </c>
      <c r="U1594" s="12">
        <v>65900</v>
      </c>
      <c r="V1594" s="12">
        <v>141100</v>
      </c>
      <c r="W1594" s="13">
        <v>207000</v>
      </c>
      <c r="X1594" s="9">
        <f>W1594-Q1594</f>
        <v>182000</v>
      </c>
      <c r="Y1594" s="14">
        <f>X1594*0.0169</f>
        <v>3075.7999999999997</v>
      </c>
      <c r="Z1594" s="15"/>
      <c r="AA1594" s="16"/>
      <c r="AB1594" s="17"/>
    </row>
    <row r="1595" spans="1:28" x14ac:dyDescent="0.25">
      <c r="A1595" t="s">
        <v>5363</v>
      </c>
      <c r="B1595">
        <v>291</v>
      </c>
      <c r="C1595" t="s">
        <v>684</v>
      </c>
      <c r="D1595" t="s">
        <v>5364</v>
      </c>
      <c r="F1595" t="s">
        <v>5365</v>
      </c>
      <c r="H1595" t="s">
        <v>32</v>
      </c>
      <c r="I1595" t="s">
        <v>33</v>
      </c>
      <c r="J1595" s="8" t="s">
        <v>34</v>
      </c>
      <c r="L1595" s="9">
        <v>0</v>
      </c>
      <c r="N1595" s="9">
        <v>0</v>
      </c>
      <c r="P1595" s="9">
        <v>0</v>
      </c>
      <c r="Q1595" s="10">
        <f>L1595+N1595+P1595</f>
        <v>0</v>
      </c>
      <c r="R1595" s="8" t="s">
        <v>90</v>
      </c>
      <c r="S1595" s="8" t="s">
        <v>91</v>
      </c>
      <c r="T1595" s="11">
        <v>1.3</v>
      </c>
      <c r="U1595" s="12">
        <v>114589</v>
      </c>
      <c r="V1595" s="12">
        <v>236300</v>
      </c>
      <c r="W1595" s="13">
        <v>350889</v>
      </c>
      <c r="X1595" s="9">
        <f>W1595-Q1595</f>
        <v>350889</v>
      </c>
      <c r="Y1595" s="14">
        <f>X1595*0.0169</f>
        <v>5930.0240999999996</v>
      </c>
      <c r="Z1595" s="15"/>
      <c r="AA1595" s="16"/>
      <c r="AB1595" s="17"/>
    </row>
    <row r="1596" spans="1:28" x14ac:dyDescent="0.25">
      <c r="A1596" t="s">
        <v>5366</v>
      </c>
      <c r="B1596">
        <v>1</v>
      </c>
      <c r="C1596" t="s">
        <v>180</v>
      </c>
      <c r="D1596" t="s">
        <v>5367</v>
      </c>
      <c r="F1596" t="s">
        <v>5368</v>
      </c>
      <c r="H1596" t="s">
        <v>32</v>
      </c>
      <c r="I1596" t="s">
        <v>33</v>
      </c>
      <c r="J1596" s="8" t="s">
        <v>34</v>
      </c>
      <c r="K1596" t="s">
        <v>183</v>
      </c>
      <c r="L1596" s="9">
        <v>25000</v>
      </c>
      <c r="N1596" s="9">
        <v>0</v>
      </c>
      <c r="P1596" s="9">
        <v>0</v>
      </c>
      <c r="Q1596" s="10">
        <f>L1596+N1596+P1596</f>
        <v>25000</v>
      </c>
      <c r="R1596" s="8" t="s">
        <v>85</v>
      </c>
      <c r="S1596" s="8" t="s">
        <v>86</v>
      </c>
      <c r="T1596" s="11">
        <v>0.16999999999999998</v>
      </c>
      <c r="U1596" s="12">
        <v>40300</v>
      </c>
      <c r="V1596" s="12">
        <v>71500</v>
      </c>
      <c r="W1596" s="13">
        <v>111800</v>
      </c>
      <c r="X1596" s="9">
        <f>W1596-Q1596</f>
        <v>86800</v>
      </c>
      <c r="Y1596" s="14">
        <f>X1596*0.0169</f>
        <v>1466.9199999999998</v>
      </c>
      <c r="Z1596" s="15"/>
      <c r="AA1596" s="16"/>
      <c r="AB1596" s="17"/>
    </row>
    <row r="1597" spans="1:28" x14ac:dyDescent="0.25">
      <c r="A1597" t="s">
        <v>5369</v>
      </c>
      <c r="B1597">
        <v>11</v>
      </c>
      <c r="C1597" t="s">
        <v>805</v>
      </c>
      <c r="D1597" t="s">
        <v>5370</v>
      </c>
      <c r="F1597" t="s">
        <v>5371</v>
      </c>
      <c r="H1597" t="s">
        <v>32</v>
      </c>
      <c r="I1597" t="s">
        <v>33</v>
      </c>
      <c r="J1597" s="8" t="s">
        <v>5372</v>
      </c>
      <c r="K1597" t="s">
        <v>183</v>
      </c>
      <c r="L1597" s="9">
        <v>25000</v>
      </c>
      <c r="N1597" s="9">
        <v>0</v>
      </c>
      <c r="P1597" s="9">
        <v>0</v>
      </c>
      <c r="Q1597" s="10">
        <f>L1597+N1597+P1597</f>
        <v>25000</v>
      </c>
      <c r="R1597" s="8" t="s">
        <v>62</v>
      </c>
      <c r="S1597" s="8" t="s">
        <v>63</v>
      </c>
      <c r="T1597" s="11">
        <v>0.08</v>
      </c>
      <c r="U1597" s="12">
        <v>83900</v>
      </c>
      <c r="V1597" s="12">
        <v>172000</v>
      </c>
      <c r="W1597" s="13">
        <v>255900</v>
      </c>
      <c r="X1597" s="9">
        <f>W1597-Q1597</f>
        <v>230900</v>
      </c>
      <c r="Y1597" s="14">
        <f>X1597*0.0169</f>
        <v>3902.2099999999996</v>
      </c>
      <c r="Z1597" s="15"/>
      <c r="AA1597" s="16"/>
      <c r="AB1597" s="17"/>
    </row>
    <row r="1598" spans="1:28" x14ac:dyDescent="0.25">
      <c r="A1598" t="s">
        <v>5373</v>
      </c>
      <c r="B1598">
        <v>372</v>
      </c>
      <c r="C1598" t="s">
        <v>56</v>
      </c>
      <c r="D1598" t="s">
        <v>5374</v>
      </c>
      <c r="F1598" t="s">
        <v>5375</v>
      </c>
      <c r="H1598" t="s">
        <v>5376</v>
      </c>
      <c r="I1598" t="s">
        <v>106</v>
      </c>
      <c r="J1598" s="8" t="s">
        <v>5377</v>
      </c>
      <c r="L1598" s="9">
        <v>0</v>
      </c>
      <c r="N1598" s="9">
        <v>0</v>
      </c>
      <c r="P1598" s="9">
        <v>0</v>
      </c>
      <c r="Q1598" s="10">
        <f>L1598+N1598+P1598</f>
        <v>0</v>
      </c>
      <c r="R1598" s="8" t="s">
        <v>62</v>
      </c>
      <c r="S1598" s="8" t="s">
        <v>63</v>
      </c>
      <c r="T1598" s="11">
        <v>0.18</v>
      </c>
      <c r="U1598" s="12">
        <v>44300</v>
      </c>
      <c r="V1598" s="12">
        <v>542300</v>
      </c>
      <c r="W1598" s="13">
        <v>586600</v>
      </c>
      <c r="X1598" s="9">
        <f>W1598-Q1598</f>
        <v>586600</v>
      </c>
      <c r="Y1598" s="14">
        <f>X1598*0.0169</f>
        <v>9913.5399999999991</v>
      </c>
      <c r="Z1598" s="15"/>
      <c r="AA1598" s="16"/>
      <c r="AB1598" s="17"/>
    </row>
    <row r="1599" spans="1:28" x14ac:dyDescent="0.25">
      <c r="A1599" t="s">
        <v>5378</v>
      </c>
      <c r="B1599">
        <v>206</v>
      </c>
      <c r="C1599" t="s">
        <v>47</v>
      </c>
      <c r="D1599" t="s">
        <v>5379</v>
      </c>
      <c r="F1599" t="s">
        <v>5380</v>
      </c>
      <c r="H1599" t="s">
        <v>32</v>
      </c>
      <c r="I1599" t="s">
        <v>33</v>
      </c>
      <c r="J1599" s="8" t="s">
        <v>34</v>
      </c>
      <c r="K1599" t="s">
        <v>183</v>
      </c>
      <c r="L1599" s="9">
        <v>25000</v>
      </c>
      <c r="N1599" s="9">
        <v>0</v>
      </c>
      <c r="P1599" s="9">
        <v>0</v>
      </c>
      <c r="Q1599" s="10">
        <f>L1599+N1599+P1599</f>
        <v>25000</v>
      </c>
      <c r="R1599" s="8" t="s">
        <v>62</v>
      </c>
      <c r="S1599" s="8" t="s">
        <v>63</v>
      </c>
      <c r="T1599" s="11">
        <v>0.22000000000000003</v>
      </c>
      <c r="U1599" s="12">
        <v>55000</v>
      </c>
      <c r="V1599" s="12">
        <v>126600</v>
      </c>
      <c r="W1599" s="13">
        <v>181600</v>
      </c>
      <c r="X1599" s="9">
        <f>W1599-Q1599</f>
        <v>156600</v>
      </c>
      <c r="Y1599" s="14">
        <f>X1599*0.0169</f>
        <v>2646.54</v>
      </c>
      <c r="Z1599" s="15"/>
      <c r="AA1599" s="16"/>
      <c r="AB1599" s="17"/>
    </row>
    <row r="1600" spans="1:28" x14ac:dyDescent="0.25">
      <c r="A1600" t="s">
        <v>5381</v>
      </c>
      <c r="C1600" t="s">
        <v>633</v>
      </c>
      <c r="D1600" t="s">
        <v>5382</v>
      </c>
      <c r="F1600" t="s">
        <v>5383</v>
      </c>
      <c r="H1600" t="s">
        <v>32</v>
      </c>
      <c r="I1600" t="s">
        <v>33</v>
      </c>
      <c r="J1600" s="8" t="s">
        <v>34</v>
      </c>
      <c r="L1600" s="9">
        <v>0</v>
      </c>
      <c r="N1600" s="9">
        <v>0</v>
      </c>
      <c r="P1600" s="9">
        <v>0</v>
      </c>
      <c r="Q1600" s="10">
        <f>L1600+N1600+P1600</f>
        <v>0</v>
      </c>
      <c r="R1600" s="8" t="s">
        <v>53</v>
      </c>
      <c r="S1600" s="8" t="s">
        <v>54</v>
      </c>
      <c r="T1600" s="11">
        <v>10.6</v>
      </c>
      <c r="U1600" s="12">
        <v>16400</v>
      </c>
      <c r="V1600" s="12">
        <v>0</v>
      </c>
      <c r="W1600" s="13">
        <v>16400</v>
      </c>
      <c r="X1600" s="9">
        <f>W1600-Q1600</f>
        <v>16400</v>
      </c>
      <c r="Y1600" s="14">
        <f>X1600*0.0169</f>
        <v>277.15999999999997</v>
      </c>
      <c r="Z1600" s="15"/>
      <c r="AA1600" s="16"/>
      <c r="AB1600" s="17"/>
    </row>
    <row r="1601" spans="1:28" x14ac:dyDescent="0.25">
      <c r="A1601" t="s">
        <v>5384</v>
      </c>
      <c r="B1601">
        <v>110</v>
      </c>
      <c r="C1601" t="s">
        <v>633</v>
      </c>
      <c r="D1601" t="s">
        <v>5382</v>
      </c>
      <c r="F1601" t="s">
        <v>5383</v>
      </c>
      <c r="H1601" t="s">
        <v>32</v>
      </c>
      <c r="I1601" t="s">
        <v>33</v>
      </c>
      <c r="J1601" s="8" t="s">
        <v>34</v>
      </c>
      <c r="L1601" s="9">
        <v>0</v>
      </c>
      <c r="N1601" s="9">
        <v>0</v>
      </c>
      <c r="P1601" s="9">
        <v>0</v>
      </c>
      <c r="Q1601" s="10">
        <f>L1601+N1601+P1601</f>
        <v>0</v>
      </c>
      <c r="R1601" s="8" t="s">
        <v>719</v>
      </c>
      <c r="S1601" s="8" t="s">
        <v>720</v>
      </c>
      <c r="T1601" s="11">
        <v>2.4</v>
      </c>
      <c r="U1601" s="12">
        <v>77100</v>
      </c>
      <c r="V1601" s="12">
        <v>34200</v>
      </c>
      <c r="W1601" s="13">
        <v>111300</v>
      </c>
      <c r="X1601" s="9">
        <f>W1601-Q1601</f>
        <v>111300</v>
      </c>
      <c r="Y1601" s="14">
        <f>X1601*0.0169</f>
        <v>1880.9699999999998</v>
      </c>
      <c r="Z1601" s="15"/>
      <c r="AA1601" s="16"/>
      <c r="AB1601" s="17"/>
    </row>
    <row r="1602" spans="1:28" x14ac:dyDescent="0.25">
      <c r="A1602" t="s">
        <v>5385</v>
      </c>
      <c r="B1602">
        <v>217</v>
      </c>
      <c r="C1602" t="s">
        <v>191</v>
      </c>
      <c r="D1602" t="s">
        <v>5386</v>
      </c>
      <c r="E1602" t="s">
        <v>5387</v>
      </c>
      <c r="F1602" t="s">
        <v>5388</v>
      </c>
      <c r="H1602" t="s">
        <v>32</v>
      </c>
      <c r="I1602" t="s">
        <v>33</v>
      </c>
      <c r="J1602" s="8" t="s">
        <v>34</v>
      </c>
      <c r="L1602" s="9">
        <v>0</v>
      </c>
      <c r="N1602" s="9">
        <v>0</v>
      </c>
      <c r="P1602" s="9">
        <v>0</v>
      </c>
      <c r="Q1602" s="10">
        <f>L1602+N1602+P1602</f>
        <v>0</v>
      </c>
      <c r="R1602" s="8" t="s">
        <v>62</v>
      </c>
      <c r="S1602" s="8" t="s">
        <v>63</v>
      </c>
      <c r="T1602" s="11">
        <v>1.5</v>
      </c>
      <c r="U1602" s="12">
        <v>76800</v>
      </c>
      <c r="V1602" s="12">
        <v>316700</v>
      </c>
      <c r="W1602" s="13">
        <v>393500</v>
      </c>
      <c r="X1602" s="9">
        <f>W1602-Q1602</f>
        <v>393500</v>
      </c>
      <c r="Y1602" s="14">
        <f>X1602*0.0169</f>
        <v>6650.15</v>
      </c>
      <c r="Z1602" s="15"/>
      <c r="AA1602" s="16"/>
      <c r="AB1602" s="17"/>
    </row>
    <row r="1603" spans="1:28" x14ac:dyDescent="0.25">
      <c r="A1603" t="s">
        <v>5389</v>
      </c>
      <c r="B1603">
        <v>53</v>
      </c>
      <c r="C1603" t="s">
        <v>147</v>
      </c>
      <c r="D1603" t="s">
        <v>5390</v>
      </c>
      <c r="F1603" t="s">
        <v>5391</v>
      </c>
      <c r="H1603" t="s">
        <v>32</v>
      </c>
      <c r="I1603" t="s">
        <v>33</v>
      </c>
      <c r="J1603" s="8" t="s">
        <v>34</v>
      </c>
      <c r="L1603" s="9">
        <v>0</v>
      </c>
      <c r="N1603" s="9">
        <v>0</v>
      </c>
      <c r="P1603" s="9">
        <v>0</v>
      </c>
      <c r="Q1603" s="10">
        <f>L1603+N1603+P1603</f>
        <v>0</v>
      </c>
      <c r="R1603" s="8" t="s">
        <v>62</v>
      </c>
      <c r="S1603" s="8" t="s">
        <v>63</v>
      </c>
      <c r="T1603" s="11">
        <v>0.16</v>
      </c>
      <c r="U1603" s="12">
        <v>55500</v>
      </c>
      <c r="V1603" s="12">
        <v>145800</v>
      </c>
      <c r="W1603" s="13">
        <v>201300</v>
      </c>
      <c r="X1603" s="9">
        <f>W1603-Q1603</f>
        <v>201300</v>
      </c>
      <c r="Y1603" s="14">
        <f>X1603*0.0169</f>
        <v>3401.97</v>
      </c>
      <c r="Z1603" s="15"/>
      <c r="AA1603" s="16"/>
      <c r="AB1603" s="17"/>
    </row>
    <row r="1604" spans="1:28" x14ac:dyDescent="0.25">
      <c r="A1604" t="s">
        <v>5392</v>
      </c>
      <c r="B1604">
        <v>325</v>
      </c>
      <c r="C1604" t="s">
        <v>97</v>
      </c>
      <c r="D1604" t="s">
        <v>5393</v>
      </c>
      <c r="E1604" t="s">
        <v>5394</v>
      </c>
      <c r="F1604" t="s">
        <v>5395</v>
      </c>
      <c r="H1604" t="s">
        <v>32</v>
      </c>
      <c r="I1604" t="s">
        <v>33</v>
      </c>
      <c r="J1604" s="8" t="s">
        <v>34</v>
      </c>
      <c r="K1604" t="s">
        <v>183</v>
      </c>
      <c r="L1604" s="9">
        <v>25000</v>
      </c>
      <c r="N1604" s="9">
        <v>0</v>
      </c>
      <c r="P1604" s="9">
        <v>0</v>
      </c>
      <c r="Q1604" s="10">
        <f>L1604+N1604+P1604</f>
        <v>25000</v>
      </c>
      <c r="R1604" s="8" t="s">
        <v>99</v>
      </c>
      <c r="S1604" s="8" t="s">
        <v>100</v>
      </c>
      <c r="T1604" s="11">
        <v>1.99</v>
      </c>
      <c r="U1604" s="12">
        <v>57800</v>
      </c>
      <c r="V1604" s="12">
        <v>66100</v>
      </c>
      <c r="W1604" s="13">
        <v>123900</v>
      </c>
      <c r="X1604" s="9">
        <f>W1604-Q1604</f>
        <v>98900</v>
      </c>
      <c r="Y1604" s="14">
        <f>X1604*0.0169</f>
        <v>1671.4099999999999</v>
      </c>
      <c r="Z1604" s="15"/>
      <c r="AA1604" s="16"/>
      <c r="AB1604" s="17"/>
    </row>
    <row r="1605" spans="1:28" x14ac:dyDescent="0.25">
      <c r="A1605" t="s">
        <v>5396</v>
      </c>
      <c r="B1605">
        <v>32</v>
      </c>
      <c r="C1605" t="s">
        <v>381</v>
      </c>
      <c r="D1605" t="s">
        <v>5397</v>
      </c>
      <c r="F1605" t="s">
        <v>5398</v>
      </c>
      <c r="H1605" t="s">
        <v>32</v>
      </c>
      <c r="I1605" t="s">
        <v>33</v>
      </c>
      <c r="J1605" s="8" t="s">
        <v>1710</v>
      </c>
      <c r="K1605" t="s">
        <v>194</v>
      </c>
      <c r="L1605" s="9">
        <v>0</v>
      </c>
      <c r="M1605" t="s">
        <v>195</v>
      </c>
      <c r="N1605" s="9">
        <v>6000</v>
      </c>
      <c r="O1605" t="s">
        <v>183</v>
      </c>
      <c r="P1605" s="9">
        <v>25000</v>
      </c>
      <c r="Q1605" s="10">
        <f>L1605+N1605+P1605</f>
        <v>31000</v>
      </c>
      <c r="R1605" s="8" t="s">
        <v>62</v>
      </c>
      <c r="S1605" s="8" t="s">
        <v>63</v>
      </c>
      <c r="T1605" s="11">
        <v>0.12</v>
      </c>
      <c r="U1605" s="12">
        <v>51700</v>
      </c>
      <c r="V1605" s="12">
        <v>186900</v>
      </c>
      <c r="W1605" s="13">
        <v>238600</v>
      </c>
      <c r="X1605" s="9">
        <f>W1605-Q1605</f>
        <v>207600</v>
      </c>
      <c r="Y1605" s="14">
        <f>X1605*0.0169</f>
        <v>3508.4399999999996</v>
      </c>
      <c r="Z1605" s="15"/>
      <c r="AA1605" s="20">
        <v>3206.88</v>
      </c>
      <c r="AB1605" s="19">
        <f>Y1605-AA1605</f>
        <v>301.55999999999949</v>
      </c>
    </row>
    <row r="1606" spans="1:28" x14ac:dyDescent="0.25">
      <c r="A1606" t="s">
        <v>5399</v>
      </c>
      <c r="B1606">
        <v>71</v>
      </c>
      <c r="C1606" t="s">
        <v>245</v>
      </c>
      <c r="D1606" t="s">
        <v>5400</v>
      </c>
      <c r="F1606" t="s">
        <v>5401</v>
      </c>
      <c r="G1606" t="s">
        <v>5402</v>
      </c>
      <c r="H1606" t="s">
        <v>5403</v>
      </c>
      <c r="I1606" t="s">
        <v>68</v>
      </c>
      <c r="J1606" s="8" t="s">
        <v>5404</v>
      </c>
      <c r="L1606" s="9">
        <v>0</v>
      </c>
      <c r="N1606" s="9">
        <v>0</v>
      </c>
      <c r="P1606" s="9">
        <v>0</v>
      </c>
      <c r="Q1606" s="10">
        <f>L1606+N1606+P1606</f>
        <v>0</v>
      </c>
      <c r="R1606" s="8" t="s">
        <v>62</v>
      </c>
      <c r="S1606" s="8" t="s">
        <v>63</v>
      </c>
      <c r="T1606" s="11">
        <v>0.19</v>
      </c>
      <c r="U1606" s="12">
        <v>45800</v>
      </c>
      <c r="V1606" s="12">
        <v>228500</v>
      </c>
      <c r="W1606" s="13">
        <v>274300</v>
      </c>
      <c r="X1606" s="9">
        <f>W1606-Q1606</f>
        <v>274300</v>
      </c>
      <c r="Y1606" s="14">
        <f>X1606*0.0169</f>
        <v>4635.6699999999992</v>
      </c>
      <c r="Z1606" s="15"/>
      <c r="AA1606" s="16"/>
      <c r="AB1606" s="17"/>
    </row>
    <row r="1607" spans="1:28" x14ac:dyDescent="0.25">
      <c r="A1607" t="s">
        <v>5405</v>
      </c>
      <c r="B1607">
        <v>14</v>
      </c>
      <c r="C1607" t="s">
        <v>763</v>
      </c>
      <c r="D1607" t="s">
        <v>5406</v>
      </c>
      <c r="F1607" t="s">
        <v>5407</v>
      </c>
      <c r="H1607" t="s">
        <v>32</v>
      </c>
      <c r="I1607" t="s">
        <v>33</v>
      </c>
      <c r="J1607" s="8" t="s">
        <v>34</v>
      </c>
      <c r="K1607" t="s">
        <v>194</v>
      </c>
      <c r="L1607" s="9">
        <v>0</v>
      </c>
      <c r="M1607" t="s">
        <v>183</v>
      </c>
      <c r="N1607" s="9">
        <v>25000</v>
      </c>
      <c r="P1607" s="9">
        <v>0</v>
      </c>
      <c r="Q1607" s="10">
        <f>L1607+N1607+P1607</f>
        <v>25000</v>
      </c>
      <c r="R1607" s="8" t="s">
        <v>62</v>
      </c>
      <c r="S1607" s="8" t="s">
        <v>63</v>
      </c>
      <c r="T1607" s="11">
        <v>0.13</v>
      </c>
      <c r="U1607" s="12">
        <v>52700</v>
      </c>
      <c r="V1607" s="12">
        <v>173900</v>
      </c>
      <c r="W1607" s="13">
        <v>226600</v>
      </c>
      <c r="X1607" s="9">
        <f>W1607-Q1607</f>
        <v>201600</v>
      </c>
      <c r="Y1607" s="14">
        <f>X1607*0.0169</f>
        <v>3407.0399999999995</v>
      </c>
      <c r="Z1607" s="15"/>
      <c r="AA1607" s="20">
        <v>3002.88</v>
      </c>
      <c r="AB1607" s="19">
        <f>Y1607-AA1607</f>
        <v>404.1599999999994</v>
      </c>
    </row>
    <row r="1608" spans="1:28" x14ac:dyDescent="0.25">
      <c r="A1608" t="s">
        <v>5408</v>
      </c>
      <c r="B1608">
        <v>521</v>
      </c>
      <c r="C1608" t="s">
        <v>47</v>
      </c>
      <c r="D1608" t="s">
        <v>5409</v>
      </c>
      <c r="F1608" t="s">
        <v>5410</v>
      </c>
      <c r="H1608" t="s">
        <v>32</v>
      </c>
      <c r="I1608" t="s">
        <v>33</v>
      </c>
      <c r="J1608" s="8" t="s">
        <v>5411</v>
      </c>
      <c r="K1608" t="s">
        <v>183</v>
      </c>
      <c r="L1608" s="9">
        <v>25000</v>
      </c>
      <c r="M1608" t="s">
        <v>195</v>
      </c>
      <c r="N1608" s="9">
        <v>6000</v>
      </c>
      <c r="P1608" s="9">
        <v>0</v>
      </c>
      <c r="Q1608" s="10">
        <f>L1608+N1608+P1608</f>
        <v>31000</v>
      </c>
      <c r="R1608" s="8" t="s">
        <v>62</v>
      </c>
      <c r="S1608" s="8" t="s">
        <v>63</v>
      </c>
      <c r="T1608" s="11">
        <v>0.1</v>
      </c>
      <c r="U1608" s="12">
        <v>32000</v>
      </c>
      <c r="V1608" s="12">
        <v>199100</v>
      </c>
      <c r="W1608" s="13">
        <v>231100</v>
      </c>
      <c r="X1608" s="9">
        <f>W1608-Q1608</f>
        <v>200100</v>
      </c>
      <c r="Y1608" s="14">
        <f>X1608*0.0169</f>
        <v>3381.6899999999996</v>
      </c>
      <c r="Z1608" s="15"/>
      <c r="AA1608" s="16"/>
      <c r="AB1608" s="17"/>
    </row>
    <row r="1609" spans="1:28" x14ac:dyDescent="0.25">
      <c r="A1609" t="s">
        <v>5412</v>
      </c>
      <c r="B1609">
        <v>8</v>
      </c>
      <c r="C1609" t="s">
        <v>967</v>
      </c>
      <c r="D1609" t="s">
        <v>5413</v>
      </c>
      <c r="F1609" t="s">
        <v>5414</v>
      </c>
      <c r="H1609" t="s">
        <v>32</v>
      </c>
      <c r="I1609" t="s">
        <v>33</v>
      </c>
      <c r="J1609" s="8" t="s">
        <v>34</v>
      </c>
      <c r="K1609" t="s">
        <v>183</v>
      </c>
      <c r="L1609" s="9">
        <v>25000</v>
      </c>
      <c r="N1609" s="9">
        <v>0</v>
      </c>
      <c r="P1609" s="9">
        <v>0</v>
      </c>
      <c r="Q1609" s="10">
        <f>L1609+N1609+P1609</f>
        <v>25000</v>
      </c>
      <c r="R1609" s="8" t="s">
        <v>62</v>
      </c>
      <c r="S1609" s="8" t="s">
        <v>63</v>
      </c>
      <c r="T1609" s="11">
        <v>0.44000000000000006</v>
      </c>
      <c r="U1609" s="12">
        <v>30000</v>
      </c>
      <c r="V1609" s="12">
        <v>187000</v>
      </c>
      <c r="W1609" s="13">
        <v>217000</v>
      </c>
      <c r="X1609" s="9">
        <f>W1609-Q1609</f>
        <v>192000</v>
      </c>
      <c r="Y1609" s="14">
        <f>X1609*0.0169</f>
        <v>3244.7999999999997</v>
      </c>
      <c r="Z1609" s="15"/>
      <c r="AA1609" s="16"/>
      <c r="AB1609" s="17"/>
    </row>
    <row r="1610" spans="1:28" x14ac:dyDescent="0.25">
      <c r="A1610" t="s">
        <v>5415</v>
      </c>
      <c r="B1610">
        <v>49</v>
      </c>
      <c r="C1610" t="s">
        <v>459</v>
      </c>
      <c r="D1610" t="s">
        <v>5416</v>
      </c>
      <c r="F1610" t="s">
        <v>5417</v>
      </c>
      <c r="H1610" t="s">
        <v>1773</v>
      </c>
      <c r="I1610" t="s">
        <v>33</v>
      </c>
      <c r="J1610" s="8" t="s">
        <v>1774</v>
      </c>
      <c r="L1610" s="9">
        <v>0</v>
      </c>
      <c r="N1610" s="9">
        <v>0</v>
      </c>
      <c r="P1610" s="9">
        <v>0</v>
      </c>
      <c r="Q1610" s="10">
        <f>L1610+N1610+P1610</f>
        <v>0</v>
      </c>
      <c r="R1610" s="8" t="s">
        <v>85</v>
      </c>
      <c r="S1610" s="8" t="s">
        <v>86</v>
      </c>
      <c r="T1610" s="11">
        <v>0.18</v>
      </c>
      <c r="U1610" s="12">
        <v>41000</v>
      </c>
      <c r="V1610" s="12">
        <v>122000</v>
      </c>
      <c r="W1610" s="13">
        <v>163000</v>
      </c>
      <c r="X1610" s="9">
        <f>W1610-Q1610</f>
        <v>163000</v>
      </c>
      <c r="Y1610" s="14">
        <f>X1610*0.0169</f>
        <v>2754.7</v>
      </c>
      <c r="Z1610" s="15"/>
      <c r="AA1610" s="16"/>
      <c r="AB1610" s="17"/>
    </row>
    <row r="1611" spans="1:28" x14ac:dyDescent="0.25">
      <c r="A1611" t="s">
        <v>5418</v>
      </c>
      <c r="B1611">
        <v>40</v>
      </c>
      <c r="C1611" t="s">
        <v>1612</v>
      </c>
      <c r="D1611" t="s">
        <v>5419</v>
      </c>
      <c r="F1611" t="s">
        <v>5420</v>
      </c>
      <c r="H1611" t="s">
        <v>32</v>
      </c>
      <c r="I1611" t="s">
        <v>33</v>
      </c>
      <c r="J1611" s="8" t="s">
        <v>5421</v>
      </c>
      <c r="K1611" t="s">
        <v>183</v>
      </c>
      <c r="L1611" s="9">
        <v>25000</v>
      </c>
      <c r="N1611" s="9">
        <v>0</v>
      </c>
      <c r="P1611" s="9">
        <v>0</v>
      </c>
      <c r="Q1611" s="10">
        <f>L1611+N1611+P1611</f>
        <v>25000</v>
      </c>
      <c r="R1611" s="8" t="s">
        <v>62</v>
      </c>
      <c r="S1611" s="8" t="s">
        <v>63</v>
      </c>
      <c r="T1611" s="11">
        <v>0.32999999999999996</v>
      </c>
      <c r="U1611" s="12">
        <v>65100</v>
      </c>
      <c r="V1611" s="12">
        <v>365900</v>
      </c>
      <c r="W1611" s="13">
        <v>431000</v>
      </c>
      <c r="X1611" s="9">
        <f>W1611-Q1611</f>
        <v>406000</v>
      </c>
      <c r="Y1611" s="14">
        <f>X1611*0.0169</f>
        <v>6861.4</v>
      </c>
      <c r="Z1611" s="15"/>
      <c r="AA1611" s="16"/>
      <c r="AB1611" s="17"/>
    </row>
    <row r="1612" spans="1:28" x14ac:dyDescent="0.25">
      <c r="A1612" t="s">
        <v>5422</v>
      </c>
      <c r="B1612">
        <v>4</v>
      </c>
      <c r="C1612" t="s">
        <v>725</v>
      </c>
      <c r="D1612" t="s">
        <v>5423</v>
      </c>
      <c r="F1612" t="s">
        <v>5424</v>
      </c>
      <c r="H1612" t="s">
        <v>32</v>
      </c>
      <c r="I1612" t="s">
        <v>33</v>
      </c>
      <c r="J1612" s="8" t="s">
        <v>34</v>
      </c>
      <c r="K1612" t="s">
        <v>183</v>
      </c>
      <c r="L1612" s="9">
        <v>25000</v>
      </c>
      <c r="N1612" s="9">
        <v>0</v>
      </c>
      <c r="P1612" s="9">
        <v>0</v>
      </c>
      <c r="Q1612" s="10">
        <f>L1612+N1612+P1612</f>
        <v>25000</v>
      </c>
      <c r="R1612" s="8" t="s">
        <v>139</v>
      </c>
      <c r="S1612" s="8" t="s">
        <v>140</v>
      </c>
      <c r="T1612" s="11">
        <v>2</v>
      </c>
      <c r="U1612" s="12">
        <v>49100</v>
      </c>
      <c r="V1612" s="12">
        <v>118900</v>
      </c>
      <c r="W1612" s="13">
        <v>168000</v>
      </c>
      <c r="X1612" s="9">
        <f>W1612-Q1612</f>
        <v>143000</v>
      </c>
      <c r="Y1612" s="14">
        <f>X1612*0.0169</f>
        <v>2416.6999999999998</v>
      </c>
      <c r="Z1612" s="15"/>
      <c r="AA1612" s="16"/>
      <c r="AB1612" s="17"/>
    </row>
    <row r="1613" spans="1:28" x14ac:dyDescent="0.25">
      <c r="A1613" t="s">
        <v>5425</v>
      </c>
      <c r="B1613">
        <v>7</v>
      </c>
      <c r="C1613" t="s">
        <v>725</v>
      </c>
      <c r="D1613" t="s">
        <v>5426</v>
      </c>
      <c r="F1613" t="s">
        <v>5424</v>
      </c>
      <c r="H1613" t="s">
        <v>32</v>
      </c>
      <c r="I1613" t="s">
        <v>33</v>
      </c>
      <c r="J1613" s="8" t="s">
        <v>34</v>
      </c>
      <c r="L1613" s="9">
        <v>0</v>
      </c>
      <c r="N1613" s="9">
        <v>0</v>
      </c>
      <c r="P1613" s="9">
        <v>0</v>
      </c>
      <c r="Q1613" s="10">
        <f>L1613+N1613+P1613</f>
        <v>0</v>
      </c>
      <c r="R1613" s="8" t="s">
        <v>173</v>
      </c>
      <c r="S1613" s="8" t="s">
        <v>174</v>
      </c>
      <c r="T1613" s="11">
        <v>24</v>
      </c>
      <c r="U1613" s="12">
        <v>127000</v>
      </c>
      <c r="V1613" s="12">
        <v>133800</v>
      </c>
      <c r="W1613" s="13">
        <v>260800</v>
      </c>
      <c r="X1613" s="9">
        <f>W1613-Q1613</f>
        <v>260800</v>
      </c>
      <c r="Y1613" s="14">
        <f>X1613*0.0169</f>
        <v>4407.5199999999995</v>
      </c>
      <c r="Z1613" s="15"/>
      <c r="AA1613" s="16"/>
      <c r="AB1613" s="17"/>
    </row>
    <row r="1614" spans="1:28" x14ac:dyDescent="0.25">
      <c r="A1614" t="s">
        <v>5427</v>
      </c>
      <c r="B1614">
        <v>95</v>
      </c>
      <c r="C1614" t="s">
        <v>164</v>
      </c>
      <c r="D1614" t="s">
        <v>5428</v>
      </c>
      <c r="F1614" t="s">
        <v>5429</v>
      </c>
      <c r="H1614" t="s">
        <v>792</v>
      </c>
      <c r="I1614" t="s">
        <v>33</v>
      </c>
      <c r="J1614" s="8" t="s">
        <v>793</v>
      </c>
      <c r="L1614" s="9">
        <v>0</v>
      </c>
      <c r="N1614" s="9">
        <v>0</v>
      </c>
      <c r="P1614" s="9">
        <v>0</v>
      </c>
      <c r="Q1614" s="10">
        <f>L1614+N1614+P1614</f>
        <v>0</v>
      </c>
      <c r="R1614" s="8" t="s">
        <v>2659</v>
      </c>
      <c r="S1614" s="8" t="s">
        <v>36</v>
      </c>
      <c r="T1614" s="11">
        <v>0.39</v>
      </c>
      <c r="U1614" s="12">
        <v>46600</v>
      </c>
      <c r="V1614" s="12">
        <v>369500</v>
      </c>
      <c r="W1614" s="13">
        <v>416100</v>
      </c>
      <c r="X1614" s="9">
        <f>W1614-Q1614</f>
        <v>416100</v>
      </c>
      <c r="Y1614" s="14">
        <f>X1614*0.0169</f>
        <v>7032.0899999999992</v>
      </c>
      <c r="Z1614" s="15"/>
      <c r="AA1614" s="16"/>
      <c r="AB1614" s="17"/>
    </row>
    <row r="1615" spans="1:28" x14ac:dyDescent="0.25">
      <c r="A1615" t="s">
        <v>5430</v>
      </c>
      <c r="B1615">
        <v>40</v>
      </c>
      <c r="C1615" t="s">
        <v>882</v>
      </c>
      <c r="D1615" t="s">
        <v>5431</v>
      </c>
      <c r="F1615" t="s">
        <v>5432</v>
      </c>
      <c r="H1615" t="s">
        <v>5320</v>
      </c>
      <c r="I1615" t="s">
        <v>33</v>
      </c>
      <c r="J1615" s="8" t="s">
        <v>5433</v>
      </c>
      <c r="L1615" s="9">
        <v>0</v>
      </c>
      <c r="N1615" s="9">
        <v>0</v>
      </c>
      <c r="P1615" s="9">
        <v>0</v>
      </c>
      <c r="Q1615" s="10">
        <f>L1615+N1615+P1615</f>
        <v>0</v>
      </c>
      <c r="R1615" s="8" t="s">
        <v>62</v>
      </c>
      <c r="S1615" s="8" t="s">
        <v>63</v>
      </c>
      <c r="T1615" s="11">
        <v>1.5</v>
      </c>
      <c r="U1615" s="12">
        <v>71500</v>
      </c>
      <c r="V1615" s="12">
        <v>409400</v>
      </c>
      <c r="W1615" s="13">
        <v>480900</v>
      </c>
      <c r="X1615" s="9">
        <f>W1615-Q1615</f>
        <v>480900</v>
      </c>
      <c r="Y1615" s="14">
        <f>X1615*0.0169</f>
        <v>8127.2099999999991</v>
      </c>
      <c r="Z1615" s="15"/>
      <c r="AA1615" s="16"/>
      <c r="AB1615" s="17"/>
    </row>
    <row r="1616" spans="1:28" x14ac:dyDescent="0.25">
      <c r="A1616" t="s">
        <v>5434</v>
      </c>
      <c r="B1616">
        <v>99</v>
      </c>
      <c r="C1616" t="s">
        <v>1278</v>
      </c>
      <c r="D1616" t="s">
        <v>5435</v>
      </c>
      <c r="F1616" t="s">
        <v>5436</v>
      </c>
      <c r="H1616" t="s">
        <v>32</v>
      </c>
      <c r="I1616" t="s">
        <v>33</v>
      </c>
      <c r="J1616" s="8" t="s">
        <v>34</v>
      </c>
      <c r="K1616" t="s">
        <v>183</v>
      </c>
      <c r="L1616" s="9">
        <v>25000</v>
      </c>
      <c r="N1616" s="9">
        <v>0</v>
      </c>
      <c r="P1616" s="9">
        <v>0</v>
      </c>
      <c r="Q1616" s="10">
        <f>L1616+N1616+P1616</f>
        <v>25000</v>
      </c>
      <c r="R1616" s="8" t="s">
        <v>62</v>
      </c>
      <c r="S1616" s="8" t="s">
        <v>63</v>
      </c>
      <c r="T1616" s="11">
        <v>0.16</v>
      </c>
      <c r="U1616" s="12">
        <v>43600</v>
      </c>
      <c r="V1616" s="12">
        <v>184200</v>
      </c>
      <c r="W1616" s="13">
        <v>227800</v>
      </c>
      <c r="X1616" s="9">
        <f>W1616-Q1616</f>
        <v>202800</v>
      </c>
      <c r="Y1616" s="14">
        <f>X1616*0.0169</f>
        <v>3427.3199999999997</v>
      </c>
      <c r="Z1616" s="15"/>
      <c r="AA1616" s="16"/>
      <c r="AB1616" s="17"/>
    </row>
    <row r="1617" spans="1:28" x14ac:dyDescent="0.25">
      <c r="A1617" t="s">
        <v>5437</v>
      </c>
      <c r="B1617">
        <v>34</v>
      </c>
      <c r="C1617" t="s">
        <v>111</v>
      </c>
      <c r="D1617" t="s">
        <v>5438</v>
      </c>
      <c r="F1617" t="s">
        <v>5439</v>
      </c>
      <c r="H1617" t="s">
        <v>32</v>
      </c>
      <c r="I1617" t="s">
        <v>33</v>
      </c>
      <c r="J1617" s="8" t="s">
        <v>34</v>
      </c>
      <c r="L1617" s="9">
        <v>0</v>
      </c>
      <c r="N1617" s="9">
        <v>0</v>
      </c>
      <c r="P1617" s="9">
        <v>0</v>
      </c>
      <c r="Q1617" s="10">
        <f>L1617+N1617+P1617</f>
        <v>0</v>
      </c>
      <c r="R1617" s="8" t="s">
        <v>62</v>
      </c>
      <c r="S1617" s="8" t="s">
        <v>63</v>
      </c>
      <c r="T1617" s="11">
        <v>6.9999999999999993E-2</v>
      </c>
      <c r="U1617" s="12">
        <v>37200</v>
      </c>
      <c r="V1617" s="12">
        <v>123000</v>
      </c>
      <c r="W1617" s="13">
        <v>160200</v>
      </c>
      <c r="X1617" s="9">
        <f>W1617-Q1617</f>
        <v>160200</v>
      </c>
      <c r="Y1617" s="14">
        <f>X1617*0.0169</f>
        <v>2707.3799999999997</v>
      </c>
      <c r="Z1617" s="15"/>
      <c r="AA1617" s="16"/>
      <c r="AB1617" s="17"/>
    </row>
    <row r="1618" spans="1:28" x14ac:dyDescent="0.25">
      <c r="A1618" t="s">
        <v>5440</v>
      </c>
      <c r="B1618">
        <v>6</v>
      </c>
      <c r="C1618" t="s">
        <v>2669</v>
      </c>
      <c r="D1618" t="s">
        <v>5441</v>
      </c>
      <c r="F1618" t="s">
        <v>5442</v>
      </c>
      <c r="H1618" t="s">
        <v>32</v>
      </c>
      <c r="I1618" t="s">
        <v>33</v>
      </c>
      <c r="J1618" s="8" t="s">
        <v>34</v>
      </c>
      <c r="K1618" t="s">
        <v>194</v>
      </c>
      <c r="L1618" s="9">
        <v>0</v>
      </c>
      <c r="M1618" t="s">
        <v>183</v>
      </c>
      <c r="N1618" s="9">
        <v>25000</v>
      </c>
      <c r="P1618" s="9">
        <v>0</v>
      </c>
      <c r="Q1618" s="10">
        <f>L1618+N1618+P1618</f>
        <v>25000</v>
      </c>
      <c r="R1618" s="8" t="s">
        <v>62</v>
      </c>
      <c r="S1618" s="8" t="s">
        <v>63</v>
      </c>
      <c r="T1618" s="11">
        <v>0.27999999999999997</v>
      </c>
      <c r="U1618" s="12">
        <v>71300</v>
      </c>
      <c r="V1618" s="12">
        <v>176800</v>
      </c>
      <c r="W1618" s="13">
        <v>248100</v>
      </c>
      <c r="X1618" s="9">
        <f>W1618-Q1618</f>
        <v>223100</v>
      </c>
      <c r="Y1618" s="14">
        <f>X1618*0.0169</f>
        <v>3770.3899999999994</v>
      </c>
      <c r="Z1618" s="15"/>
      <c r="AA1618" s="20">
        <v>3282.36</v>
      </c>
      <c r="AB1618" s="19">
        <f>Y1618-AA1618</f>
        <v>488.02999999999929</v>
      </c>
    </row>
    <row r="1619" spans="1:28" x14ac:dyDescent="0.25">
      <c r="A1619" t="s">
        <v>5443</v>
      </c>
      <c r="B1619">
        <v>185</v>
      </c>
      <c r="C1619" t="s">
        <v>38</v>
      </c>
      <c r="D1619" t="s">
        <v>5444</v>
      </c>
      <c r="F1619" t="s">
        <v>5445</v>
      </c>
      <c r="H1619" t="s">
        <v>32</v>
      </c>
      <c r="I1619" t="s">
        <v>33</v>
      </c>
      <c r="J1619" s="8" t="s">
        <v>34</v>
      </c>
      <c r="L1619" s="9">
        <v>0</v>
      </c>
      <c r="N1619" s="9">
        <v>0</v>
      </c>
      <c r="P1619" s="9">
        <v>0</v>
      </c>
      <c r="Q1619" s="10">
        <f>L1619+N1619+P1619</f>
        <v>0</v>
      </c>
      <c r="R1619" s="8" t="s">
        <v>5446</v>
      </c>
      <c r="S1619" s="8" t="s">
        <v>5447</v>
      </c>
      <c r="T1619" s="11">
        <v>0.80999999999999994</v>
      </c>
      <c r="U1619" s="12">
        <v>313900</v>
      </c>
      <c r="V1619" s="12">
        <v>1016400</v>
      </c>
      <c r="W1619" s="13">
        <v>1330300</v>
      </c>
      <c r="X1619" s="9">
        <f>W1619-Q1619</f>
        <v>1330300</v>
      </c>
      <c r="Y1619" s="14">
        <f>X1619*0.0169</f>
        <v>22482.069999999996</v>
      </c>
      <c r="Z1619" s="15"/>
      <c r="AA1619" s="16"/>
      <c r="AB1619" s="17"/>
    </row>
    <row r="1620" spans="1:28" x14ac:dyDescent="0.25">
      <c r="A1620" t="s">
        <v>5448</v>
      </c>
      <c r="B1620">
        <v>5</v>
      </c>
      <c r="C1620" t="s">
        <v>5449</v>
      </c>
      <c r="D1620" t="s">
        <v>5450</v>
      </c>
      <c r="F1620" t="s">
        <v>5451</v>
      </c>
      <c r="H1620" t="s">
        <v>32</v>
      </c>
      <c r="I1620" t="s">
        <v>33</v>
      </c>
      <c r="J1620" s="8" t="s">
        <v>34</v>
      </c>
      <c r="L1620" s="9">
        <v>0</v>
      </c>
      <c r="N1620" s="9">
        <v>0</v>
      </c>
      <c r="P1620" s="9">
        <v>0</v>
      </c>
      <c r="Q1620" s="10">
        <f>L1620+N1620+P1620</f>
        <v>0</v>
      </c>
      <c r="R1620" s="8" t="s">
        <v>79</v>
      </c>
      <c r="S1620" s="8" t="s">
        <v>80</v>
      </c>
      <c r="T1620" s="11">
        <v>0</v>
      </c>
      <c r="U1620" s="12">
        <v>50000</v>
      </c>
      <c r="V1620" s="12">
        <v>362800</v>
      </c>
      <c r="W1620" s="13">
        <v>412800</v>
      </c>
      <c r="X1620" s="9">
        <f>W1620-Q1620</f>
        <v>412800</v>
      </c>
      <c r="Y1620" s="14">
        <f>X1620*0.0169</f>
        <v>6976.32</v>
      </c>
      <c r="Z1620" s="15"/>
      <c r="AA1620" s="16"/>
      <c r="AB1620" s="17"/>
    </row>
    <row r="1621" spans="1:28" x14ac:dyDescent="0.25">
      <c r="A1621" t="s">
        <v>5452</v>
      </c>
      <c r="B1621">
        <v>13</v>
      </c>
      <c r="C1621" t="s">
        <v>2171</v>
      </c>
      <c r="D1621" t="s">
        <v>5453</v>
      </c>
      <c r="F1621" t="s">
        <v>5454</v>
      </c>
      <c r="H1621" t="s">
        <v>32</v>
      </c>
      <c r="I1621" t="s">
        <v>33</v>
      </c>
      <c r="J1621" s="8" t="s">
        <v>34</v>
      </c>
      <c r="K1621" t="s">
        <v>183</v>
      </c>
      <c r="L1621" s="9">
        <v>25000</v>
      </c>
      <c r="N1621" s="9">
        <v>0</v>
      </c>
      <c r="P1621" s="9">
        <v>0</v>
      </c>
      <c r="Q1621" s="10">
        <f>L1621+N1621+P1621</f>
        <v>25000</v>
      </c>
      <c r="R1621" s="8" t="s">
        <v>62</v>
      </c>
      <c r="S1621" s="8" t="s">
        <v>63</v>
      </c>
      <c r="T1621" s="11">
        <v>0.16</v>
      </c>
      <c r="U1621" s="12">
        <v>39600</v>
      </c>
      <c r="V1621" s="12">
        <v>112900</v>
      </c>
      <c r="W1621" s="13">
        <v>152500</v>
      </c>
      <c r="X1621" s="9">
        <f>W1621-Q1621</f>
        <v>127500</v>
      </c>
      <c r="Y1621" s="14">
        <f>X1621*0.0169</f>
        <v>2154.75</v>
      </c>
      <c r="Z1621" s="15"/>
      <c r="AA1621" s="16"/>
      <c r="AB1621" s="17"/>
    </row>
    <row r="1622" spans="1:28" x14ac:dyDescent="0.25">
      <c r="A1622" t="s">
        <v>5455</v>
      </c>
      <c r="B1622">
        <v>222</v>
      </c>
      <c r="C1622" t="s">
        <v>170</v>
      </c>
      <c r="D1622" t="s">
        <v>5456</v>
      </c>
      <c r="E1622" t="s">
        <v>5457</v>
      </c>
      <c r="F1622" t="s">
        <v>5458</v>
      </c>
      <c r="H1622" t="s">
        <v>32</v>
      </c>
      <c r="I1622" t="s">
        <v>33</v>
      </c>
      <c r="J1622" s="8" t="s">
        <v>34</v>
      </c>
      <c r="L1622" s="9">
        <v>0</v>
      </c>
      <c r="N1622" s="9">
        <v>0</v>
      </c>
      <c r="P1622" s="9">
        <v>0</v>
      </c>
      <c r="Q1622" s="10">
        <f>L1622+N1622+P1622</f>
        <v>0</v>
      </c>
      <c r="R1622" s="8" t="s">
        <v>62</v>
      </c>
      <c r="S1622" s="8" t="s">
        <v>63</v>
      </c>
      <c r="T1622" s="11">
        <v>0.28999999999999998</v>
      </c>
      <c r="U1622" s="12">
        <v>50700</v>
      </c>
      <c r="V1622" s="12">
        <v>198300</v>
      </c>
      <c r="W1622" s="13">
        <v>249000</v>
      </c>
      <c r="X1622" s="9">
        <f>W1622-Q1622</f>
        <v>249000</v>
      </c>
      <c r="Y1622" s="14">
        <f>X1622*0.0169</f>
        <v>4208.0999999999995</v>
      </c>
      <c r="Z1622" s="15"/>
      <c r="AA1622" s="16"/>
      <c r="AB1622" s="17"/>
    </row>
    <row r="1623" spans="1:28" x14ac:dyDescent="0.25">
      <c r="A1623" t="s">
        <v>5459</v>
      </c>
      <c r="B1623">
        <v>38</v>
      </c>
      <c r="C1623" t="s">
        <v>347</v>
      </c>
      <c r="D1623" t="s">
        <v>5460</v>
      </c>
      <c r="F1623" t="s">
        <v>5461</v>
      </c>
      <c r="H1623" t="s">
        <v>32</v>
      </c>
      <c r="I1623" t="s">
        <v>33</v>
      </c>
      <c r="J1623" s="8" t="s">
        <v>34</v>
      </c>
      <c r="K1623" t="s">
        <v>183</v>
      </c>
      <c r="L1623" s="9">
        <v>25000</v>
      </c>
      <c r="N1623" s="9">
        <v>0</v>
      </c>
      <c r="P1623" s="9">
        <v>0</v>
      </c>
      <c r="Q1623" s="10">
        <f>L1623+N1623+P1623</f>
        <v>25000</v>
      </c>
      <c r="R1623" s="8" t="s">
        <v>62</v>
      </c>
      <c r="S1623" s="8" t="s">
        <v>63</v>
      </c>
      <c r="T1623" s="11">
        <v>0.15</v>
      </c>
      <c r="U1623" s="12">
        <v>37000</v>
      </c>
      <c r="V1623" s="12">
        <v>173000</v>
      </c>
      <c r="W1623" s="13">
        <v>210000</v>
      </c>
      <c r="X1623" s="9">
        <f>W1623-Q1623</f>
        <v>185000</v>
      </c>
      <c r="Y1623" s="14">
        <f>X1623*0.0169</f>
        <v>3126.4999999999995</v>
      </c>
      <c r="Z1623" s="15"/>
      <c r="AA1623" s="16"/>
      <c r="AB1623" s="17"/>
    </row>
    <row r="1624" spans="1:28" x14ac:dyDescent="0.25">
      <c r="A1624" t="s">
        <v>5462</v>
      </c>
      <c r="B1624">
        <v>1</v>
      </c>
      <c r="C1624" t="s">
        <v>238</v>
      </c>
      <c r="D1624" t="s">
        <v>5463</v>
      </c>
      <c r="E1624" t="s">
        <v>5464</v>
      </c>
      <c r="F1624" t="s">
        <v>5465</v>
      </c>
      <c r="H1624" t="s">
        <v>32</v>
      </c>
      <c r="I1624" t="s">
        <v>33</v>
      </c>
      <c r="J1624" s="8" t="s">
        <v>34</v>
      </c>
      <c r="L1624" s="9">
        <v>0</v>
      </c>
      <c r="N1624" s="9">
        <v>0</v>
      </c>
      <c r="P1624" s="9">
        <v>0</v>
      </c>
      <c r="Q1624" s="10">
        <f>L1624+N1624+P1624</f>
        <v>0</v>
      </c>
      <c r="R1624" s="8" t="s">
        <v>79</v>
      </c>
      <c r="S1624" s="8" t="s">
        <v>80</v>
      </c>
      <c r="T1624" s="11">
        <v>0</v>
      </c>
      <c r="U1624" s="12">
        <v>28800</v>
      </c>
      <c r="V1624" s="12">
        <v>65000</v>
      </c>
      <c r="W1624" s="13">
        <v>93800</v>
      </c>
      <c r="X1624" s="9">
        <f>W1624-Q1624</f>
        <v>93800</v>
      </c>
      <c r="Y1624" s="14">
        <f>X1624*0.0169</f>
        <v>1585.2199999999998</v>
      </c>
      <c r="Z1624" s="15"/>
      <c r="AA1624" s="16"/>
      <c r="AB1624" s="17"/>
    </row>
    <row r="1625" spans="1:28" x14ac:dyDescent="0.25">
      <c r="A1625" t="s">
        <v>5466</v>
      </c>
      <c r="B1625">
        <v>1353</v>
      </c>
      <c r="C1625" t="s">
        <v>56</v>
      </c>
      <c r="D1625" t="s">
        <v>5467</v>
      </c>
      <c r="F1625" t="s">
        <v>5468</v>
      </c>
      <c r="H1625" t="s">
        <v>32</v>
      </c>
      <c r="I1625" t="s">
        <v>33</v>
      </c>
      <c r="J1625" s="8" t="s">
        <v>34</v>
      </c>
      <c r="K1625" t="s">
        <v>194</v>
      </c>
      <c r="L1625" s="9">
        <v>0</v>
      </c>
      <c r="M1625" t="s">
        <v>183</v>
      </c>
      <c r="N1625" s="9">
        <v>25000</v>
      </c>
      <c r="P1625" s="9">
        <v>0</v>
      </c>
      <c r="Q1625" s="10">
        <f>L1625+N1625+P1625</f>
        <v>25000</v>
      </c>
      <c r="R1625" s="8" t="s">
        <v>90</v>
      </c>
      <c r="S1625" s="8" t="s">
        <v>91</v>
      </c>
      <c r="T1625" s="11">
        <v>0.47000000000000003</v>
      </c>
      <c r="U1625" s="12">
        <v>227941</v>
      </c>
      <c r="V1625" s="12">
        <v>307600</v>
      </c>
      <c r="W1625" s="13">
        <v>535541</v>
      </c>
      <c r="X1625" s="9">
        <f>W1625-Q1625</f>
        <v>510541</v>
      </c>
      <c r="Y1625" s="14">
        <f>X1625*0.0169</f>
        <v>8628.1428999999989</v>
      </c>
      <c r="Z1625" s="15"/>
      <c r="AA1625" s="20">
        <v>7617.36</v>
      </c>
      <c r="AB1625" s="19">
        <f>Y1625-AA1625</f>
        <v>1010.7828999999992</v>
      </c>
    </row>
    <row r="1626" spans="1:28" x14ac:dyDescent="0.25">
      <c r="A1626" t="s">
        <v>5469</v>
      </c>
      <c r="B1626">
        <v>104</v>
      </c>
      <c r="C1626" t="s">
        <v>479</v>
      </c>
      <c r="D1626" t="s">
        <v>5470</v>
      </c>
      <c r="E1626" t="s">
        <v>5471</v>
      </c>
      <c r="F1626" t="s">
        <v>5472</v>
      </c>
      <c r="H1626" t="s">
        <v>792</v>
      </c>
      <c r="I1626" t="s">
        <v>33</v>
      </c>
      <c r="J1626" s="8" t="s">
        <v>793</v>
      </c>
      <c r="L1626" s="9">
        <v>0</v>
      </c>
      <c r="N1626" s="9">
        <v>0</v>
      </c>
      <c r="P1626" s="9">
        <v>0</v>
      </c>
      <c r="Q1626" s="10">
        <f>L1626+N1626+P1626</f>
        <v>0</v>
      </c>
      <c r="R1626" s="8" t="s">
        <v>116</v>
      </c>
      <c r="S1626" s="8" t="s">
        <v>117</v>
      </c>
      <c r="T1626" s="11">
        <v>0.21000000000000002</v>
      </c>
      <c r="U1626" s="12">
        <v>38700</v>
      </c>
      <c r="V1626" s="12">
        <v>168600</v>
      </c>
      <c r="W1626" s="13">
        <v>207300</v>
      </c>
      <c r="X1626" s="9">
        <f>W1626-Q1626</f>
        <v>207300</v>
      </c>
      <c r="Y1626" s="14">
        <f>X1626*0.0169</f>
        <v>3503.3699999999994</v>
      </c>
      <c r="Z1626" s="15"/>
      <c r="AA1626" s="16"/>
      <c r="AB1626" s="17"/>
    </row>
    <row r="1627" spans="1:28" x14ac:dyDescent="0.25">
      <c r="A1627" t="s">
        <v>5473</v>
      </c>
      <c r="B1627">
        <v>39</v>
      </c>
      <c r="C1627" t="s">
        <v>651</v>
      </c>
      <c r="D1627" t="s">
        <v>5474</v>
      </c>
      <c r="F1627" t="s">
        <v>5475</v>
      </c>
      <c r="H1627" t="s">
        <v>32</v>
      </c>
      <c r="I1627" t="s">
        <v>33</v>
      </c>
      <c r="J1627" s="8" t="s">
        <v>5476</v>
      </c>
      <c r="K1627" t="s">
        <v>183</v>
      </c>
      <c r="L1627" s="9">
        <v>25000</v>
      </c>
      <c r="N1627" s="9">
        <v>0</v>
      </c>
      <c r="P1627" s="9">
        <v>0</v>
      </c>
      <c r="Q1627" s="10">
        <f>L1627+N1627+P1627</f>
        <v>25000</v>
      </c>
      <c r="R1627" s="8" t="s">
        <v>62</v>
      </c>
      <c r="S1627" s="8" t="s">
        <v>63</v>
      </c>
      <c r="T1627" s="11">
        <v>0.13999999999999999</v>
      </c>
      <c r="U1627" s="12">
        <v>53600</v>
      </c>
      <c r="V1627" s="12">
        <v>208300</v>
      </c>
      <c r="W1627" s="13">
        <v>261900</v>
      </c>
      <c r="X1627" s="9">
        <f>W1627-Q1627</f>
        <v>236900</v>
      </c>
      <c r="Y1627" s="14">
        <f>X1627*0.0169</f>
        <v>4003.6099999999997</v>
      </c>
      <c r="Z1627" s="15"/>
      <c r="AA1627" s="16"/>
      <c r="AB1627" s="17"/>
    </row>
    <row r="1628" spans="1:28" x14ac:dyDescent="0.25">
      <c r="A1628" t="s">
        <v>5477</v>
      </c>
      <c r="B1628">
        <v>16</v>
      </c>
      <c r="C1628" t="s">
        <v>3500</v>
      </c>
      <c r="D1628" t="s">
        <v>5478</v>
      </c>
      <c r="F1628" t="s">
        <v>5479</v>
      </c>
      <c r="H1628" t="s">
        <v>32</v>
      </c>
      <c r="I1628" t="s">
        <v>33</v>
      </c>
      <c r="J1628" s="8" t="s">
        <v>34</v>
      </c>
      <c r="L1628" s="9">
        <v>0</v>
      </c>
      <c r="N1628" s="9">
        <v>0</v>
      </c>
      <c r="P1628" s="9">
        <v>0</v>
      </c>
      <c r="Q1628" s="10">
        <f>L1628+N1628+P1628</f>
        <v>0</v>
      </c>
      <c r="R1628" s="8" t="s">
        <v>62</v>
      </c>
      <c r="S1628" s="8" t="s">
        <v>63</v>
      </c>
      <c r="T1628" s="11">
        <v>0.09</v>
      </c>
      <c r="U1628" s="12">
        <v>47700</v>
      </c>
      <c r="V1628" s="12">
        <v>143900</v>
      </c>
      <c r="W1628" s="13">
        <v>191600</v>
      </c>
      <c r="X1628" s="9">
        <f>W1628-Q1628</f>
        <v>191600</v>
      </c>
      <c r="Y1628" s="14">
        <f>X1628*0.0169</f>
        <v>3238.0399999999995</v>
      </c>
      <c r="Z1628" s="15"/>
      <c r="AA1628" s="16"/>
      <c r="AB1628" s="17"/>
    </row>
    <row r="1629" spans="1:28" x14ac:dyDescent="0.25">
      <c r="A1629" t="s">
        <v>5480</v>
      </c>
      <c r="B1629">
        <v>1086</v>
      </c>
      <c r="C1629" t="s">
        <v>134</v>
      </c>
      <c r="D1629" t="s">
        <v>5478</v>
      </c>
      <c r="F1629" t="s">
        <v>5479</v>
      </c>
      <c r="H1629" t="s">
        <v>32</v>
      </c>
      <c r="I1629" t="s">
        <v>33</v>
      </c>
      <c r="J1629" s="8" t="s">
        <v>34</v>
      </c>
      <c r="L1629" s="9">
        <v>0</v>
      </c>
      <c r="N1629" s="9">
        <v>0</v>
      </c>
      <c r="P1629" s="9">
        <v>0</v>
      </c>
      <c r="Q1629" s="10">
        <f>L1629+N1629+P1629</f>
        <v>0</v>
      </c>
      <c r="R1629" s="8" t="s">
        <v>62</v>
      </c>
      <c r="S1629" s="8" t="s">
        <v>63</v>
      </c>
      <c r="T1629" s="11">
        <v>0.32999999999999996</v>
      </c>
      <c r="U1629" s="12">
        <v>65100</v>
      </c>
      <c r="V1629" s="12">
        <v>156100</v>
      </c>
      <c r="W1629" s="13">
        <v>221200</v>
      </c>
      <c r="X1629" s="9">
        <f>W1629-Q1629</f>
        <v>221200</v>
      </c>
      <c r="Y1629" s="14">
        <f>X1629*0.0169</f>
        <v>3738.2799999999997</v>
      </c>
      <c r="Z1629" s="15"/>
      <c r="AA1629" s="16"/>
      <c r="AB1629" s="17"/>
    </row>
    <row r="1630" spans="1:28" x14ac:dyDescent="0.25">
      <c r="A1630" t="s">
        <v>5481</v>
      </c>
      <c r="B1630">
        <v>706</v>
      </c>
      <c r="C1630" t="s">
        <v>47</v>
      </c>
      <c r="D1630" t="s">
        <v>5482</v>
      </c>
      <c r="E1630" t="s">
        <v>5483</v>
      </c>
      <c r="F1630" t="s">
        <v>5484</v>
      </c>
      <c r="H1630" t="s">
        <v>436</v>
      </c>
      <c r="I1630" t="s">
        <v>33</v>
      </c>
      <c r="J1630" s="8" t="s">
        <v>437</v>
      </c>
      <c r="K1630" t="s">
        <v>183</v>
      </c>
      <c r="L1630" s="9">
        <v>25000</v>
      </c>
      <c r="N1630" s="9">
        <v>0</v>
      </c>
      <c r="P1630" s="9">
        <v>0</v>
      </c>
      <c r="Q1630" s="10">
        <f>L1630+N1630+P1630</f>
        <v>25000</v>
      </c>
      <c r="R1630" s="8" t="s">
        <v>85</v>
      </c>
      <c r="S1630" s="8" t="s">
        <v>86</v>
      </c>
      <c r="T1630" s="11">
        <v>0.2</v>
      </c>
      <c r="U1630" s="12">
        <v>38100</v>
      </c>
      <c r="V1630" s="12">
        <v>174600</v>
      </c>
      <c r="W1630" s="13">
        <v>212700</v>
      </c>
      <c r="X1630" s="9">
        <f>W1630-Q1630</f>
        <v>187700</v>
      </c>
      <c r="Y1630" s="14">
        <f>X1630*0.0169</f>
        <v>3172.1299999999997</v>
      </c>
      <c r="Z1630" s="15"/>
      <c r="AA1630" s="16"/>
      <c r="AB1630" s="17"/>
    </row>
    <row r="1631" spans="1:28" x14ac:dyDescent="0.25">
      <c r="A1631" t="s">
        <v>5485</v>
      </c>
      <c r="B1631">
        <v>142</v>
      </c>
      <c r="C1631" t="s">
        <v>866</v>
      </c>
      <c r="D1631" t="s">
        <v>5486</v>
      </c>
      <c r="F1631" t="s">
        <v>5487</v>
      </c>
      <c r="H1631" t="s">
        <v>32</v>
      </c>
      <c r="I1631" t="s">
        <v>33</v>
      </c>
      <c r="J1631" s="8" t="s">
        <v>34</v>
      </c>
      <c r="K1631" t="s">
        <v>194</v>
      </c>
      <c r="L1631" s="9">
        <v>0</v>
      </c>
      <c r="M1631" t="s">
        <v>183</v>
      </c>
      <c r="N1631" s="9">
        <v>25000</v>
      </c>
      <c r="P1631" s="9">
        <v>0</v>
      </c>
      <c r="Q1631" s="10">
        <f>L1631+N1631+P1631</f>
        <v>25000</v>
      </c>
      <c r="R1631" s="8" t="s">
        <v>90</v>
      </c>
      <c r="S1631" s="8" t="s">
        <v>91</v>
      </c>
      <c r="T1631" s="11">
        <v>1.73</v>
      </c>
      <c r="U1631" s="12">
        <v>197184</v>
      </c>
      <c r="V1631" s="12">
        <v>379800</v>
      </c>
      <c r="W1631" s="13">
        <v>576984</v>
      </c>
      <c r="X1631" s="9">
        <f>W1631-Q1631</f>
        <v>551984</v>
      </c>
      <c r="Y1631" s="14">
        <f>X1631*0.0169</f>
        <v>9328.5295999999998</v>
      </c>
      <c r="Z1631" s="15"/>
      <c r="AA1631" s="20">
        <v>9224.8799999999992</v>
      </c>
      <c r="AB1631" s="19">
        <f>Y1631-AA1631</f>
        <v>103.64960000000065</v>
      </c>
    </row>
    <row r="1632" spans="1:28" x14ac:dyDescent="0.25">
      <c r="A1632" t="s">
        <v>5488</v>
      </c>
      <c r="B1632">
        <v>107</v>
      </c>
      <c r="C1632" t="s">
        <v>1495</v>
      </c>
      <c r="D1632" t="s">
        <v>5489</v>
      </c>
      <c r="F1632" t="s">
        <v>5490</v>
      </c>
      <c r="H1632" t="s">
        <v>32</v>
      </c>
      <c r="I1632" t="s">
        <v>33</v>
      </c>
      <c r="J1632" s="8" t="s">
        <v>34</v>
      </c>
      <c r="L1632" s="9">
        <v>0</v>
      </c>
      <c r="N1632" s="9">
        <v>0</v>
      </c>
      <c r="P1632" s="9">
        <v>0</v>
      </c>
      <c r="Q1632" s="10">
        <f>L1632+N1632+P1632</f>
        <v>0</v>
      </c>
      <c r="R1632" s="8" t="s">
        <v>719</v>
      </c>
      <c r="S1632" s="8" t="s">
        <v>720</v>
      </c>
      <c r="T1632" s="11">
        <v>12.3</v>
      </c>
      <c r="U1632" s="12">
        <v>97600</v>
      </c>
      <c r="V1632" s="12">
        <v>13700</v>
      </c>
      <c r="W1632" s="13">
        <v>111300</v>
      </c>
      <c r="X1632" s="9">
        <f>W1632-Q1632</f>
        <v>111300</v>
      </c>
      <c r="Y1632" s="14">
        <f>X1632*0.0169</f>
        <v>1880.9699999999998</v>
      </c>
      <c r="Z1632" s="15"/>
      <c r="AA1632" s="16"/>
      <c r="AB1632" s="17"/>
    </row>
    <row r="1633" spans="1:28" x14ac:dyDescent="0.25">
      <c r="A1633" t="s">
        <v>5491</v>
      </c>
      <c r="B1633">
        <v>67</v>
      </c>
      <c r="C1633" t="s">
        <v>633</v>
      </c>
      <c r="D1633" t="s">
        <v>5489</v>
      </c>
      <c r="F1633" t="s">
        <v>5490</v>
      </c>
      <c r="H1633" t="s">
        <v>32</v>
      </c>
      <c r="I1633" t="s">
        <v>33</v>
      </c>
      <c r="J1633" s="8" t="s">
        <v>34</v>
      </c>
      <c r="L1633" s="9">
        <v>0</v>
      </c>
      <c r="N1633" s="9">
        <v>0</v>
      </c>
      <c r="P1633" s="9">
        <v>0</v>
      </c>
      <c r="Q1633" s="10">
        <f>L1633+N1633+P1633</f>
        <v>0</v>
      </c>
      <c r="R1633" s="8" t="s">
        <v>62</v>
      </c>
      <c r="S1633" s="8" t="s">
        <v>63</v>
      </c>
      <c r="T1633" s="11">
        <v>1</v>
      </c>
      <c r="U1633" s="12">
        <v>76200</v>
      </c>
      <c r="V1633" s="12">
        <v>142800</v>
      </c>
      <c r="W1633" s="13">
        <v>219000</v>
      </c>
      <c r="X1633" s="9">
        <f>W1633-Q1633</f>
        <v>219000</v>
      </c>
      <c r="Y1633" s="14">
        <f>X1633*0.0169</f>
        <v>3701.0999999999995</v>
      </c>
      <c r="Z1633" s="15"/>
      <c r="AA1633" s="16"/>
      <c r="AB1633" s="17"/>
    </row>
    <row r="1634" spans="1:28" x14ac:dyDescent="0.25">
      <c r="A1634" t="s">
        <v>5492</v>
      </c>
      <c r="B1634">
        <v>120</v>
      </c>
      <c r="C1634" t="s">
        <v>191</v>
      </c>
      <c r="D1634" t="s">
        <v>5489</v>
      </c>
      <c r="F1634" t="s">
        <v>5490</v>
      </c>
      <c r="H1634" t="s">
        <v>32</v>
      </c>
      <c r="I1634" t="s">
        <v>33</v>
      </c>
      <c r="J1634" s="8" t="s">
        <v>34</v>
      </c>
      <c r="L1634" s="9">
        <v>0</v>
      </c>
      <c r="N1634" s="9">
        <v>0</v>
      </c>
      <c r="P1634" s="9">
        <v>0</v>
      </c>
      <c r="Q1634" s="10">
        <f>L1634+N1634+P1634</f>
        <v>0</v>
      </c>
      <c r="R1634" s="8" t="s">
        <v>62</v>
      </c>
      <c r="S1634" s="8" t="s">
        <v>63</v>
      </c>
      <c r="T1634" s="11">
        <v>2.8</v>
      </c>
      <c r="U1634" s="12">
        <v>68700</v>
      </c>
      <c r="V1634" s="12">
        <v>113000</v>
      </c>
      <c r="W1634" s="13">
        <v>181700</v>
      </c>
      <c r="X1634" s="9">
        <f>W1634-Q1634</f>
        <v>181700</v>
      </c>
      <c r="Y1634" s="14">
        <f>X1634*0.0169</f>
        <v>3070.7299999999996</v>
      </c>
      <c r="Z1634" s="15"/>
      <c r="AA1634" s="16"/>
      <c r="AB1634" s="17"/>
    </row>
    <row r="1635" spans="1:28" x14ac:dyDescent="0.25">
      <c r="A1635" t="s">
        <v>5493</v>
      </c>
      <c r="B1635">
        <v>136</v>
      </c>
      <c r="C1635" t="s">
        <v>191</v>
      </c>
      <c r="D1635" t="s">
        <v>5489</v>
      </c>
      <c r="F1635" t="s">
        <v>5490</v>
      </c>
      <c r="H1635" t="s">
        <v>32</v>
      </c>
      <c r="I1635" t="s">
        <v>33</v>
      </c>
      <c r="J1635" s="8" t="s">
        <v>34</v>
      </c>
      <c r="K1635" t="s">
        <v>194</v>
      </c>
      <c r="L1635" s="9">
        <v>0</v>
      </c>
      <c r="M1635" t="s">
        <v>183</v>
      </c>
      <c r="N1635" s="9">
        <v>25000</v>
      </c>
      <c r="P1635" s="9">
        <v>0</v>
      </c>
      <c r="Q1635" s="10">
        <f>L1635+N1635+P1635</f>
        <v>25000</v>
      </c>
      <c r="R1635" s="8" t="s">
        <v>62</v>
      </c>
      <c r="S1635" s="8" t="s">
        <v>63</v>
      </c>
      <c r="T1635" s="11">
        <v>5.8</v>
      </c>
      <c r="U1635" s="12">
        <v>76400</v>
      </c>
      <c r="V1635" s="12">
        <v>237000</v>
      </c>
      <c r="W1635" s="13">
        <v>313400</v>
      </c>
      <c r="X1635" s="9">
        <f>W1635-Q1635</f>
        <v>288400</v>
      </c>
      <c r="Y1635" s="14">
        <f>X1635*0.0169</f>
        <v>4873.9599999999991</v>
      </c>
      <c r="Z1635" s="15"/>
      <c r="AA1635" s="20">
        <v>4704.24</v>
      </c>
      <c r="AB1635" s="19">
        <f>Y1635-AA1635</f>
        <v>169.71999999999935</v>
      </c>
    </row>
    <row r="1636" spans="1:28" x14ac:dyDescent="0.25">
      <c r="A1636" t="s">
        <v>5494</v>
      </c>
      <c r="B1636">
        <v>21</v>
      </c>
      <c r="C1636" t="s">
        <v>180</v>
      </c>
      <c r="D1636" t="s">
        <v>5489</v>
      </c>
      <c r="F1636" t="s">
        <v>5490</v>
      </c>
      <c r="H1636" t="s">
        <v>32</v>
      </c>
      <c r="I1636" t="s">
        <v>33</v>
      </c>
      <c r="J1636" s="8" t="s">
        <v>34</v>
      </c>
      <c r="L1636" s="9">
        <v>0</v>
      </c>
      <c r="N1636" s="9">
        <v>0</v>
      </c>
      <c r="P1636" s="9">
        <v>0</v>
      </c>
      <c r="Q1636" s="10">
        <f>L1636+N1636+P1636</f>
        <v>0</v>
      </c>
      <c r="R1636" s="8" t="s">
        <v>62</v>
      </c>
      <c r="S1636" s="8" t="s">
        <v>63</v>
      </c>
      <c r="T1636" s="11">
        <v>0.21000000000000002</v>
      </c>
      <c r="U1636" s="12">
        <v>43000</v>
      </c>
      <c r="V1636" s="12">
        <v>82500</v>
      </c>
      <c r="W1636" s="13">
        <v>125500</v>
      </c>
      <c r="X1636" s="9">
        <f>W1636-Q1636</f>
        <v>125500</v>
      </c>
      <c r="Y1636" s="14">
        <f>X1636*0.0169</f>
        <v>2120.9499999999998</v>
      </c>
      <c r="Z1636" s="15"/>
      <c r="AA1636" s="16"/>
      <c r="AB1636" s="17"/>
    </row>
    <row r="1637" spans="1:28" x14ac:dyDescent="0.25">
      <c r="A1637" t="s">
        <v>5495</v>
      </c>
      <c r="B1637">
        <v>156</v>
      </c>
      <c r="C1637" t="s">
        <v>191</v>
      </c>
      <c r="D1637" t="s">
        <v>5496</v>
      </c>
      <c r="F1637" t="s">
        <v>5497</v>
      </c>
      <c r="H1637" t="s">
        <v>32</v>
      </c>
      <c r="I1637" t="s">
        <v>33</v>
      </c>
      <c r="J1637" s="8" t="s">
        <v>34</v>
      </c>
      <c r="K1637" t="s">
        <v>183</v>
      </c>
      <c r="L1637" s="9">
        <v>25000</v>
      </c>
      <c r="N1637" s="9">
        <v>0</v>
      </c>
      <c r="P1637" s="9">
        <v>0</v>
      </c>
      <c r="Q1637" s="10">
        <f>L1637+N1637+P1637</f>
        <v>25000</v>
      </c>
      <c r="R1637" s="8" t="s">
        <v>62</v>
      </c>
      <c r="S1637" s="8" t="s">
        <v>63</v>
      </c>
      <c r="T1637" s="11">
        <v>2.8</v>
      </c>
      <c r="U1637" s="12">
        <v>68700</v>
      </c>
      <c r="V1637" s="12">
        <v>140200</v>
      </c>
      <c r="W1637" s="13">
        <v>208900</v>
      </c>
      <c r="X1637" s="9">
        <f>W1637-Q1637</f>
        <v>183900</v>
      </c>
      <c r="Y1637" s="14">
        <f>X1637*0.0169</f>
        <v>3107.91</v>
      </c>
      <c r="Z1637" s="15"/>
      <c r="AA1637" s="16"/>
      <c r="AB1637" s="17"/>
    </row>
    <row r="1638" spans="1:28" x14ac:dyDescent="0.25">
      <c r="A1638" t="s">
        <v>5498</v>
      </c>
      <c r="B1638">
        <v>160</v>
      </c>
      <c r="C1638" t="s">
        <v>191</v>
      </c>
      <c r="D1638" t="s">
        <v>5496</v>
      </c>
      <c r="F1638" t="s">
        <v>5497</v>
      </c>
      <c r="H1638" t="s">
        <v>32</v>
      </c>
      <c r="I1638" t="s">
        <v>33</v>
      </c>
      <c r="J1638" s="8" t="s">
        <v>34</v>
      </c>
      <c r="L1638" s="9">
        <v>0</v>
      </c>
      <c r="N1638" s="9">
        <v>0</v>
      </c>
      <c r="P1638" s="9">
        <v>0</v>
      </c>
      <c r="Q1638" s="10">
        <f>L1638+N1638+P1638</f>
        <v>0</v>
      </c>
      <c r="R1638" s="8" t="s">
        <v>99</v>
      </c>
      <c r="S1638" s="8" t="s">
        <v>100</v>
      </c>
      <c r="T1638" s="11">
        <v>1.5</v>
      </c>
      <c r="U1638" s="12">
        <v>61400</v>
      </c>
      <c r="V1638" s="12">
        <v>17600</v>
      </c>
      <c r="W1638" s="13">
        <v>79000</v>
      </c>
      <c r="X1638" s="9">
        <f>W1638-Q1638</f>
        <v>79000</v>
      </c>
      <c r="Y1638" s="14">
        <f>X1638*0.0169</f>
        <v>1335.1</v>
      </c>
      <c r="Z1638" s="15"/>
      <c r="AA1638" s="16"/>
      <c r="AB1638" s="17"/>
    </row>
    <row r="1639" spans="1:28" x14ac:dyDescent="0.25">
      <c r="A1639" t="s">
        <v>5499</v>
      </c>
      <c r="B1639">
        <v>20</v>
      </c>
      <c r="C1639" t="s">
        <v>3078</v>
      </c>
      <c r="D1639" t="s">
        <v>5500</v>
      </c>
      <c r="F1639" t="s">
        <v>5501</v>
      </c>
      <c r="H1639" t="s">
        <v>32</v>
      </c>
      <c r="I1639" t="s">
        <v>33</v>
      </c>
      <c r="J1639" s="8" t="s">
        <v>34</v>
      </c>
      <c r="K1639" t="s">
        <v>183</v>
      </c>
      <c r="L1639" s="9">
        <v>25000</v>
      </c>
      <c r="N1639" s="9">
        <v>0</v>
      </c>
      <c r="P1639" s="9">
        <v>0</v>
      </c>
      <c r="Q1639" s="10">
        <f>L1639+N1639+P1639</f>
        <v>25000</v>
      </c>
      <c r="R1639" s="8" t="s">
        <v>62</v>
      </c>
      <c r="S1639" s="8" t="s">
        <v>63</v>
      </c>
      <c r="T1639" s="11">
        <v>0.15</v>
      </c>
      <c r="U1639" s="12">
        <v>46800</v>
      </c>
      <c r="V1639" s="12">
        <v>180800</v>
      </c>
      <c r="W1639" s="13">
        <v>227600</v>
      </c>
      <c r="X1639" s="9">
        <f>W1639-Q1639</f>
        <v>202600</v>
      </c>
      <c r="Y1639" s="14">
        <f>X1639*0.0169</f>
        <v>3423.9399999999996</v>
      </c>
      <c r="Z1639" s="15"/>
      <c r="AA1639" s="16"/>
      <c r="AB1639" s="17"/>
    </row>
    <row r="1640" spans="1:28" x14ac:dyDescent="0.25">
      <c r="A1640" t="s">
        <v>5502</v>
      </c>
      <c r="B1640">
        <v>84</v>
      </c>
      <c r="C1640" t="s">
        <v>185</v>
      </c>
      <c r="D1640" t="s">
        <v>5503</v>
      </c>
      <c r="F1640" t="s">
        <v>5504</v>
      </c>
      <c r="H1640" t="s">
        <v>32</v>
      </c>
      <c r="I1640" t="s">
        <v>33</v>
      </c>
      <c r="J1640" s="8" t="s">
        <v>34</v>
      </c>
      <c r="L1640" s="9">
        <v>0</v>
      </c>
      <c r="N1640" s="9">
        <v>0</v>
      </c>
      <c r="P1640" s="9">
        <v>0</v>
      </c>
      <c r="Q1640" s="10">
        <f>L1640+N1640+P1640</f>
        <v>0</v>
      </c>
      <c r="R1640" s="8" t="s">
        <v>62</v>
      </c>
      <c r="S1640" s="8" t="s">
        <v>63</v>
      </c>
      <c r="T1640" s="11">
        <v>0.08</v>
      </c>
      <c r="U1640" s="12">
        <v>29300</v>
      </c>
      <c r="V1640" s="12">
        <v>66200</v>
      </c>
      <c r="W1640" s="13">
        <v>95500</v>
      </c>
      <c r="X1640" s="9">
        <f>W1640-Q1640</f>
        <v>95500</v>
      </c>
      <c r="Y1640" s="14">
        <f>X1640*0.0169</f>
        <v>1613.9499999999998</v>
      </c>
      <c r="Z1640" s="15"/>
      <c r="AA1640" s="16"/>
      <c r="AB1640" s="17"/>
    </row>
    <row r="1641" spans="1:28" x14ac:dyDescent="0.25">
      <c r="A1641" t="s">
        <v>5505</v>
      </c>
      <c r="B1641">
        <v>4</v>
      </c>
      <c r="C1641" t="s">
        <v>5506</v>
      </c>
      <c r="D1641" t="s">
        <v>5507</v>
      </c>
      <c r="E1641" t="s">
        <v>5508</v>
      </c>
      <c r="F1641" t="s">
        <v>5509</v>
      </c>
      <c r="H1641" t="s">
        <v>32</v>
      </c>
      <c r="I1641" t="s">
        <v>33</v>
      </c>
      <c r="J1641" s="8" t="s">
        <v>34</v>
      </c>
      <c r="K1641" t="s">
        <v>194</v>
      </c>
      <c r="L1641" s="9">
        <v>0</v>
      </c>
      <c r="N1641" s="9">
        <v>0</v>
      </c>
      <c r="P1641" s="9">
        <v>0</v>
      </c>
      <c r="Q1641" s="10">
        <f>L1641+N1641+P1641</f>
        <v>0</v>
      </c>
      <c r="R1641" s="8" t="s">
        <v>79</v>
      </c>
      <c r="S1641" s="8" t="s">
        <v>80</v>
      </c>
      <c r="T1641" s="11">
        <v>0</v>
      </c>
      <c r="U1641" s="12">
        <v>45000</v>
      </c>
      <c r="V1641" s="12">
        <v>230500</v>
      </c>
      <c r="W1641" s="13">
        <v>275500</v>
      </c>
      <c r="X1641" s="9">
        <f>W1641-Q1641</f>
        <v>275500</v>
      </c>
      <c r="Y1641" s="14">
        <f>X1641*0.0169</f>
        <v>4655.95</v>
      </c>
      <c r="Z1641" s="15"/>
      <c r="AA1641" s="20">
        <v>4290.12</v>
      </c>
      <c r="AB1641" s="19">
        <f>Y1641-AA1641</f>
        <v>365.82999999999993</v>
      </c>
    </row>
    <row r="1642" spans="1:28" x14ac:dyDescent="0.25">
      <c r="A1642" t="s">
        <v>5510</v>
      </c>
      <c r="B1642">
        <v>32</v>
      </c>
      <c r="C1642" t="s">
        <v>304</v>
      </c>
      <c r="D1642" t="s">
        <v>5511</v>
      </c>
      <c r="F1642" t="s">
        <v>5512</v>
      </c>
      <c r="H1642" t="s">
        <v>32</v>
      </c>
      <c r="I1642" t="s">
        <v>33</v>
      </c>
      <c r="J1642" s="8" t="s">
        <v>34</v>
      </c>
      <c r="L1642" s="9">
        <v>0</v>
      </c>
      <c r="N1642" s="9">
        <v>0</v>
      </c>
      <c r="P1642" s="9">
        <v>0</v>
      </c>
      <c r="Q1642" s="10">
        <f>L1642+N1642+P1642</f>
        <v>0</v>
      </c>
      <c r="R1642" s="8" t="s">
        <v>62</v>
      </c>
      <c r="S1642" s="8" t="s">
        <v>63</v>
      </c>
      <c r="T1642" s="11">
        <v>0.08</v>
      </c>
      <c r="U1642" s="12">
        <v>45500</v>
      </c>
      <c r="V1642" s="12">
        <v>119500</v>
      </c>
      <c r="W1642" s="13">
        <v>165000</v>
      </c>
      <c r="X1642" s="9">
        <f>W1642-Q1642</f>
        <v>165000</v>
      </c>
      <c r="Y1642" s="14">
        <f>X1642*0.0169</f>
        <v>2788.4999999999995</v>
      </c>
      <c r="Z1642" s="15"/>
      <c r="AA1642" s="16"/>
      <c r="AB1642" s="17"/>
    </row>
    <row r="1643" spans="1:28" x14ac:dyDescent="0.25">
      <c r="A1643" t="s">
        <v>5513</v>
      </c>
      <c r="B1643">
        <v>45</v>
      </c>
      <c r="C1643" t="s">
        <v>2758</v>
      </c>
      <c r="D1643" t="s">
        <v>5514</v>
      </c>
      <c r="F1643" t="s">
        <v>5515</v>
      </c>
      <c r="H1643" t="s">
        <v>1134</v>
      </c>
      <c r="I1643" t="s">
        <v>33</v>
      </c>
      <c r="J1643" s="8" t="s">
        <v>1135</v>
      </c>
      <c r="L1643" s="9">
        <v>0</v>
      </c>
      <c r="N1643" s="9">
        <v>0</v>
      </c>
      <c r="P1643" s="9">
        <v>0</v>
      </c>
      <c r="Q1643" s="10">
        <f>L1643+N1643+P1643</f>
        <v>0</v>
      </c>
      <c r="R1643" s="8" t="s">
        <v>62</v>
      </c>
      <c r="S1643" s="8" t="s">
        <v>63</v>
      </c>
      <c r="T1643" s="11">
        <v>0.22000000000000003</v>
      </c>
      <c r="U1643" s="12">
        <v>61200</v>
      </c>
      <c r="V1643" s="12">
        <v>148200</v>
      </c>
      <c r="W1643" s="13">
        <v>209400</v>
      </c>
      <c r="X1643" s="9">
        <f>W1643-Q1643</f>
        <v>209400</v>
      </c>
      <c r="Y1643" s="14">
        <f>X1643*0.0169</f>
        <v>3538.8599999999997</v>
      </c>
      <c r="Z1643" s="15"/>
      <c r="AA1643" s="16"/>
      <c r="AB1643" s="17"/>
    </row>
    <row r="1644" spans="1:28" x14ac:dyDescent="0.25">
      <c r="A1644" t="s">
        <v>5516</v>
      </c>
      <c r="B1644">
        <v>61</v>
      </c>
      <c r="C1644" t="s">
        <v>1301</v>
      </c>
      <c r="D1644" t="s">
        <v>5517</v>
      </c>
      <c r="F1644" t="s">
        <v>5518</v>
      </c>
      <c r="H1644" t="s">
        <v>32</v>
      </c>
      <c r="I1644" t="s">
        <v>33</v>
      </c>
      <c r="J1644" s="8" t="s">
        <v>34</v>
      </c>
      <c r="L1644" s="9">
        <v>0</v>
      </c>
      <c r="N1644" s="9">
        <v>0</v>
      </c>
      <c r="P1644" s="9">
        <v>0</v>
      </c>
      <c r="Q1644" s="10">
        <f>L1644+N1644+P1644</f>
        <v>0</v>
      </c>
      <c r="R1644" s="8" t="s">
        <v>62</v>
      </c>
      <c r="S1644" s="8" t="s">
        <v>63</v>
      </c>
      <c r="T1644" s="11">
        <v>0.2</v>
      </c>
      <c r="U1644" s="12">
        <v>59300</v>
      </c>
      <c r="V1644" s="12">
        <v>193500</v>
      </c>
      <c r="W1644" s="13">
        <v>252800</v>
      </c>
      <c r="X1644" s="9">
        <f>W1644-Q1644</f>
        <v>252800</v>
      </c>
      <c r="Y1644" s="14">
        <f>X1644*0.0169</f>
        <v>4272.32</v>
      </c>
      <c r="Z1644" s="15"/>
      <c r="AA1644" s="16"/>
      <c r="AB1644" s="17"/>
    </row>
    <row r="1645" spans="1:28" x14ac:dyDescent="0.25">
      <c r="A1645" t="s">
        <v>5519</v>
      </c>
      <c r="B1645">
        <v>25</v>
      </c>
      <c r="C1645" t="s">
        <v>5520</v>
      </c>
      <c r="D1645" t="s">
        <v>5521</v>
      </c>
      <c r="F1645" t="s">
        <v>5522</v>
      </c>
      <c r="H1645" t="s">
        <v>32</v>
      </c>
      <c r="I1645" t="s">
        <v>33</v>
      </c>
      <c r="J1645" s="8" t="s">
        <v>34</v>
      </c>
      <c r="K1645" t="s">
        <v>183</v>
      </c>
      <c r="L1645" s="9">
        <v>25000</v>
      </c>
      <c r="N1645" s="9">
        <v>0</v>
      </c>
      <c r="P1645" s="9">
        <v>0</v>
      </c>
      <c r="Q1645" s="10">
        <f>L1645+N1645+P1645</f>
        <v>25000</v>
      </c>
      <c r="R1645" s="8" t="s">
        <v>79</v>
      </c>
      <c r="S1645" s="8" t="s">
        <v>80</v>
      </c>
      <c r="T1645" s="11">
        <v>0</v>
      </c>
      <c r="U1645" s="12">
        <v>34000</v>
      </c>
      <c r="V1645" s="12">
        <v>165400</v>
      </c>
      <c r="W1645" s="13">
        <v>199400</v>
      </c>
      <c r="X1645" s="9">
        <f>W1645-Q1645</f>
        <v>174400</v>
      </c>
      <c r="Y1645" s="14">
        <f>X1645*0.0169</f>
        <v>2947.3599999999997</v>
      </c>
      <c r="Z1645" s="15"/>
      <c r="AA1645" s="16"/>
      <c r="AB1645" s="17"/>
    </row>
    <row r="1646" spans="1:28" x14ac:dyDescent="0.25">
      <c r="A1646" t="s">
        <v>5523</v>
      </c>
      <c r="B1646">
        <v>45</v>
      </c>
      <c r="C1646" t="s">
        <v>805</v>
      </c>
      <c r="D1646" t="s">
        <v>5524</v>
      </c>
      <c r="F1646" t="s">
        <v>5525</v>
      </c>
      <c r="H1646" t="s">
        <v>32</v>
      </c>
      <c r="I1646" t="s">
        <v>33</v>
      </c>
      <c r="J1646" s="8" t="s">
        <v>34</v>
      </c>
      <c r="K1646" t="s">
        <v>183</v>
      </c>
      <c r="L1646" s="9">
        <v>25000</v>
      </c>
      <c r="N1646" s="9">
        <v>0</v>
      </c>
      <c r="P1646" s="9">
        <v>0</v>
      </c>
      <c r="Q1646" s="10">
        <f>L1646+N1646+P1646</f>
        <v>25000</v>
      </c>
      <c r="R1646" s="8" t="s">
        <v>173</v>
      </c>
      <c r="S1646" s="8" t="s">
        <v>174</v>
      </c>
      <c r="T1646" s="11">
        <v>0.2</v>
      </c>
      <c r="U1646" s="12">
        <v>91000</v>
      </c>
      <c r="V1646" s="12">
        <v>589100</v>
      </c>
      <c r="W1646" s="13">
        <v>680100</v>
      </c>
      <c r="X1646" s="9">
        <f>W1646-Q1646</f>
        <v>655100</v>
      </c>
      <c r="Y1646" s="14">
        <f>X1646*0.0169</f>
        <v>11071.189999999999</v>
      </c>
      <c r="Z1646" s="15"/>
      <c r="AA1646" s="16"/>
      <c r="AB1646" s="17"/>
    </row>
    <row r="1647" spans="1:28" x14ac:dyDescent="0.25">
      <c r="A1647" t="s">
        <v>5526</v>
      </c>
      <c r="B1647">
        <v>129</v>
      </c>
      <c r="C1647" t="s">
        <v>633</v>
      </c>
      <c r="D1647" t="s">
        <v>5527</v>
      </c>
      <c r="F1647" t="s">
        <v>5528</v>
      </c>
      <c r="H1647" t="s">
        <v>32</v>
      </c>
      <c r="I1647" t="s">
        <v>33</v>
      </c>
      <c r="J1647" s="8" t="s">
        <v>34</v>
      </c>
      <c r="K1647" t="s">
        <v>183</v>
      </c>
      <c r="L1647" s="9">
        <v>25000</v>
      </c>
      <c r="N1647" s="9">
        <v>0</v>
      </c>
      <c r="P1647" s="9">
        <v>0</v>
      </c>
      <c r="Q1647" s="10">
        <f>L1647+N1647+P1647</f>
        <v>25000</v>
      </c>
      <c r="R1647" s="8" t="s">
        <v>99</v>
      </c>
      <c r="S1647" s="8" t="s">
        <v>100</v>
      </c>
      <c r="T1647" s="11">
        <v>0.98000000000000009</v>
      </c>
      <c r="U1647" s="12">
        <v>23400</v>
      </c>
      <c r="V1647" s="12">
        <v>46400</v>
      </c>
      <c r="W1647" s="13">
        <v>69800</v>
      </c>
      <c r="X1647" s="9">
        <f>W1647-Q1647</f>
        <v>44800</v>
      </c>
      <c r="Y1647" s="14">
        <f>X1647*0.0169</f>
        <v>757.11999999999989</v>
      </c>
      <c r="Z1647" s="15"/>
      <c r="AA1647" s="16"/>
      <c r="AB1647" s="17"/>
    </row>
    <row r="1648" spans="1:28" x14ac:dyDescent="0.25">
      <c r="A1648" t="s">
        <v>5529</v>
      </c>
      <c r="B1648">
        <v>9</v>
      </c>
      <c r="C1648" t="s">
        <v>5530</v>
      </c>
      <c r="D1648" t="s">
        <v>5531</v>
      </c>
      <c r="F1648" t="s">
        <v>5528</v>
      </c>
      <c r="H1648" t="s">
        <v>32</v>
      </c>
      <c r="I1648" t="s">
        <v>33</v>
      </c>
      <c r="J1648" s="8" t="s">
        <v>34</v>
      </c>
      <c r="K1648" t="s">
        <v>194</v>
      </c>
      <c r="L1648" s="9">
        <v>0</v>
      </c>
      <c r="M1648" t="s">
        <v>183</v>
      </c>
      <c r="N1648" s="9">
        <v>25000</v>
      </c>
      <c r="P1648" s="9">
        <v>0</v>
      </c>
      <c r="Q1648" s="10">
        <f>L1648+N1648+P1648</f>
        <v>25000</v>
      </c>
      <c r="R1648" s="8" t="s">
        <v>62</v>
      </c>
      <c r="S1648" s="8" t="s">
        <v>63</v>
      </c>
      <c r="T1648" s="11">
        <v>2</v>
      </c>
      <c r="U1648" s="12">
        <v>51400</v>
      </c>
      <c r="V1648" s="12">
        <v>342500</v>
      </c>
      <c r="W1648" s="13">
        <v>393900</v>
      </c>
      <c r="X1648" s="9">
        <f>W1648-Q1648</f>
        <v>368900</v>
      </c>
      <c r="Y1648" s="14">
        <f>X1648*0.0169</f>
        <v>6234.4099999999989</v>
      </c>
      <c r="Z1648" s="15"/>
      <c r="AA1648" s="20">
        <v>6040.44</v>
      </c>
      <c r="AB1648" s="19">
        <f>Y1648-AA1648</f>
        <v>193.96999999999935</v>
      </c>
    </row>
    <row r="1649" spans="1:28" x14ac:dyDescent="0.25">
      <c r="A1649" t="s">
        <v>5532</v>
      </c>
      <c r="B1649">
        <v>76</v>
      </c>
      <c r="C1649" t="s">
        <v>633</v>
      </c>
      <c r="D1649" t="s">
        <v>5531</v>
      </c>
      <c r="F1649" t="s">
        <v>5528</v>
      </c>
      <c r="H1649" t="s">
        <v>32</v>
      </c>
      <c r="I1649" t="s">
        <v>33</v>
      </c>
      <c r="J1649" s="8" t="s">
        <v>34</v>
      </c>
      <c r="L1649" s="9">
        <v>0</v>
      </c>
      <c r="N1649" s="9">
        <v>0</v>
      </c>
      <c r="P1649" s="9">
        <v>0</v>
      </c>
      <c r="Q1649" s="10">
        <f>L1649+N1649+P1649</f>
        <v>0</v>
      </c>
      <c r="R1649" s="8" t="s">
        <v>53</v>
      </c>
      <c r="S1649" s="8" t="s">
        <v>54</v>
      </c>
      <c r="T1649" s="11">
        <v>1.1000000000000001</v>
      </c>
      <c r="U1649" s="12">
        <v>65100</v>
      </c>
      <c r="V1649" s="12">
        <v>0</v>
      </c>
      <c r="W1649" s="13">
        <v>65100</v>
      </c>
      <c r="X1649" s="9">
        <f>W1649-Q1649</f>
        <v>65100</v>
      </c>
      <c r="Y1649" s="14">
        <f>X1649*0.0169</f>
        <v>1100.1899999999998</v>
      </c>
      <c r="Z1649" s="15"/>
      <c r="AA1649" s="16"/>
      <c r="AB1649" s="17"/>
    </row>
    <row r="1650" spans="1:28" x14ac:dyDescent="0.25">
      <c r="A1650" t="s">
        <v>5533</v>
      </c>
      <c r="C1650" t="s">
        <v>5530</v>
      </c>
      <c r="D1650" t="s">
        <v>5531</v>
      </c>
      <c r="F1650" t="s">
        <v>5528</v>
      </c>
      <c r="H1650" t="s">
        <v>32</v>
      </c>
      <c r="I1650" t="s">
        <v>33</v>
      </c>
      <c r="J1650" s="8" t="s">
        <v>34</v>
      </c>
      <c r="L1650" s="9">
        <v>0</v>
      </c>
      <c r="N1650" s="9">
        <v>0</v>
      </c>
      <c r="P1650" s="9">
        <v>0</v>
      </c>
      <c r="Q1650" s="10">
        <f>L1650+N1650+P1650</f>
        <v>0</v>
      </c>
      <c r="R1650" s="8" t="s">
        <v>53</v>
      </c>
      <c r="S1650" s="8" t="s">
        <v>54</v>
      </c>
      <c r="T1650" s="11">
        <v>0.72</v>
      </c>
      <c r="U1650" s="12">
        <v>4000</v>
      </c>
      <c r="V1650" s="12">
        <v>0</v>
      </c>
      <c r="W1650" s="13">
        <v>4000</v>
      </c>
      <c r="X1650" s="9">
        <f>W1650-Q1650</f>
        <v>4000</v>
      </c>
      <c r="Y1650" s="14">
        <f>X1650*0.0169</f>
        <v>67.599999999999994</v>
      </c>
      <c r="Z1650" s="15"/>
      <c r="AA1650" s="16"/>
      <c r="AB1650" s="17"/>
    </row>
    <row r="1651" spans="1:28" x14ac:dyDescent="0.25">
      <c r="A1651" t="s">
        <v>5534</v>
      </c>
      <c r="C1651" t="s">
        <v>5530</v>
      </c>
      <c r="D1651" t="s">
        <v>5531</v>
      </c>
      <c r="F1651" t="s">
        <v>5528</v>
      </c>
      <c r="H1651" t="s">
        <v>32</v>
      </c>
      <c r="I1651" t="s">
        <v>33</v>
      </c>
      <c r="J1651" s="8" t="s">
        <v>34</v>
      </c>
      <c r="L1651" s="9">
        <v>0</v>
      </c>
      <c r="N1651" s="9">
        <v>0</v>
      </c>
      <c r="P1651" s="9">
        <v>0</v>
      </c>
      <c r="Q1651" s="10">
        <f>L1651+N1651+P1651</f>
        <v>0</v>
      </c>
      <c r="R1651" s="8" t="s">
        <v>53</v>
      </c>
      <c r="S1651" s="8" t="s">
        <v>54</v>
      </c>
      <c r="T1651" s="11">
        <v>1.1200000000000001</v>
      </c>
      <c r="U1651" s="12">
        <v>6300</v>
      </c>
      <c r="V1651" s="12">
        <v>0</v>
      </c>
      <c r="W1651" s="13">
        <v>6300</v>
      </c>
      <c r="X1651" s="9">
        <f>W1651-Q1651</f>
        <v>6300</v>
      </c>
      <c r="Y1651" s="14">
        <f>X1651*0.0169</f>
        <v>106.46999999999998</v>
      </c>
      <c r="Z1651" s="15"/>
      <c r="AA1651" s="16"/>
      <c r="AB1651" s="17"/>
    </row>
    <row r="1652" spans="1:28" x14ac:dyDescent="0.25">
      <c r="A1652" t="s">
        <v>5535</v>
      </c>
      <c r="B1652">
        <v>17</v>
      </c>
      <c r="C1652" t="s">
        <v>5536</v>
      </c>
      <c r="D1652" t="s">
        <v>5537</v>
      </c>
      <c r="F1652" t="s">
        <v>5538</v>
      </c>
      <c r="H1652" t="s">
        <v>32</v>
      </c>
      <c r="I1652" t="s">
        <v>33</v>
      </c>
      <c r="J1652" s="8" t="s">
        <v>5539</v>
      </c>
      <c r="K1652" t="s">
        <v>194</v>
      </c>
      <c r="L1652" s="9">
        <v>0</v>
      </c>
      <c r="M1652" t="s">
        <v>183</v>
      </c>
      <c r="N1652" s="9">
        <v>25000</v>
      </c>
      <c r="P1652" s="9">
        <v>0</v>
      </c>
      <c r="Q1652" s="10">
        <f>L1652+N1652+P1652</f>
        <v>25000</v>
      </c>
      <c r="R1652" s="8" t="s">
        <v>62</v>
      </c>
      <c r="S1652" s="8" t="s">
        <v>63</v>
      </c>
      <c r="T1652" s="11">
        <v>6.9999999999999993E-2</v>
      </c>
      <c r="U1652" s="12">
        <v>27900</v>
      </c>
      <c r="V1652" s="12">
        <v>137400</v>
      </c>
      <c r="W1652" s="13">
        <v>165300</v>
      </c>
      <c r="X1652" s="9">
        <f>W1652-Q1652</f>
        <v>140300</v>
      </c>
      <c r="Y1652" s="14">
        <f>X1652*0.0169</f>
        <v>2371.0699999999997</v>
      </c>
      <c r="Z1652" s="15"/>
      <c r="AA1652" s="20">
        <v>2148.12</v>
      </c>
      <c r="AB1652" s="19">
        <f>Y1652-AA1652</f>
        <v>222.94999999999982</v>
      </c>
    </row>
    <row r="1653" spans="1:28" x14ac:dyDescent="0.25">
      <c r="A1653" t="s">
        <v>5540</v>
      </c>
      <c r="B1653">
        <v>2</v>
      </c>
      <c r="C1653" t="s">
        <v>5541</v>
      </c>
      <c r="D1653" t="s">
        <v>5542</v>
      </c>
      <c r="F1653" t="s">
        <v>5543</v>
      </c>
      <c r="H1653" t="s">
        <v>32</v>
      </c>
      <c r="I1653" t="s">
        <v>33</v>
      </c>
      <c r="J1653" s="8" t="s">
        <v>34</v>
      </c>
      <c r="K1653" t="s">
        <v>5544</v>
      </c>
      <c r="L1653" s="9">
        <v>6000</v>
      </c>
      <c r="M1653" t="s">
        <v>183</v>
      </c>
      <c r="N1653" s="9">
        <v>25000</v>
      </c>
      <c r="P1653" s="9">
        <v>0</v>
      </c>
      <c r="Q1653" s="10">
        <f>L1653+N1653+P1653</f>
        <v>31000</v>
      </c>
      <c r="R1653" s="8" t="s">
        <v>79</v>
      </c>
      <c r="S1653" s="8" t="s">
        <v>80</v>
      </c>
      <c r="T1653" s="11">
        <v>0</v>
      </c>
      <c r="U1653" s="12">
        <v>45000</v>
      </c>
      <c r="V1653" s="12">
        <v>213200</v>
      </c>
      <c r="W1653" s="13">
        <v>258200</v>
      </c>
      <c r="X1653" s="9">
        <f>W1653-Q1653</f>
        <v>227200</v>
      </c>
      <c r="Y1653" s="14">
        <f>X1653*0.0169</f>
        <v>3839.68</v>
      </c>
      <c r="Z1653" s="15"/>
      <c r="AA1653" s="16"/>
      <c r="AB1653" s="17"/>
    </row>
    <row r="1654" spans="1:28" x14ac:dyDescent="0.25">
      <c r="A1654" t="s">
        <v>5545</v>
      </c>
      <c r="B1654">
        <v>79</v>
      </c>
      <c r="C1654" t="s">
        <v>128</v>
      </c>
      <c r="D1654" t="s">
        <v>5546</v>
      </c>
      <c r="E1654" t="s">
        <v>5547</v>
      </c>
      <c r="F1654" t="s">
        <v>5548</v>
      </c>
      <c r="H1654" t="s">
        <v>32</v>
      </c>
      <c r="I1654" t="s">
        <v>33</v>
      </c>
      <c r="J1654" s="8" t="s">
        <v>34</v>
      </c>
      <c r="K1654" t="s">
        <v>183</v>
      </c>
      <c r="L1654" s="9">
        <v>25000</v>
      </c>
      <c r="N1654" s="9">
        <v>0</v>
      </c>
      <c r="P1654" s="9">
        <v>0</v>
      </c>
      <c r="Q1654" s="10">
        <f>L1654+N1654+P1654</f>
        <v>25000</v>
      </c>
      <c r="R1654" s="8" t="s">
        <v>62</v>
      </c>
      <c r="S1654" s="8" t="s">
        <v>63</v>
      </c>
      <c r="T1654" s="11">
        <v>0.12</v>
      </c>
      <c r="U1654" s="12">
        <v>46600</v>
      </c>
      <c r="V1654" s="12">
        <v>156600</v>
      </c>
      <c r="W1654" s="13">
        <v>203200</v>
      </c>
      <c r="X1654" s="9">
        <f>W1654-Q1654</f>
        <v>178200</v>
      </c>
      <c r="Y1654" s="14">
        <f>X1654*0.0169</f>
        <v>3011.58</v>
      </c>
      <c r="Z1654" s="15"/>
      <c r="AA1654" s="16"/>
      <c r="AB1654" s="17"/>
    </row>
    <row r="1655" spans="1:28" x14ac:dyDescent="0.25">
      <c r="A1655" t="s">
        <v>5549</v>
      </c>
      <c r="B1655">
        <v>51</v>
      </c>
      <c r="C1655" t="s">
        <v>134</v>
      </c>
      <c r="D1655" t="s">
        <v>5550</v>
      </c>
      <c r="E1655" t="s">
        <v>5551</v>
      </c>
      <c r="F1655" t="s">
        <v>5552</v>
      </c>
      <c r="H1655" t="s">
        <v>32</v>
      </c>
      <c r="I1655" t="s">
        <v>33</v>
      </c>
      <c r="J1655" s="8" t="s">
        <v>34</v>
      </c>
      <c r="K1655" t="s">
        <v>183</v>
      </c>
      <c r="L1655" s="9">
        <v>25000</v>
      </c>
      <c r="N1655" s="9">
        <v>0</v>
      </c>
      <c r="P1655" s="9">
        <v>0</v>
      </c>
      <c r="Q1655" s="10">
        <f>L1655+N1655+P1655</f>
        <v>25000</v>
      </c>
      <c r="R1655" s="8" t="s">
        <v>90</v>
      </c>
      <c r="S1655" s="8" t="s">
        <v>91</v>
      </c>
      <c r="T1655" s="11">
        <v>0.63700000000000001</v>
      </c>
      <c r="U1655" s="12">
        <v>132120</v>
      </c>
      <c r="V1655" s="12">
        <v>767600</v>
      </c>
      <c r="W1655" s="13">
        <v>899720</v>
      </c>
      <c r="X1655" s="9">
        <f>W1655-Q1655</f>
        <v>874720</v>
      </c>
      <c r="Y1655" s="14">
        <f>X1655*0.0169</f>
        <v>14782.767999999998</v>
      </c>
      <c r="Z1655" s="15"/>
      <c r="AA1655" s="16"/>
      <c r="AB1655" s="17"/>
    </row>
    <row r="1656" spans="1:28" x14ac:dyDescent="0.25">
      <c r="A1656" t="s">
        <v>5553</v>
      </c>
      <c r="B1656">
        <v>1515</v>
      </c>
      <c r="C1656" t="s">
        <v>56</v>
      </c>
      <c r="D1656" t="s">
        <v>5554</v>
      </c>
      <c r="F1656" t="s">
        <v>5555</v>
      </c>
      <c r="H1656" t="s">
        <v>32</v>
      </c>
      <c r="I1656" t="s">
        <v>33</v>
      </c>
      <c r="J1656" s="8" t="s">
        <v>34</v>
      </c>
      <c r="K1656" t="s">
        <v>183</v>
      </c>
      <c r="L1656" s="9">
        <v>25000</v>
      </c>
      <c r="N1656" s="9">
        <v>0</v>
      </c>
      <c r="P1656" s="9">
        <v>0</v>
      </c>
      <c r="Q1656" s="10">
        <f>L1656+N1656+P1656</f>
        <v>25000</v>
      </c>
      <c r="R1656" s="8" t="s">
        <v>90</v>
      </c>
      <c r="S1656" s="8" t="s">
        <v>91</v>
      </c>
      <c r="T1656" s="11">
        <v>0.49000000000000005</v>
      </c>
      <c r="U1656" s="12">
        <v>228933</v>
      </c>
      <c r="V1656" s="12">
        <v>303200</v>
      </c>
      <c r="W1656" s="13">
        <v>532133</v>
      </c>
      <c r="X1656" s="9">
        <f>W1656-Q1656</f>
        <v>507133</v>
      </c>
      <c r="Y1656" s="14">
        <f>X1656*0.0169</f>
        <v>8570.5476999999992</v>
      </c>
      <c r="Z1656" s="15"/>
      <c r="AA1656" s="16"/>
      <c r="AB1656" s="17"/>
    </row>
    <row r="1657" spans="1:28" x14ac:dyDescent="0.25">
      <c r="A1657" t="s">
        <v>5556</v>
      </c>
      <c r="B1657">
        <v>39</v>
      </c>
      <c r="C1657" t="s">
        <v>197</v>
      </c>
      <c r="D1657" t="s">
        <v>5557</v>
      </c>
      <c r="F1657" t="s">
        <v>5558</v>
      </c>
      <c r="H1657" t="s">
        <v>32</v>
      </c>
      <c r="I1657" t="s">
        <v>33</v>
      </c>
      <c r="J1657" s="8" t="s">
        <v>34</v>
      </c>
      <c r="K1657" t="s">
        <v>183</v>
      </c>
      <c r="L1657" s="9">
        <v>25000</v>
      </c>
      <c r="N1657" s="9">
        <v>0</v>
      </c>
      <c r="P1657" s="9">
        <v>0</v>
      </c>
      <c r="Q1657" s="10">
        <f>L1657+N1657+P1657</f>
        <v>25000</v>
      </c>
      <c r="R1657" s="8" t="s">
        <v>62</v>
      </c>
      <c r="S1657" s="8" t="s">
        <v>63</v>
      </c>
      <c r="T1657" s="11">
        <v>0.19</v>
      </c>
      <c r="U1657" s="12">
        <v>41700</v>
      </c>
      <c r="V1657" s="12">
        <v>78100</v>
      </c>
      <c r="W1657" s="13">
        <v>119800</v>
      </c>
      <c r="X1657" s="9">
        <f>W1657-Q1657</f>
        <v>94800</v>
      </c>
      <c r="Y1657" s="14">
        <f>X1657*0.0169</f>
        <v>1602.12</v>
      </c>
      <c r="Z1657" s="15"/>
      <c r="AA1657" s="16"/>
      <c r="AB1657" s="17"/>
    </row>
    <row r="1658" spans="1:28" x14ac:dyDescent="0.25">
      <c r="A1658" t="s">
        <v>5559</v>
      </c>
      <c r="B1658">
        <v>51</v>
      </c>
      <c r="C1658" t="s">
        <v>3867</v>
      </c>
      <c r="D1658" t="s">
        <v>5560</v>
      </c>
      <c r="F1658" t="s">
        <v>5561</v>
      </c>
      <c r="H1658" t="s">
        <v>32</v>
      </c>
      <c r="I1658" t="s">
        <v>33</v>
      </c>
      <c r="J1658" s="8" t="s">
        <v>34</v>
      </c>
      <c r="K1658" t="s">
        <v>183</v>
      </c>
      <c r="L1658" s="9">
        <v>25000</v>
      </c>
      <c r="N1658" s="9">
        <v>0</v>
      </c>
      <c r="P1658" s="9">
        <v>0</v>
      </c>
      <c r="Q1658" s="10">
        <f>L1658+N1658+P1658</f>
        <v>25000</v>
      </c>
      <c r="R1658" s="8" t="s">
        <v>85</v>
      </c>
      <c r="S1658" s="8" t="s">
        <v>86</v>
      </c>
      <c r="T1658" s="11">
        <v>0.08</v>
      </c>
      <c r="U1658" s="12">
        <v>35800</v>
      </c>
      <c r="V1658" s="12">
        <v>214100</v>
      </c>
      <c r="W1658" s="13">
        <v>249900</v>
      </c>
      <c r="X1658" s="9">
        <f>W1658-Q1658</f>
        <v>224900</v>
      </c>
      <c r="Y1658" s="14">
        <f>X1658*0.0169</f>
        <v>3800.8099999999995</v>
      </c>
      <c r="Z1658" s="15"/>
      <c r="AA1658" s="16"/>
      <c r="AB1658" s="17"/>
    </row>
    <row r="1659" spans="1:28" x14ac:dyDescent="0.25">
      <c r="A1659" t="s">
        <v>5562</v>
      </c>
      <c r="B1659">
        <v>1158</v>
      </c>
      <c r="C1659" t="s">
        <v>56</v>
      </c>
      <c r="D1659" t="s">
        <v>5563</v>
      </c>
      <c r="F1659" t="s">
        <v>5564</v>
      </c>
      <c r="H1659" t="s">
        <v>32</v>
      </c>
      <c r="I1659" t="s">
        <v>33</v>
      </c>
      <c r="J1659" s="8" t="s">
        <v>34</v>
      </c>
      <c r="K1659" t="s">
        <v>194</v>
      </c>
      <c r="L1659" s="9">
        <v>0</v>
      </c>
      <c r="M1659" t="s">
        <v>183</v>
      </c>
      <c r="N1659" s="9">
        <v>25000</v>
      </c>
      <c r="P1659" s="9">
        <v>0</v>
      </c>
      <c r="Q1659" s="10">
        <f>L1659+N1659+P1659</f>
        <v>25000</v>
      </c>
      <c r="R1659" s="8" t="s">
        <v>62</v>
      </c>
      <c r="S1659" s="8" t="s">
        <v>63</v>
      </c>
      <c r="T1659" s="11">
        <v>0.26</v>
      </c>
      <c r="U1659" s="12">
        <v>88600</v>
      </c>
      <c r="V1659" s="12">
        <v>301400</v>
      </c>
      <c r="W1659" s="13">
        <v>390000</v>
      </c>
      <c r="X1659" s="9">
        <f>W1659-Q1659</f>
        <v>365000</v>
      </c>
      <c r="Y1659" s="14">
        <f>X1659*0.0169</f>
        <v>6168.4999999999991</v>
      </c>
      <c r="Z1659" s="15"/>
      <c r="AA1659" s="20">
        <v>5787.48</v>
      </c>
      <c r="AB1659" s="19">
        <f>Y1659-AA1659</f>
        <v>381.01999999999953</v>
      </c>
    </row>
    <row r="1660" spans="1:28" x14ac:dyDescent="0.25">
      <c r="A1660" t="s">
        <v>5565</v>
      </c>
      <c r="B1660">
        <v>1160</v>
      </c>
      <c r="C1660" t="s">
        <v>56</v>
      </c>
      <c r="D1660" t="s">
        <v>5563</v>
      </c>
      <c r="F1660" t="s">
        <v>5564</v>
      </c>
      <c r="H1660" t="s">
        <v>32</v>
      </c>
      <c r="I1660" t="s">
        <v>33</v>
      </c>
      <c r="J1660" s="8" t="s">
        <v>34</v>
      </c>
      <c r="L1660" s="9">
        <v>0</v>
      </c>
      <c r="N1660" s="9">
        <v>0</v>
      </c>
      <c r="P1660" s="9">
        <v>0</v>
      </c>
      <c r="Q1660" s="10">
        <f>L1660+N1660+P1660</f>
        <v>0</v>
      </c>
      <c r="R1660" s="8" t="s">
        <v>53</v>
      </c>
      <c r="S1660" s="8" t="s">
        <v>54</v>
      </c>
      <c r="T1660" s="11">
        <v>0.25</v>
      </c>
      <c r="U1660" s="12">
        <v>88400</v>
      </c>
      <c r="V1660" s="12">
        <v>0</v>
      </c>
      <c r="W1660" s="13">
        <v>88400</v>
      </c>
      <c r="X1660" s="9">
        <f>W1660-Q1660</f>
        <v>88400</v>
      </c>
      <c r="Y1660" s="14">
        <f>X1660*0.0169</f>
        <v>1493.9599999999998</v>
      </c>
      <c r="Z1660" s="15"/>
      <c r="AA1660" s="16"/>
      <c r="AB1660" s="17"/>
    </row>
    <row r="1661" spans="1:28" x14ac:dyDescent="0.25">
      <c r="A1661" t="s">
        <v>5566</v>
      </c>
      <c r="B1661">
        <v>221</v>
      </c>
      <c r="C1661" t="s">
        <v>252</v>
      </c>
      <c r="D1661" t="s">
        <v>5567</v>
      </c>
      <c r="F1661" t="s">
        <v>5568</v>
      </c>
      <c r="H1661" t="s">
        <v>32</v>
      </c>
      <c r="I1661" t="s">
        <v>33</v>
      </c>
      <c r="J1661" s="8" t="s">
        <v>5569</v>
      </c>
      <c r="L1661" s="9">
        <v>0</v>
      </c>
      <c r="N1661" s="9">
        <v>0</v>
      </c>
      <c r="P1661" s="9">
        <v>0</v>
      </c>
      <c r="Q1661" s="10">
        <f>L1661+N1661+P1661</f>
        <v>0</v>
      </c>
      <c r="R1661" s="8" t="s">
        <v>62</v>
      </c>
      <c r="S1661" s="8" t="s">
        <v>63</v>
      </c>
      <c r="T1661" s="11">
        <v>0.20699999999999999</v>
      </c>
      <c r="U1661" s="12">
        <v>47100</v>
      </c>
      <c r="V1661" s="12">
        <v>174100</v>
      </c>
      <c r="W1661" s="13">
        <v>221200</v>
      </c>
      <c r="X1661" s="9">
        <f>W1661-Q1661</f>
        <v>221200</v>
      </c>
      <c r="Y1661" s="14">
        <f>X1661*0.0169</f>
        <v>3738.2799999999997</v>
      </c>
      <c r="Z1661" s="15"/>
      <c r="AA1661" s="16"/>
      <c r="AB1661" s="17"/>
    </row>
    <row r="1662" spans="1:28" x14ac:dyDescent="0.25">
      <c r="A1662" t="s">
        <v>5570</v>
      </c>
      <c r="B1662">
        <v>155</v>
      </c>
      <c r="C1662" t="s">
        <v>981</v>
      </c>
      <c r="D1662" t="s">
        <v>5571</v>
      </c>
      <c r="F1662" t="s">
        <v>5572</v>
      </c>
      <c r="H1662" t="s">
        <v>5573</v>
      </c>
      <c r="I1662" t="s">
        <v>33</v>
      </c>
      <c r="J1662" s="8" t="s">
        <v>5574</v>
      </c>
      <c r="L1662" s="9">
        <v>0</v>
      </c>
      <c r="N1662" s="9">
        <v>0</v>
      </c>
      <c r="P1662" s="9">
        <v>0</v>
      </c>
      <c r="Q1662" s="10">
        <f>L1662+N1662+P1662</f>
        <v>0</v>
      </c>
      <c r="R1662" s="8" t="s">
        <v>53</v>
      </c>
      <c r="S1662" s="8" t="s">
        <v>54</v>
      </c>
      <c r="T1662" s="11">
        <v>0.17300000000000001</v>
      </c>
      <c r="U1662" s="12">
        <v>44600</v>
      </c>
      <c r="V1662" s="12">
        <v>0</v>
      </c>
      <c r="W1662" s="13">
        <v>44600</v>
      </c>
      <c r="X1662" s="9">
        <f>W1662-Q1662</f>
        <v>44600</v>
      </c>
      <c r="Y1662" s="14">
        <f>X1662*0.0169</f>
        <v>753.7399999999999</v>
      </c>
      <c r="Z1662" s="15"/>
      <c r="AA1662" s="16"/>
      <c r="AB1662" s="17"/>
    </row>
    <row r="1663" spans="1:28" x14ac:dyDescent="0.25">
      <c r="A1663" t="s">
        <v>5575</v>
      </c>
      <c r="B1663">
        <v>20</v>
      </c>
      <c r="C1663" t="s">
        <v>633</v>
      </c>
      <c r="D1663" t="s">
        <v>5576</v>
      </c>
      <c r="F1663" t="s">
        <v>5577</v>
      </c>
      <c r="H1663" t="s">
        <v>32</v>
      </c>
      <c r="I1663" t="s">
        <v>33</v>
      </c>
      <c r="J1663" s="8" t="s">
        <v>34</v>
      </c>
      <c r="K1663" t="s">
        <v>194</v>
      </c>
      <c r="L1663" s="9">
        <v>0</v>
      </c>
      <c r="M1663" t="s">
        <v>183</v>
      </c>
      <c r="N1663" s="9">
        <v>25000</v>
      </c>
      <c r="P1663" s="9">
        <v>0</v>
      </c>
      <c r="Q1663" s="10">
        <f>L1663+N1663+P1663</f>
        <v>25000</v>
      </c>
      <c r="R1663" s="8" t="s">
        <v>62</v>
      </c>
      <c r="S1663" s="8" t="s">
        <v>63</v>
      </c>
      <c r="T1663" s="11">
        <v>35.15</v>
      </c>
      <c r="U1663" s="12">
        <v>99300</v>
      </c>
      <c r="V1663" s="12">
        <v>315400</v>
      </c>
      <c r="W1663" s="13">
        <v>414700</v>
      </c>
      <c r="X1663" s="9">
        <f>W1663-Q1663</f>
        <v>389700</v>
      </c>
      <c r="Y1663" s="14">
        <f>X1663*0.0169</f>
        <v>6585.9299999999994</v>
      </c>
      <c r="Z1663" s="15"/>
      <c r="AA1663" s="20">
        <v>6450.48</v>
      </c>
      <c r="AB1663" s="19">
        <f>Y1663-AA1663</f>
        <v>135.44999999999982</v>
      </c>
    </row>
    <row r="1664" spans="1:28" x14ac:dyDescent="0.25">
      <c r="A1664" t="s">
        <v>5578</v>
      </c>
      <c r="C1664" t="s">
        <v>633</v>
      </c>
      <c r="D1664" t="s">
        <v>5576</v>
      </c>
      <c r="F1664" t="s">
        <v>5577</v>
      </c>
      <c r="H1664" t="s">
        <v>32</v>
      </c>
      <c r="I1664" t="s">
        <v>33</v>
      </c>
      <c r="J1664" s="8" t="s">
        <v>34</v>
      </c>
      <c r="L1664" s="9">
        <v>0</v>
      </c>
      <c r="N1664" s="9">
        <v>0</v>
      </c>
      <c r="P1664" s="9">
        <v>0</v>
      </c>
      <c r="Q1664" s="10">
        <f>L1664+N1664+P1664</f>
        <v>0</v>
      </c>
      <c r="R1664" s="8" t="s">
        <v>53</v>
      </c>
      <c r="S1664" s="8" t="s">
        <v>54</v>
      </c>
      <c r="T1664" s="11">
        <v>41</v>
      </c>
      <c r="U1664" s="12">
        <v>30300</v>
      </c>
      <c r="V1664" s="12">
        <v>0</v>
      </c>
      <c r="W1664" s="13">
        <v>30300</v>
      </c>
      <c r="X1664" s="9">
        <f>W1664-Q1664</f>
        <v>30300</v>
      </c>
      <c r="Y1664" s="14">
        <f>X1664*0.0169</f>
        <v>512.06999999999994</v>
      </c>
      <c r="Z1664" s="15"/>
      <c r="AA1664" s="16"/>
      <c r="AB1664" s="17"/>
    </row>
    <row r="1665" spans="1:28" x14ac:dyDescent="0.25">
      <c r="A1665" t="s">
        <v>5579</v>
      </c>
      <c r="B1665">
        <v>10</v>
      </c>
      <c r="C1665" t="s">
        <v>4497</v>
      </c>
      <c r="D1665" t="s">
        <v>5580</v>
      </c>
      <c r="F1665" t="s">
        <v>5581</v>
      </c>
      <c r="H1665" t="s">
        <v>32</v>
      </c>
      <c r="I1665" t="s">
        <v>33</v>
      </c>
      <c r="J1665" s="8" t="s">
        <v>483</v>
      </c>
      <c r="K1665" t="s">
        <v>183</v>
      </c>
      <c r="L1665" s="9">
        <v>25000</v>
      </c>
      <c r="N1665" s="9">
        <v>0</v>
      </c>
      <c r="P1665" s="9">
        <v>0</v>
      </c>
      <c r="Q1665" s="10">
        <f>L1665+N1665+P1665</f>
        <v>25000</v>
      </c>
      <c r="R1665" s="8" t="s">
        <v>62</v>
      </c>
      <c r="S1665" s="8" t="s">
        <v>63</v>
      </c>
      <c r="T1665" s="11">
        <v>0.13</v>
      </c>
      <c r="U1665" s="12">
        <v>33900</v>
      </c>
      <c r="V1665" s="12">
        <v>129400</v>
      </c>
      <c r="W1665" s="13">
        <v>163300</v>
      </c>
      <c r="X1665" s="9">
        <f>W1665-Q1665</f>
        <v>138300</v>
      </c>
      <c r="Y1665" s="14">
        <f>X1665*0.0169</f>
        <v>2337.27</v>
      </c>
      <c r="Z1665" s="15"/>
      <c r="AA1665" s="16"/>
      <c r="AB1665" s="17"/>
    </row>
    <row r="1666" spans="1:28" x14ac:dyDescent="0.25">
      <c r="A1666" t="s">
        <v>5582</v>
      </c>
      <c r="B1666">
        <v>685</v>
      </c>
      <c r="C1666" t="s">
        <v>47</v>
      </c>
      <c r="D1666" t="s">
        <v>5583</v>
      </c>
      <c r="F1666" t="s">
        <v>5584</v>
      </c>
      <c r="H1666" t="s">
        <v>32</v>
      </c>
      <c r="I1666" t="s">
        <v>33</v>
      </c>
      <c r="J1666" s="8" t="s">
        <v>34</v>
      </c>
      <c r="K1666" t="s">
        <v>183</v>
      </c>
      <c r="L1666" s="9">
        <v>25000</v>
      </c>
      <c r="N1666" s="9">
        <v>0</v>
      </c>
      <c r="P1666" s="9">
        <v>0</v>
      </c>
      <c r="Q1666" s="10">
        <f>L1666+N1666+P1666</f>
        <v>25000</v>
      </c>
      <c r="R1666" s="8" t="s">
        <v>62</v>
      </c>
      <c r="S1666" s="8" t="s">
        <v>63</v>
      </c>
      <c r="T1666" s="11">
        <v>0.09</v>
      </c>
      <c r="U1666" s="12">
        <v>30700</v>
      </c>
      <c r="V1666" s="12">
        <v>138500</v>
      </c>
      <c r="W1666" s="13">
        <v>169200</v>
      </c>
      <c r="X1666" s="9">
        <f>W1666-Q1666</f>
        <v>144200</v>
      </c>
      <c r="Y1666" s="14">
        <f>X1666*0.0169</f>
        <v>2436.9799999999996</v>
      </c>
      <c r="Z1666" s="15"/>
      <c r="AA1666" s="16"/>
      <c r="AB1666" s="17"/>
    </row>
    <row r="1667" spans="1:28" x14ac:dyDescent="0.25">
      <c r="A1667" t="s">
        <v>5585</v>
      </c>
      <c r="B1667">
        <v>57</v>
      </c>
      <c r="C1667" t="s">
        <v>93</v>
      </c>
      <c r="D1667" t="s">
        <v>5586</v>
      </c>
      <c r="F1667" t="s">
        <v>5587</v>
      </c>
      <c r="H1667" t="s">
        <v>32</v>
      </c>
      <c r="I1667" t="s">
        <v>33</v>
      </c>
      <c r="J1667" s="8" t="s">
        <v>34</v>
      </c>
      <c r="K1667" t="s">
        <v>183</v>
      </c>
      <c r="L1667" s="9">
        <v>25000</v>
      </c>
      <c r="N1667" s="9">
        <v>0</v>
      </c>
      <c r="P1667" s="9">
        <v>0</v>
      </c>
      <c r="Q1667" s="10">
        <f>L1667+N1667+P1667</f>
        <v>25000</v>
      </c>
      <c r="R1667" s="8" t="s">
        <v>62</v>
      </c>
      <c r="S1667" s="8" t="s">
        <v>63</v>
      </c>
      <c r="T1667" s="11">
        <v>0.13999999999999999</v>
      </c>
      <c r="U1667" s="12">
        <v>42100</v>
      </c>
      <c r="V1667" s="12">
        <v>153400</v>
      </c>
      <c r="W1667" s="13">
        <v>195500</v>
      </c>
      <c r="X1667" s="9">
        <f>W1667-Q1667</f>
        <v>170500</v>
      </c>
      <c r="Y1667" s="14">
        <f>X1667*0.0169</f>
        <v>2881.45</v>
      </c>
      <c r="Z1667" s="15"/>
      <c r="AA1667" s="16"/>
      <c r="AB1667" s="17"/>
    </row>
    <row r="1668" spans="1:28" x14ac:dyDescent="0.25">
      <c r="A1668" t="s">
        <v>5588</v>
      </c>
      <c r="B1668">
        <v>9</v>
      </c>
      <c r="C1668" t="s">
        <v>238</v>
      </c>
      <c r="D1668" t="s">
        <v>5589</v>
      </c>
      <c r="E1668" t="s">
        <v>5590</v>
      </c>
      <c r="F1668" t="s">
        <v>5591</v>
      </c>
      <c r="H1668" t="s">
        <v>32</v>
      </c>
      <c r="I1668" t="s">
        <v>33</v>
      </c>
      <c r="J1668" s="8" t="s">
        <v>34</v>
      </c>
      <c r="L1668" s="9">
        <v>0</v>
      </c>
      <c r="N1668" s="9">
        <v>0</v>
      </c>
      <c r="P1668" s="9">
        <v>0</v>
      </c>
      <c r="Q1668" s="10">
        <f>L1668+N1668+P1668</f>
        <v>0</v>
      </c>
      <c r="R1668" s="8" t="s">
        <v>79</v>
      </c>
      <c r="S1668" s="8" t="s">
        <v>80</v>
      </c>
      <c r="T1668" s="11">
        <v>0</v>
      </c>
      <c r="U1668" s="12">
        <v>23000</v>
      </c>
      <c r="V1668" s="12">
        <v>68300</v>
      </c>
      <c r="W1668" s="13">
        <v>91300</v>
      </c>
      <c r="X1668" s="9">
        <f>W1668-Q1668</f>
        <v>91300</v>
      </c>
      <c r="Y1668" s="14">
        <f>X1668*0.0169</f>
        <v>1542.9699999999998</v>
      </c>
      <c r="Z1668" s="15"/>
      <c r="AA1668" s="16"/>
      <c r="AB1668" s="17"/>
    </row>
    <row r="1669" spans="1:28" x14ac:dyDescent="0.25">
      <c r="A1669" t="s">
        <v>5592</v>
      </c>
      <c r="B1669">
        <v>121</v>
      </c>
      <c r="C1669" t="s">
        <v>3088</v>
      </c>
      <c r="D1669" t="s">
        <v>5593</v>
      </c>
      <c r="E1669" t="s">
        <v>5594</v>
      </c>
      <c r="F1669" t="s">
        <v>5595</v>
      </c>
      <c r="H1669" t="s">
        <v>32</v>
      </c>
      <c r="I1669" t="s">
        <v>33</v>
      </c>
      <c r="J1669" s="8" t="s">
        <v>34</v>
      </c>
      <c r="K1669" t="s">
        <v>194</v>
      </c>
      <c r="L1669" s="9">
        <v>0</v>
      </c>
      <c r="M1669" t="s">
        <v>183</v>
      </c>
      <c r="N1669" s="9">
        <v>25000</v>
      </c>
      <c r="P1669" s="9">
        <v>0</v>
      </c>
      <c r="Q1669" s="10">
        <f>L1669+N1669+P1669</f>
        <v>25000</v>
      </c>
      <c r="R1669" s="8" t="s">
        <v>62</v>
      </c>
      <c r="S1669" s="8" t="s">
        <v>63</v>
      </c>
      <c r="T1669" s="11">
        <v>0.21000000000000002</v>
      </c>
      <c r="U1669" s="12">
        <v>66200</v>
      </c>
      <c r="V1669" s="12">
        <v>100800</v>
      </c>
      <c r="W1669" s="13">
        <v>167000</v>
      </c>
      <c r="X1669" s="9">
        <f>W1669-Q1669</f>
        <v>142000</v>
      </c>
      <c r="Y1669" s="14">
        <f>X1669*0.0169</f>
        <v>2399.7999999999997</v>
      </c>
      <c r="Z1669" s="15"/>
      <c r="AA1669" s="20">
        <v>2388.84</v>
      </c>
      <c r="AB1669" s="19">
        <f>Y1669-AA1669</f>
        <v>10.959999999999582</v>
      </c>
    </row>
    <row r="1670" spans="1:28" x14ac:dyDescent="0.25">
      <c r="A1670" t="s">
        <v>5596</v>
      </c>
      <c r="B1670">
        <v>131</v>
      </c>
      <c r="C1670" t="s">
        <v>981</v>
      </c>
      <c r="D1670" t="s">
        <v>5597</v>
      </c>
      <c r="F1670" t="s">
        <v>5598</v>
      </c>
      <c r="H1670" t="s">
        <v>32</v>
      </c>
      <c r="I1670" t="s">
        <v>33</v>
      </c>
      <c r="J1670" s="8" t="s">
        <v>34</v>
      </c>
      <c r="K1670" t="s">
        <v>194</v>
      </c>
      <c r="L1670" s="9">
        <v>0</v>
      </c>
      <c r="M1670" t="s">
        <v>183</v>
      </c>
      <c r="N1670" s="9">
        <v>25000</v>
      </c>
      <c r="P1670" s="9">
        <v>0</v>
      </c>
      <c r="Q1670" s="10">
        <f>L1670+N1670+P1670</f>
        <v>25000</v>
      </c>
      <c r="R1670" s="8" t="s">
        <v>173</v>
      </c>
      <c r="S1670" s="8" t="s">
        <v>174</v>
      </c>
      <c r="T1670" s="11">
        <v>0.2</v>
      </c>
      <c r="U1670" s="12">
        <v>46600</v>
      </c>
      <c r="V1670" s="12">
        <v>161900</v>
      </c>
      <c r="W1670" s="13">
        <v>208500</v>
      </c>
      <c r="X1670" s="9">
        <f>W1670-Q1670</f>
        <v>183500</v>
      </c>
      <c r="Y1670" s="14">
        <f>X1670*0.0169</f>
        <v>3101.1499999999996</v>
      </c>
      <c r="Z1670" s="15"/>
      <c r="AA1670" s="20">
        <v>2853.96</v>
      </c>
      <c r="AB1670" s="19">
        <f>Y1670-AA1670</f>
        <v>247.1899999999996</v>
      </c>
    </row>
    <row r="1671" spans="1:28" x14ac:dyDescent="0.25">
      <c r="A1671" t="s">
        <v>5599</v>
      </c>
      <c r="B1671">
        <v>15</v>
      </c>
      <c r="C1671" t="s">
        <v>289</v>
      </c>
      <c r="D1671" t="s">
        <v>5600</v>
      </c>
      <c r="F1671" t="s">
        <v>5601</v>
      </c>
      <c r="H1671" t="s">
        <v>32</v>
      </c>
      <c r="I1671" t="s">
        <v>33</v>
      </c>
      <c r="J1671" s="8" t="s">
        <v>34</v>
      </c>
      <c r="K1671" t="s">
        <v>194</v>
      </c>
      <c r="L1671" s="9">
        <v>0</v>
      </c>
      <c r="M1671" t="s">
        <v>183</v>
      </c>
      <c r="N1671" s="9">
        <v>25000</v>
      </c>
      <c r="P1671" s="9">
        <v>0</v>
      </c>
      <c r="Q1671" s="10">
        <f>L1671+N1671+P1671</f>
        <v>25000</v>
      </c>
      <c r="R1671" s="8" t="s">
        <v>62</v>
      </c>
      <c r="S1671" s="8" t="s">
        <v>63</v>
      </c>
      <c r="T1671" s="11">
        <v>0.12</v>
      </c>
      <c r="U1671" s="12">
        <v>82800</v>
      </c>
      <c r="V1671" s="12">
        <v>187000</v>
      </c>
      <c r="W1671" s="13">
        <v>269800</v>
      </c>
      <c r="X1671" s="9">
        <f>W1671-Q1671</f>
        <v>244800</v>
      </c>
      <c r="Y1671" s="14">
        <f>X1671*0.0169</f>
        <v>4137.12</v>
      </c>
      <c r="Z1671" s="15"/>
      <c r="AA1671" s="20">
        <v>3496.56</v>
      </c>
      <c r="AB1671" s="19">
        <f>Y1671-AA1671</f>
        <v>640.55999999999995</v>
      </c>
    </row>
    <row r="1672" spans="1:28" x14ac:dyDescent="0.25">
      <c r="A1672" t="s">
        <v>5602</v>
      </c>
      <c r="B1672">
        <v>107</v>
      </c>
      <c r="C1672" t="s">
        <v>981</v>
      </c>
      <c r="D1672" t="s">
        <v>5603</v>
      </c>
      <c r="F1672" t="s">
        <v>5604</v>
      </c>
      <c r="H1672" t="s">
        <v>32</v>
      </c>
      <c r="I1672" t="s">
        <v>33</v>
      </c>
      <c r="J1672" s="8" t="s">
        <v>34</v>
      </c>
      <c r="L1672" s="9">
        <v>0</v>
      </c>
      <c r="N1672" s="9">
        <v>0</v>
      </c>
      <c r="P1672" s="9">
        <v>0</v>
      </c>
      <c r="Q1672" s="10">
        <f>L1672+N1672+P1672</f>
        <v>0</v>
      </c>
      <c r="R1672" s="8" t="s">
        <v>62</v>
      </c>
      <c r="S1672" s="8" t="s">
        <v>63</v>
      </c>
      <c r="T1672" s="11">
        <v>0.09</v>
      </c>
      <c r="U1672" s="12">
        <v>37500</v>
      </c>
      <c r="V1672" s="12">
        <v>156700</v>
      </c>
      <c r="W1672" s="13">
        <v>194200</v>
      </c>
      <c r="X1672" s="9">
        <f>W1672-Q1672</f>
        <v>194200</v>
      </c>
      <c r="Y1672" s="14">
        <f>X1672*0.0169</f>
        <v>3281.9799999999996</v>
      </c>
      <c r="Z1672" s="15"/>
      <c r="AA1672" s="16"/>
      <c r="AB1672" s="17"/>
    </row>
    <row r="1673" spans="1:28" x14ac:dyDescent="0.25">
      <c r="A1673" t="s">
        <v>5605</v>
      </c>
      <c r="B1673">
        <v>23</v>
      </c>
      <c r="C1673" t="s">
        <v>304</v>
      </c>
      <c r="D1673" t="s">
        <v>5606</v>
      </c>
      <c r="F1673" t="s">
        <v>5607</v>
      </c>
      <c r="H1673" t="s">
        <v>32</v>
      </c>
      <c r="I1673" t="s">
        <v>33</v>
      </c>
      <c r="J1673" s="8" t="s">
        <v>34</v>
      </c>
      <c r="K1673" t="s">
        <v>183</v>
      </c>
      <c r="L1673" s="9">
        <v>25000</v>
      </c>
      <c r="N1673" s="9">
        <v>0</v>
      </c>
      <c r="P1673" s="9">
        <v>0</v>
      </c>
      <c r="Q1673" s="10">
        <f>L1673+N1673+P1673</f>
        <v>25000</v>
      </c>
      <c r="R1673" s="8" t="s">
        <v>62</v>
      </c>
      <c r="S1673" s="8" t="s">
        <v>63</v>
      </c>
      <c r="T1673" s="11">
        <v>0.13</v>
      </c>
      <c r="U1673" s="12">
        <v>52700</v>
      </c>
      <c r="V1673" s="12">
        <v>129800</v>
      </c>
      <c r="W1673" s="13">
        <v>182500</v>
      </c>
      <c r="X1673" s="9">
        <f>W1673-Q1673</f>
        <v>157500</v>
      </c>
      <c r="Y1673" s="14">
        <f>X1673*0.0169</f>
        <v>2661.7499999999995</v>
      </c>
      <c r="Z1673" s="15"/>
      <c r="AA1673" s="16"/>
      <c r="AB1673" s="17"/>
    </row>
    <row r="1674" spans="1:28" x14ac:dyDescent="0.25">
      <c r="A1674" t="s">
        <v>5608</v>
      </c>
      <c r="B1674">
        <v>17</v>
      </c>
      <c r="C1674" t="s">
        <v>1500</v>
      </c>
      <c r="D1674" t="s">
        <v>5609</v>
      </c>
      <c r="F1674" t="s">
        <v>5610</v>
      </c>
      <c r="H1674" t="s">
        <v>32</v>
      </c>
      <c r="I1674" t="s">
        <v>33</v>
      </c>
      <c r="J1674" s="8" t="s">
        <v>3965</v>
      </c>
      <c r="K1674" t="s">
        <v>183</v>
      </c>
      <c r="L1674" s="9">
        <v>25000</v>
      </c>
      <c r="N1674" s="9">
        <v>0</v>
      </c>
      <c r="P1674" s="9">
        <v>0</v>
      </c>
      <c r="Q1674" s="10">
        <f>L1674+N1674+P1674</f>
        <v>25000</v>
      </c>
      <c r="R1674" s="8" t="s">
        <v>62</v>
      </c>
      <c r="S1674" s="8" t="s">
        <v>63</v>
      </c>
      <c r="T1674" s="11">
        <v>0.28999999999999998</v>
      </c>
      <c r="U1674" s="12">
        <v>64600</v>
      </c>
      <c r="V1674" s="12">
        <v>170900</v>
      </c>
      <c r="W1674" s="13">
        <v>235500</v>
      </c>
      <c r="X1674" s="9">
        <f>W1674-Q1674</f>
        <v>210500</v>
      </c>
      <c r="Y1674" s="14">
        <f>X1674*0.0169</f>
        <v>3557.45</v>
      </c>
      <c r="Z1674" s="15"/>
      <c r="AA1674" s="16"/>
      <c r="AB1674" s="17"/>
    </row>
    <row r="1675" spans="1:28" x14ac:dyDescent="0.25">
      <c r="A1675" t="s">
        <v>5611</v>
      </c>
      <c r="B1675">
        <v>465</v>
      </c>
      <c r="C1675" t="s">
        <v>134</v>
      </c>
      <c r="D1675" t="s">
        <v>5612</v>
      </c>
      <c r="F1675" t="s">
        <v>5613</v>
      </c>
      <c r="H1675" t="s">
        <v>5614</v>
      </c>
      <c r="I1675" t="s">
        <v>33</v>
      </c>
      <c r="J1675" s="8" t="s">
        <v>5615</v>
      </c>
      <c r="L1675" s="9">
        <v>0</v>
      </c>
      <c r="N1675" s="9">
        <v>0</v>
      </c>
      <c r="P1675" s="9">
        <v>0</v>
      </c>
      <c r="Q1675" s="10">
        <f>L1675+N1675+P1675</f>
        <v>0</v>
      </c>
      <c r="R1675" s="8" t="s">
        <v>99</v>
      </c>
      <c r="S1675" s="8" t="s">
        <v>100</v>
      </c>
      <c r="T1675" s="11">
        <v>0.15</v>
      </c>
      <c r="U1675" s="12">
        <v>35100</v>
      </c>
      <c r="V1675" s="12">
        <v>8000</v>
      </c>
      <c r="W1675" s="13">
        <v>43100</v>
      </c>
      <c r="X1675" s="9">
        <f>W1675-Q1675</f>
        <v>43100</v>
      </c>
      <c r="Y1675" s="14">
        <f>X1675*0.0169</f>
        <v>728.38999999999987</v>
      </c>
      <c r="Z1675" s="15"/>
      <c r="AA1675" s="16"/>
      <c r="AB1675" s="17"/>
    </row>
    <row r="1676" spans="1:28" x14ac:dyDescent="0.25">
      <c r="A1676" t="s">
        <v>5616</v>
      </c>
      <c r="B1676">
        <v>39</v>
      </c>
      <c r="C1676" t="s">
        <v>407</v>
      </c>
      <c r="D1676" t="s">
        <v>5617</v>
      </c>
      <c r="F1676" t="s">
        <v>5618</v>
      </c>
      <c r="G1676" t="s">
        <v>5619</v>
      </c>
      <c r="H1676" t="s">
        <v>1903</v>
      </c>
      <c r="I1676" t="s">
        <v>33</v>
      </c>
      <c r="J1676" s="8" t="s">
        <v>2106</v>
      </c>
      <c r="L1676" s="9">
        <v>0</v>
      </c>
      <c r="N1676" s="9">
        <v>0</v>
      </c>
      <c r="P1676" s="9">
        <v>0</v>
      </c>
      <c r="Q1676" s="10">
        <f>L1676+N1676+P1676</f>
        <v>0</v>
      </c>
      <c r="R1676" s="8" t="s">
        <v>926</v>
      </c>
      <c r="S1676" s="8" t="s">
        <v>927</v>
      </c>
      <c r="T1676" s="11">
        <v>2.4900000000000002</v>
      </c>
      <c r="U1676" s="12">
        <v>365400</v>
      </c>
      <c r="V1676" s="12">
        <v>3255900</v>
      </c>
      <c r="W1676" s="13">
        <v>3621300</v>
      </c>
      <c r="X1676" s="9">
        <f>W1676-Q1676</f>
        <v>3621300</v>
      </c>
      <c r="Y1676" s="14">
        <f>X1676*0.0169</f>
        <v>61199.969999999994</v>
      </c>
      <c r="Z1676" s="15"/>
      <c r="AA1676" s="16"/>
      <c r="AB1676" s="17"/>
    </row>
    <row r="1677" spans="1:28" x14ac:dyDescent="0.25">
      <c r="A1677" t="s">
        <v>5620</v>
      </c>
      <c r="B1677">
        <v>12</v>
      </c>
      <c r="C1677" t="s">
        <v>450</v>
      </c>
      <c r="D1677" t="s">
        <v>5621</v>
      </c>
      <c r="F1677" t="s">
        <v>5622</v>
      </c>
      <c r="H1677" t="s">
        <v>32</v>
      </c>
      <c r="I1677" t="s">
        <v>33</v>
      </c>
      <c r="J1677" s="8" t="s">
        <v>34</v>
      </c>
      <c r="K1677" t="s">
        <v>183</v>
      </c>
      <c r="L1677" s="9">
        <v>25000</v>
      </c>
      <c r="N1677" s="9">
        <v>0</v>
      </c>
      <c r="P1677" s="9">
        <v>0</v>
      </c>
      <c r="Q1677" s="10">
        <f>L1677+N1677+P1677</f>
        <v>25000</v>
      </c>
      <c r="R1677" s="8" t="s">
        <v>62</v>
      </c>
      <c r="S1677" s="8" t="s">
        <v>63</v>
      </c>
      <c r="T1677" s="11">
        <v>6.9999999999999993E-2</v>
      </c>
      <c r="U1677" s="12">
        <v>27900</v>
      </c>
      <c r="V1677" s="12">
        <v>161100</v>
      </c>
      <c r="W1677" s="13">
        <v>189000</v>
      </c>
      <c r="X1677" s="9">
        <f>W1677-Q1677</f>
        <v>164000</v>
      </c>
      <c r="Y1677" s="14">
        <f>X1677*0.0169</f>
        <v>2771.6</v>
      </c>
      <c r="Z1677" s="15"/>
      <c r="AA1677" s="16"/>
      <c r="AB1677" s="17"/>
    </row>
    <row r="1678" spans="1:28" x14ac:dyDescent="0.25">
      <c r="A1678" t="s">
        <v>5623</v>
      </c>
      <c r="B1678">
        <v>61</v>
      </c>
      <c r="C1678" t="s">
        <v>47</v>
      </c>
      <c r="D1678" t="s">
        <v>5624</v>
      </c>
      <c r="E1678" t="s">
        <v>5625</v>
      </c>
      <c r="F1678" t="s">
        <v>5626</v>
      </c>
      <c r="H1678" t="s">
        <v>32</v>
      </c>
      <c r="I1678" t="s">
        <v>33</v>
      </c>
      <c r="J1678" s="8" t="s">
        <v>5627</v>
      </c>
      <c r="K1678" t="s">
        <v>183</v>
      </c>
      <c r="L1678" s="9">
        <v>25000</v>
      </c>
      <c r="N1678" s="9">
        <v>0</v>
      </c>
      <c r="P1678" s="9">
        <v>0</v>
      </c>
      <c r="Q1678" s="10">
        <f>L1678+N1678+P1678</f>
        <v>25000</v>
      </c>
      <c r="R1678" s="8" t="s">
        <v>62</v>
      </c>
      <c r="S1678" s="8" t="s">
        <v>63</v>
      </c>
      <c r="T1678" s="11">
        <v>0.19</v>
      </c>
      <c r="U1678" s="12">
        <v>64200</v>
      </c>
      <c r="V1678" s="12">
        <v>298100</v>
      </c>
      <c r="W1678" s="13">
        <v>362300</v>
      </c>
      <c r="X1678" s="9">
        <f>W1678-Q1678</f>
        <v>337300</v>
      </c>
      <c r="Y1678" s="14">
        <f>X1678*0.0169</f>
        <v>5700.37</v>
      </c>
      <c r="Z1678" s="15"/>
      <c r="AA1678" s="16"/>
      <c r="AB1678" s="17"/>
    </row>
    <row r="1679" spans="1:28" x14ac:dyDescent="0.25">
      <c r="A1679" t="s">
        <v>5628</v>
      </c>
      <c r="B1679">
        <v>26</v>
      </c>
      <c r="C1679" t="s">
        <v>304</v>
      </c>
      <c r="D1679" t="s">
        <v>5629</v>
      </c>
      <c r="F1679" t="s">
        <v>5630</v>
      </c>
      <c r="H1679" t="s">
        <v>32</v>
      </c>
      <c r="I1679" t="s">
        <v>33</v>
      </c>
      <c r="J1679" s="8" t="s">
        <v>1606</v>
      </c>
      <c r="K1679" t="s">
        <v>183</v>
      </c>
      <c r="L1679" s="9">
        <v>25000</v>
      </c>
      <c r="N1679" s="9">
        <v>0</v>
      </c>
      <c r="P1679" s="9">
        <v>0</v>
      </c>
      <c r="Q1679" s="10">
        <f>L1679+N1679+P1679</f>
        <v>25000</v>
      </c>
      <c r="R1679" s="8" t="s">
        <v>62</v>
      </c>
      <c r="S1679" s="8" t="s">
        <v>63</v>
      </c>
      <c r="T1679" s="11">
        <v>0.08</v>
      </c>
      <c r="U1679" s="12">
        <v>45500</v>
      </c>
      <c r="V1679" s="12">
        <v>120800</v>
      </c>
      <c r="W1679" s="13">
        <v>166300</v>
      </c>
      <c r="X1679" s="9">
        <f>W1679-Q1679</f>
        <v>141300</v>
      </c>
      <c r="Y1679" s="14">
        <f>X1679*0.0169</f>
        <v>2387.9699999999998</v>
      </c>
      <c r="Z1679" s="15"/>
      <c r="AA1679" s="16"/>
      <c r="AB1679" s="17"/>
    </row>
    <row r="1680" spans="1:28" x14ac:dyDescent="0.25">
      <c r="A1680" t="s">
        <v>5631</v>
      </c>
      <c r="B1680">
        <v>195</v>
      </c>
      <c r="C1680" t="s">
        <v>134</v>
      </c>
      <c r="D1680" t="s">
        <v>5632</v>
      </c>
      <c r="F1680" t="s">
        <v>5633</v>
      </c>
      <c r="H1680" t="s">
        <v>32</v>
      </c>
      <c r="I1680" t="s">
        <v>33</v>
      </c>
      <c r="J1680" s="8" t="s">
        <v>5018</v>
      </c>
      <c r="K1680" t="s">
        <v>194</v>
      </c>
      <c r="L1680" s="9">
        <v>0</v>
      </c>
      <c r="M1680" t="s">
        <v>336</v>
      </c>
      <c r="N1680" s="9">
        <v>6000</v>
      </c>
      <c r="O1680" t="s">
        <v>183</v>
      </c>
      <c r="P1680" s="9">
        <v>25000</v>
      </c>
      <c r="Q1680" s="10">
        <f>L1680+N1680+P1680</f>
        <v>31000</v>
      </c>
      <c r="R1680" s="8" t="s">
        <v>62</v>
      </c>
      <c r="S1680" s="8" t="s">
        <v>63</v>
      </c>
      <c r="T1680" s="11">
        <v>0.3</v>
      </c>
      <c r="U1680" s="12">
        <v>64700</v>
      </c>
      <c r="V1680" s="12">
        <v>106800</v>
      </c>
      <c r="W1680" s="13">
        <v>171500</v>
      </c>
      <c r="X1680" s="9">
        <f>W1680-Q1680</f>
        <v>140500</v>
      </c>
      <c r="Y1680" s="14">
        <f>X1680*0.0169</f>
        <v>2374.4499999999998</v>
      </c>
      <c r="Z1680" s="15"/>
      <c r="AA1680" s="20">
        <v>2364.36</v>
      </c>
      <c r="AB1680" s="19">
        <f>Y1680-AA1680</f>
        <v>10.089999999999691</v>
      </c>
    </row>
    <row r="1681" spans="1:28" x14ac:dyDescent="0.25">
      <c r="A1681" t="s">
        <v>5634</v>
      </c>
      <c r="B1681">
        <v>546</v>
      </c>
      <c r="C1681" t="s">
        <v>134</v>
      </c>
      <c r="D1681" t="s">
        <v>5635</v>
      </c>
      <c r="F1681" t="s">
        <v>5636</v>
      </c>
      <c r="H1681" t="s">
        <v>32</v>
      </c>
      <c r="I1681" t="s">
        <v>33</v>
      </c>
      <c r="J1681" s="8" t="s">
        <v>5637</v>
      </c>
      <c r="L1681" s="9">
        <v>0</v>
      </c>
      <c r="N1681" s="9">
        <v>0</v>
      </c>
      <c r="P1681" s="9">
        <v>0</v>
      </c>
      <c r="Q1681" s="10">
        <f>L1681+N1681+P1681</f>
        <v>0</v>
      </c>
      <c r="R1681" s="8" t="s">
        <v>62</v>
      </c>
      <c r="S1681" s="8" t="s">
        <v>63</v>
      </c>
      <c r="T1681" s="11">
        <v>0.16999999999999998</v>
      </c>
      <c r="U1681" s="12">
        <v>60500</v>
      </c>
      <c r="V1681" s="12">
        <v>132200</v>
      </c>
      <c r="W1681" s="13">
        <v>192700</v>
      </c>
      <c r="X1681" s="9">
        <f>W1681-Q1681</f>
        <v>192700</v>
      </c>
      <c r="Y1681" s="14">
        <f>X1681*0.0169</f>
        <v>3256.6299999999997</v>
      </c>
      <c r="Z1681" s="15"/>
      <c r="AA1681" s="16"/>
      <c r="AB1681" s="17"/>
    </row>
    <row r="1682" spans="1:28" x14ac:dyDescent="0.25">
      <c r="A1682" t="s">
        <v>5638</v>
      </c>
      <c r="B1682">
        <v>11</v>
      </c>
      <c r="C1682" t="s">
        <v>5090</v>
      </c>
      <c r="D1682" t="s">
        <v>5635</v>
      </c>
      <c r="F1682" t="s">
        <v>5636</v>
      </c>
      <c r="H1682" t="s">
        <v>32</v>
      </c>
      <c r="I1682" t="s">
        <v>33</v>
      </c>
      <c r="J1682" s="8" t="s">
        <v>5637</v>
      </c>
      <c r="L1682" s="9">
        <v>0</v>
      </c>
      <c r="N1682" s="9">
        <v>0</v>
      </c>
      <c r="P1682" s="9">
        <v>0</v>
      </c>
      <c r="Q1682" s="10">
        <f>L1682+N1682+P1682</f>
        <v>0</v>
      </c>
      <c r="R1682" s="8" t="s">
        <v>53</v>
      </c>
      <c r="S1682" s="8" t="s">
        <v>54</v>
      </c>
      <c r="T1682" s="11">
        <v>0</v>
      </c>
      <c r="U1682" s="12">
        <v>0</v>
      </c>
      <c r="V1682" s="12">
        <v>2191900</v>
      </c>
      <c r="W1682" s="13">
        <v>2191900</v>
      </c>
      <c r="X1682" s="9">
        <f>W1682-Q1682</f>
        <v>2191900</v>
      </c>
      <c r="Y1682" s="14">
        <f>X1682*0.0169</f>
        <v>37043.109999999993</v>
      </c>
      <c r="Z1682" s="15"/>
      <c r="AA1682" s="16"/>
      <c r="AB1682" s="17"/>
    </row>
    <row r="1683" spans="1:28" x14ac:dyDescent="0.25">
      <c r="A1683" t="s">
        <v>5639</v>
      </c>
      <c r="B1683">
        <v>624</v>
      </c>
      <c r="C1683" t="s">
        <v>134</v>
      </c>
      <c r="D1683" t="s">
        <v>5635</v>
      </c>
      <c r="F1683" t="s">
        <v>5636</v>
      </c>
      <c r="H1683" t="s">
        <v>32</v>
      </c>
      <c r="I1683" t="s">
        <v>33</v>
      </c>
      <c r="J1683" s="8" t="s">
        <v>5637</v>
      </c>
      <c r="L1683" s="9">
        <v>0</v>
      </c>
      <c r="N1683" s="9">
        <v>0</v>
      </c>
      <c r="P1683" s="9">
        <v>0</v>
      </c>
      <c r="Q1683" s="10">
        <f>L1683+N1683+P1683</f>
        <v>0</v>
      </c>
      <c r="R1683" s="8" t="s">
        <v>53</v>
      </c>
      <c r="S1683" s="8" t="s">
        <v>54</v>
      </c>
      <c r="T1683" s="11">
        <v>0</v>
      </c>
      <c r="U1683" s="12">
        <v>0</v>
      </c>
      <c r="V1683" s="12">
        <v>76900</v>
      </c>
      <c r="W1683" s="13">
        <v>76900</v>
      </c>
      <c r="X1683" s="9">
        <f>W1683-Q1683</f>
        <v>76900</v>
      </c>
      <c r="Y1683" s="14">
        <f>X1683*0.0169</f>
        <v>1299.6099999999999</v>
      </c>
      <c r="Z1683" s="15"/>
      <c r="AA1683" s="16"/>
      <c r="AB1683" s="17"/>
    </row>
    <row r="1684" spans="1:28" x14ac:dyDescent="0.25">
      <c r="A1684" t="s">
        <v>5640</v>
      </c>
      <c r="B1684">
        <v>20</v>
      </c>
      <c r="C1684" t="s">
        <v>347</v>
      </c>
      <c r="D1684" t="s">
        <v>5635</v>
      </c>
      <c r="F1684" t="s">
        <v>5636</v>
      </c>
      <c r="H1684" t="s">
        <v>32</v>
      </c>
      <c r="I1684" t="s">
        <v>33</v>
      </c>
      <c r="J1684" s="8" t="s">
        <v>5637</v>
      </c>
      <c r="L1684" s="9">
        <v>0</v>
      </c>
      <c r="N1684" s="9">
        <v>0</v>
      </c>
      <c r="P1684" s="9">
        <v>0</v>
      </c>
      <c r="Q1684" s="10">
        <f>L1684+N1684+P1684</f>
        <v>0</v>
      </c>
      <c r="R1684" s="8" t="s">
        <v>62</v>
      </c>
      <c r="S1684" s="8" t="s">
        <v>63</v>
      </c>
      <c r="T1684" s="11">
        <v>0.32</v>
      </c>
      <c r="U1684" s="12">
        <v>46400</v>
      </c>
      <c r="V1684" s="12">
        <v>175200</v>
      </c>
      <c r="W1684" s="13">
        <v>221600</v>
      </c>
      <c r="X1684" s="9">
        <f>W1684-Q1684</f>
        <v>221600</v>
      </c>
      <c r="Y1684" s="14">
        <f>X1684*0.0169</f>
        <v>3745.0399999999995</v>
      </c>
      <c r="Z1684" s="15"/>
      <c r="AA1684" s="16"/>
      <c r="AB1684" s="17"/>
    </row>
    <row r="1685" spans="1:28" x14ac:dyDescent="0.25">
      <c r="A1685" t="s">
        <v>5641</v>
      </c>
      <c r="B1685">
        <v>6</v>
      </c>
      <c r="C1685" t="s">
        <v>1867</v>
      </c>
      <c r="D1685" t="s">
        <v>5635</v>
      </c>
      <c r="F1685" t="s">
        <v>5636</v>
      </c>
      <c r="H1685" t="s">
        <v>32</v>
      </c>
      <c r="I1685" t="s">
        <v>33</v>
      </c>
      <c r="J1685" s="8" t="s">
        <v>5637</v>
      </c>
      <c r="L1685" s="9">
        <v>0</v>
      </c>
      <c r="N1685" s="9">
        <v>0</v>
      </c>
      <c r="P1685" s="9">
        <v>0</v>
      </c>
      <c r="Q1685" s="10">
        <f>L1685+N1685+P1685</f>
        <v>0</v>
      </c>
      <c r="R1685" s="8" t="s">
        <v>62</v>
      </c>
      <c r="S1685" s="8" t="s">
        <v>63</v>
      </c>
      <c r="T1685" s="11">
        <v>0.1</v>
      </c>
      <c r="U1685" s="12">
        <v>35600</v>
      </c>
      <c r="V1685" s="12">
        <v>206000</v>
      </c>
      <c r="W1685" s="13">
        <v>241600</v>
      </c>
      <c r="X1685" s="9">
        <f>W1685-Q1685</f>
        <v>241600</v>
      </c>
      <c r="Y1685" s="14">
        <f>X1685*0.0169</f>
        <v>4083.0399999999995</v>
      </c>
      <c r="Z1685" s="15"/>
      <c r="AA1685" s="16"/>
      <c r="AB1685" s="17"/>
    </row>
    <row r="1686" spans="1:28" x14ac:dyDescent="0.25">
      <c r="A1686" t="s">
        <v>5642</v>
      </c>
      <c r="B1686">
        <v>7</v>
      </c>
      <c r="C1686" t="s">
        <v>1867</v>
      </c>
      <c r="D1686" t="s">
        <v>5635</v>
      </c>
      <c r="F1686" t="s">
        <v>5636</v>
      </c>
      <c r="H1686" t="s">
        <v>32</v>
      </c>
      <c r="I1686" t="s">
        <v>33</v>
      </c>
      <c r="J1686" s="8" t="s">
        <v>5637</v>
      </c>
      <c r="L1686" s="9">
        <v>0</v>
      </c>
      <c r="N1686" s="9">
        <v>0</v>
      </c>
      <c r="P1686" s="9">
        <v>0</v>
      </c>
      <c r="Q1686" s="10">
        <f>L1686+N1686+P1686</f>
        <v>0</v>
      </c>
      <c r="R1686" s="8" t="s">
        <v>62</v>
      </c>
      <c r="S1686" s="8" t="s">
        <v>63</v>
      </c>
      <c r="T1686" s="11">
        <v>0.13999999999999999</v>
      </c>
      <c r="U1686" s="12">
        <v>38300</v>
      </c>
      <c r="V1686" s="12">
        <v>162100</v>
      </c>
      <c r="W1686" s="13">
        <v>200400</v>
      </c>
      <c r="X1686" s="9">
        <f>W1686-Q1686</f>
        <v>200400</v>
      </c>
      <c r="Y1686" s="14">
        <f>X1686*0.0169</f>
        <v>3386.7599999999998</v>
      </c>
      <c r="Z1686" s="15"/>
      <c r="AA1686" s="16"/>
      <c r="AB1686" s="17"/>
    </row>
    <row r="1687" spans="1:28" x14ac:dyDescent="0.25">
      <c r="A1687" t="s">
        <v>5643</v>
      </c>
      <c r="B1687">
        <v>4</v>
      </c>
      <c r="C1687" t="s">
        <v>5090</v>
      </c>
      <c r="D1687" t="s">
        <v>5635</v>
      </c>
      <c r="F1687" t="s">
        <v>5636</v>
      </c>
      <c r="H1687" t="s">
        <v>32</v>
      </c>
      <c r="I1687" t="s">
        <v>33</v>
      </c>
      <c r="J1687" s="8" t="s">
        <v>5637</v>
      </c>
      <c r="L1687" s="9">
        <v>0</v>
      </c>
      <c r="N1687" s="9">
        <v>0</v>
      </c>
      <c r="P1687" s="9">
        <v>0</v>
      </c>
      <c r="Q1687" s="10">
        <f>L1687+N1687+P1687</f>
        <v>0</v>
      </c>
      <c r="R1687" s="8" t="s">
        <v>62</v>
      </c>
      <c r="S1687" s="8" t="s">
        <v>63</v>
      </c>
      <c r="T1687" s="11">
        <v>0.22999999999999998</v>
      </c>
      <c r="U1687" s="12">
        <v>44400</v>
      </c>
      <c r="V1687" s="12">
        <v>183000</v>
      </c>
      <c r="W1687" s="13">
        <v>227400</v>
      </c>
      <c r="X1687" s="9">
        <f>W1687-Q1687</f>
        <v>227400</v>
      </c>
      <c r="Y1687" s="14">
        <f>X1687*0.0169</f>
        <v>3843.0599999999995</v>
      </c>
      <c r="Z1687" s="15"/>
      <c r="AA1687" s="16"/>
      <c r="AB1687" s="17"/>
    </row>
    <row r="1688" spans="1:28" x14ac:dyDescent="0.25">
      <c r="A1688" t="s">
        <v>5644</v>
      </c>
      <c r="B1688">
        <v>9</v>
      </c>
      <c r="C1688" t="s">
        <v>5090</v>
      </c>
      <c r="D1688" t="s">
        <v>5635</v>
      </c>
      <c r="F1688" t="s">
        <v>5636</v>
      </c>
      <c r="H1688" t="s">
        <v>32</v>
      </c>
      <c r="I1688" t="s">
        <v>33</v>
      </c>
      <c r="J1688" s="8" t="s">
        <v>5637</v>
      </c>
      <c r="L1688" s="9">
        <v>0</v>
      </c>
      <c r="N1688" s="9">
        <v>0</v>
      </c>
      <c r="P1688" s="9">
        <v>0</v>
      </c>
      <c r="Q1688" s="10">
        <f>L1688+N1688+P1688</f>
        <v>0</v>
      </c>
      <c r="R1688" s="8" t="s">
        <v>904</v>
      </c>
      <c r="S1688" s="8" t="s">
        <v>905</v>
      </c>
      <c r="T1688" s="11">
        <v>1.9</v>
      </c>
      <c r="U1688" s="12">
        <v>228000</v>
      </c>
      <c r="V1688" s="12">
        <v>668300</v>
      </c>
      <c r="W1688" s="13">
        <v>896300</v>
      </c>
      <c r="X1688" s="9">
        <f>W1688-Q1688</f>
        <v>896300</v>
      </c>
      <c r="Y1688" s="14">
        <f>X1688*0.0169</f>
        <v>15147.47</v>
      </c>
      <c r="Z1688" s="15"/>
      <c r="AA1688" s="16"/>
      <c r="AB1688" s="17"/>
    </row>
    <row r="1689" spans="1:28" x14ac:dyDescent="0.25">
      <c r="A1689" t="s">
        <v>5645</v>
      </c>
      <c r="B1689">
        <v>72</v>
      </c>
      <c r="C1689" t="s">
        <v>32</v>
      </c>
      <c r="D1689" t="s">
        <v>5635</v>
      </c>
      <c r="F1689" t="s">
        <v>5646</v>
      </c>
      <c r="H1689" t="s">
        <v>32</v>
      </c>
      <c r="I1689" t="s">
        <v>33</v>
      </c>
      <c r="J1689" s="8" t="s">
        <v>34</v>
      </c>
      <c r="L1689" s="9">
        <v>0</v>
      </c>
      <c r="N1689" s="9">
        <v>0</v>
      </c>
      <c r="P1689" s="9">
        <v>0</v>
      </c>
      <c r="Q1689" s="10">
        <f>L1689+N1689+P1689</f>
        <v>0</v>
      </c>
      <c r="R1689" s="8" t="s">
        <v>53</v>
      </c>
      <c r="S1689" s="8" t="s">
        <v>54</v>
      </c>
      <c r="T1689" s="11">
        <v>0.4</v>
      </c>
      <c r="U1689" s="12">
        <v>42500</v>
      </c>
      <c r="V1689" s="12">
        <v>0</v>
      </c>
      <c r="W1689" s="13">
        <v>42500</v>
      </c>
      <c r="X1689" s="9">
        <f>W1689-Q1689</f>
        <v>42500</v>
      </c>
      <c r="Y1689" s="14">
        <f>X1689*0.0169</f>
        <v>718.24999999999989</v>
      </c>
      <c r="Z1689" s="15"/>
      <c r="AA1689" s="16"/>
      <c r="AB1689" s="17"/>
    </row>
    <row r="1690" spans="1:28" x14ac:dyDescent="0.25">
      <c r="A1690" t="s">
        <v>5647</v>
      </c>
      <c r="B1690">
        <v>607</v>
      </c>
      <c r="C1690" t="s">
        <v>134</v>
      </c>
      <c r="D1690" t="s">
        <v>5635</v>
      </c>
      <c r="F1690" t="s">
        <v>5636</v>
      </c>
      <c r="H1690" t="s">
        <v>32</v>
      </c>
      <c r="I1690" t="s">
        <v>33</v>
      </c>
      <c r="J1690" s="8" t="s">
        <v>5637</v>
      </c>
      <c r="L1690" s="9">
        <v>0</v>
      </c>
      <c r="N1690" s="9">
        <v>0</v>
      </c>
      <c r="P1690" s="9">
        <v>0</v>
      </c>
      <c r="Q1690" s="10">
        <f>L1690+N1690+P1690</f>
        <v>0</v>
      </c>
      <c r="R1690" s="8" t="s">
        <v>116</v>
      </c>
      <c r="S1690" s="8" t="s">
        <v>117</v>
      </c>
      <c r="T1690" s="11">
        <v>0.78</v>
      </c>
      <c r="U1690" s="12">
        <v>46000</v>
      </c>
      <c r="V1690" s="12">
        <v>328600</v>
      </c>
      <c r="W1690" s="13">
        <v>374600</v>
      </c>
      <c r="X1690" s="9">
        <f>W1690-Q1690</f>
        <v>374600</v>
      </c>
      <c r="Y1690" s="14">
        <f>X1690*0.0169</f>
        <v>6330.74</v>
      </c>
      <c r="Z1690" s="15"/>
      <c r="AA1690" s="16"/>
      <c r="AB1690" s="17"/>
    </row>
    <row r="1691" spans="1:28" x14ac:dyDescent="0.25">
      <c r="A1691" t="s">
        <v>5648</v>
      </c>
      <c r="B1691">
        <v>619</v>
      </c>
      <c r="C1691" t="s">
        <v>134</v>
      </c>
      <c r="D1691" t="s">
        <v>5635</v>
      </c>
      <c r="F1691" t="s">
        <v>5636</v>
      </c>
      <c r="H1691" t="s">
        <v>32</v>
      </c>
      <c r="I1691" t="s">
        <v>33</v>
      </c>
      <c r="J1691" s="8" t="s">
        <v>5637</v>
      </c>
      <c r="L1691" s="9">
        <v>0</v>
      </c>
      <c r="N1691" s="9">
        <v>0</v>
      </c>
      <c r="P1691" s="9">
        <v>0</v>
      </c>
      <c r="Q1691" s="10">
        <f>L1691+N1691+P1691</f>
        <v>0</v>
      </c>
      <c r="R1691" s="8" t="s">
        <v>991</v>
      </c>
      <c r="S1691" s="8" t="s">
        <v>992</v>
      </c>
      <c r="T1691" s="11">
        <v>0</v>
      </c>
      <c r="U1691" s="12">
        <v>0</v>
      </c>
      <c r="V1691" s="12">
        <v>122700</v>
      </c>
      <c r="W1691" s="13">
        <v>122700</v>
      </c>
      <c r="X1691" s="9">
        <f>W1691-Q1691</f>
        <v>122700</v>
      </c>
      <c r="Y1691" s="14">
        <f>X1691*0.0169</f>
        <v>2073.6299999999997</v>
      </c>
      <c r="Z1691" s="15"/>
      <c r="AA1691" s="16"/>
      <c r="AB1691" s="17"/>
    </row>
    <row r="1692" spans="1:28" x14ac:dyDescent="0.25">
      <c r="A1692" t="s">
        <v>5649</v>
      </c>
      <c r="B1692">
        <v>625</v>
      </c>
      <c r="C1692" t="s">
        <v>134</v>
      </c>
      <c r="D1692" t="s">
        <v>5635</v>
      </c>
      <c r="F1692" t="s">
        <v>5636</v>
      </c>
      <c r="H1692" t="s">
        <v>32</v>
      </c>
      <c r="I1692" t="s">
        <v>33</v>
      </c>
      <c r="J1692" s="8" t="s">
        <v>5637</v>
      </c>
      <c r="L1692" s="9">
        <v>0</v>
      </c>
      <c r="N1692" s="9">
        <v>0</v>
      </c>
      <c r="P1692" s="9">
        <v>0</v>
      </c>
      <c r="Q1692" s="10">
        <f>L1692+N1692+P1692</f>
        <v>0</v>
      </c>
      <c r="R1692" s="8" t="s">
        <v>62</v>
      </c>
      <c r="S1692" s="8" t="s">
        <v>63</v>
      </c>
      <c r="T1692" s="11">
        <v>0.11000000000000001</v>
      </c>
      <c r="U1692" s="12">
        <v>32600</v>
      </c>
      <c r="V1692" s="12">
        <v>251100</v>
      </c>
      <c r="W1692" s="13">
        <v>283700</v>
      </c>
      <c r="X1692" s="9">
        <f>W1692-Q1692</f>
        <v>283700</v>
      </c>
      <c r="Y1692" s="14">
        <f>X1692*0.0169</f>
        <v>4794.53</v>
      </c>
      <c r="Z1692" s="15"/>
      <c r="AA1692" s="16"/>
      <c r="AB1692" s="17"/>
    </row>
    <row r="1693" spans="1:28" x14ac:dyDescent="0.25">
      <c r="A1693" t="s">
        <v>5650</v>
      </c>
      <c r="B1693">
        <v>1384</v>
      </c>
      <c r="C1693" t="s">
        <v>56</v>
      </c>
      <c r="D1693" t="s">
        <v>5651</v>
      </c>
      <c r="F1693" t="s">
        <v>5652</v>
      </c>
      <c r="H1693" t="s">
        <v>32</v>
      </c>
      <c r="I1693" t="s">
        <v>33</v>
      </c>
      <c r="J1693" s="8" t="s">
        <v>34</v>
      </c>
      <c r="K1693" t="s">
        <v>183</v>
      </c>
      <c r="L1693" s="9">
        <v>25000</v>
      </c>
      <c r="N1693" s="9">
        <v>0</v>
      </c>
      <c r="P1693" s="9">
        <v>0</v>
      </c>
      <c r="Q1693" s="10">
        <f>L1693+N1693+P1693</f>
        <v>25000</v>
      </c>
      <c r="R1693" s="8" t="s">
        <v>62</v>
      </c>
      <c r="S1693" s="8" t="s">
        <v>63</v>
      </c>
      <c r="T1693" s="11">
        <v>2.2999999999999998</v>
      </c>
      <c r="U1693" s="12">
        <v>149800</v>
      </c>
      <c r="V1693" s="12">
        <v>216900</v>
      </c>
      <c r="W1693" s="13">
        <v>366700</v>
      </c>
      <c r="X1693" s="9">
        <f>W1693-Q1693</f>
        <v>341700</v>
      </c>
      <c r="Y1693" s="14">
        <f>X1693*0.0169</f>
        <v>5774.73</v>
      </c>
      <c r="Z1693" s="15"/>
      <c r="AA1693" s="16"/>
      <c r="AB1693" s="17"/>
    </row>
    <row r="1694" spans="1:28" x14ac:dyDescent="0.25">
      <c r="A1694" t="s">
        <v>5653</v>
      </c>
      <c r="B1694">
        <v>1299</v>
      </c>
      <c r="C1694" t="s">
        <v>134</v>
      </c>
      <c r="D1694" t="s">
        <v>5654</v>
      </c>
      <c r="F1694" t="s">
        <v>5655</v>
      </c>
      <c r="H1694" t="s">
        <v>32</v>
      </c>
      <c r="I1694" t="s">
        <v>33</v>
      </c>
      <c r="J1694" s="8" t="s">
        <v>5248</v>
      </c>
      <c r="K1694" t="s">
        <v>183</v>
      </c>
      <c r="L1694" s="9">
        <v>25000</v>
      </c>
      <c r="N1694" s="9">
        <v>0</v>
      </c>
      <c r="P1694" s="9">
        <v>0</v>
      </c>
      <c r="Q1694" s="10">
        <f>L1694+N1694+P1694</f>
        <v>25000</v>
      </c>
      <c r="R1694" s="8" t="s">
        <v>62</v>
      </c>
      <c r="S1694" s="8" t="s">
        <v>63</v>
      </c>
      <c r="T1694" s="11">
        <v>0.16</v>
      </c>
      <c r="U1694" s="12">
        <v>43600</v>
      </c>
      <c r="V1694" s="12">
        <v>244500</v>
      </c>
      <c r="W1694" s="13">
        <v>288100</v>
      </c>
      <c r="X1694" s="9">
        <f>W1694-Q1694</f>
        <v>263100</v>
      </c>
      <c r="Y1694" s="14">
        <f>X1694*0.0169</f>
        <v>4446.3899999999994</v>
      </c>
      <c r="Z1694" s="15"/>
      <c r="AA1694" s="16"/>
      <c r="AB1694" s="17"/>
    </row>
    <row r="1695" spans="1:28" x14ac:dyDescent="0.25">
      <c r="A1695" t="s">
        <v>5656</v>
      </c>
      <c r="B1695">
        <v>155</v>
      </c>
      <c r="C1695" t="s">
        <v>73</v>
      </c>
      <c r="D1695" t="s">
        <v>5657</v>
      </c>
      <c r="F1695" t="s">
        <v>5658</v>
      </c>
      <c r="H1695" t="s">
        <v>32</v>
      </c>
      <c r="I1695" t="s">
        <v>33</v>
      </c>
      <c r="J1695" s="8" t="s">
        <v>34</v>
      </c>
      <c r="K1695" t="s">
        <v>183</v>
      </c>
      <c r="L1695" s="9">
        <v>25000</v>
      </c>
      <c r="N1695" s="9">
        <v>0</v>
      </c>
      <c r="P1695" s="9">
        <v>0</v>
      </c>
      <c r="Q1695" s="10">
        <f>L1695+N1695+P1695</f>
        <v>25000</v>
      </c>
      <c r="R1695" s="8" t="s">
        <v>79</v>
      </c>
      <c r="S1695" s="8" t="s">
        <v>80</v>
      </c>
      <c r="T1695" s="11">
        <v>0</v>
      </c>
      <c r="U1695" s="12">
        <v>154000</v>
      </c>
      <c r="V1695" s="12">
        <v>374100</v>
      </c>
      <c r="W1695" s="13">
        <v>528100</v>
      </c>
      <c r="X1695" s="9">
        <f>W1695-Q1695</f>
        <v>503100</v>
      </c>
      <c r="Y1695" s="14">
        <f>X1695*0.0169</f>
        <v>8502.39</v>
      </c>
      <c r="Z1695" s="15"/>
      <c r="AA1695" s="16"/>
      <c r="AB1695" s="17"/>
    </row>
    <row r="1696" spans="1:28" x14ac:dyDescent="0.25">
      <c r="A1696" t="s">
        <v>5659</v>
      </c>
      <c r="B1696">
        <v>16</v>
      </c>
      <c r="C1696" t="s">
        <v>3078</v>
      </c>
      <c r="D1696" t="s">
        <v>5660</v>
      </c>
      <c r="F1696" t="s">
        <v>5661</v>
      </c>
      <c r="H1696" t="s">
        <v>32</v>
      </c>
      <c r="I1696" t="s">
        <v>33</v>
      </c>
      <c r="J1696" s="8" t="s">
        <v>34</v>
      </c>
      <c r="K1696" t="s">
        <v>183</v>
      </c>
      <c r="L1696" s="9">
        <v>25000</v>
      </c>
      <c r="N1696" s="9">
        <v>0</v>
      </c>
      <c r="P1696" s="9">
        <v>0</v>
      </c>
      <c r="Q1696" s="10">
        <f>L1696+N1696+P1696</f>
        <v>25000</v>
      </c>
      <c r="R1696" s="8" t="s">
        <v>62</v>
      </c>
      <c r="S1696" s="8" t="s">
        <v>63</v>
      </c>
      <c r="T1696" s="11">
        <v>0.13999999999999999</v>
      </c>
      <c r="U1696" s="12">
        <v>46000</v>
      </c>
      <c r="V1696" s="12">
        <v>133000</v>
      </c>
      <c r="W1696" s="13">
        <v>179000</v>
      </c>
      <c r="X1696" s="9">
        <f>W1696-Q1696</f>
        <v>154000</v>
      </c>
      <c r="Y1696" s="14">
        <f>X1696*0.0169</f>
        <v>2602.6</v>
      </c>
      <c r="Z1696" s="15"/>
      <c r="AA1696" s="16"/>
      <c r="AB1696" s="17"/>
    </row>
    <row r="1697" spans="1:28" x14ac:dyDescent="0.25">
      <c r="A1697" t="s">
        <v>5662</v>
      </c>
      <c r="B1697">
        <v>60</v>
      </c>
      <c r="C1697" t="s">
        <v>93</v>
      </c>
      <c r="D1697" t="s">
        <v>5663</v>
      </c>
      <c r="E1697" t="s">
        <v>5664</v>
      </c>
      <c r="F1697" t="s">
        <v>5665</v>
      </c>
      <c r="H1697" t="s">
        <v>32</v>
      </c>
      <c r="I1697" t="s">
        <v>33</v>
      </c>
      <c r="J1697" s="8" t="s">
        <v>34</v>
      </c>
      <c r="L1697" s="9">
        <v>0</v>
      </c>
      <c r="N1697" s="9">
        <v>0</v>
      </c>
      <c r="P1697" s="9">
        <v>0</v>
      </c>
      <c r="Q1697" s="10">
        <f>L1697+N1697+P1697</f>
        <v>0</v>
      </c>
      <c r="R1697" s="8" t="s">
        <v>62</v>
      </c>
      <c r="S1697" s="8" t="s">
        <v>63</v>
      </c>
      <c r="T1697" s="11">
        <v>0.18</v>
      </c>
      <c r="U1697" s="12">
        <v>45100</v>
      </c>
      <c r="V1697" s="12">
        <v>114800</v>
      </c>
      <c r="W1697" s="13">
        <v>159900</v>
      </c>
      <c r="X1697" s="9">
        <f>W1697-Q1697</f>
        <v>159900</v>
      </c>
      <c r="Y1697" s="14">
        <f>X1697*0.0169</f>
        <v>2702.31</v>
      </c>
      <c r="Z1697" s="15"/>
      <c r="AA1697" s="16"/>
      <c r="AB1697" s="17"/>
    </row>
    <row r="1698" spans="1:28" x14ac:dyDescent="0.25">
      <c r="A1698" t="s">
        <v>5666</v>
      </c>
      <c r="B1698">
        <v>9</v>
      </c>
      <c r="C1698" t="s">
        <v>411</v>
      </c>
      <c r="D1698" t="s">
        <v>5667</v>
      </c>
      <c r="F1698" t="s">
        <v>5668</v>
      </c>
      <c r="H1698" t="s">
        <v>32</v>
      </c>
      <c r="I1698" t="s">
        <v>33</v>
      </c>
      <c r="J1698" s="8" t="s">
        <v>34</v>
      </c>
      <c r="K1698" t="s">
        <v>194</v>
      </c>
      <c r="L1698" s="9">
        <v>0</v>
      </c>
      <c r="M1698" t="s">
        <v>183</v>
      </c>
      <c r="N1698" s="9">
        <v>25000</v>
      </c>
      <c r="P1698" s="9">
        <v>0</v>
      </c>
      <c r="Q1698" s="10">
        <f>L1698+N1698+P1698</f>
        <v>25000</v>
      </c>
      <c r="R1698" s="8" t="s">
        <v>62</v>
      </c>
      <c r="S1698" s="8" t="s">
        <v>63</v>
      </c>
      <c r="T1698" s="11">
        <v>0.1</v>
      </c>
      <c r="U1698" s="12">
        <v>76500</v>
      </c>
      <c r="V1698" s="12">
        <v>286000</v>
      </c>
      <c r="W1698" s="13">
        <v>362500</v>
      </c>
      <c r="X1698" s="9">
        <f>W1698-Q1698</f>
        <v>337500</v>
      </c>
      <c r="Y1698" s="18">
        <f>X1698*0.0169</f>
        <v>5703.7499999999991</v>
      </c>
      <c r="Z1698" s="18"/>
      <c r="AA1698" s="16">
        <v>5875.2</v>
      </c>
      <c r="AB1698" s="19"/>
    </row>
    <row r="1699" spans="1:28" x14ac:dyDescent="0.25">
      <c r="A1699" t="s">
        <v>5669</v>
      </c>
      <c r="B1699">
        <v>1168</v>
      </c>
      <c r="C1699" t="s">
        <v>56</v>
      </c>
      <c r="D1699" t="s">
        <v>5670</v>
      </c>
      <c r="E1699" t="s">
        <v>5671</v>
      </c>
      <c r="F1699" t="s">
        <v>5672</v>
      </c>
      <c r="H1699" t="s">
        <v>1903</v>
      </c>
      <c r="I1699" t="s">
        <v>33</v>
      </c>
      <c r="J1699" s="8" t="s">
        <v>34</v>
      </c>
      <c r="L1699" s="9">
        <v>0</v>
      </c>
      <c r="N1699" s="9">
        <v>0</v>
      </c>
      <c r="P1699" s="9">
        <v>0</v>
      </c>
      <c r="Q1699" s="10">
        <f>L1699+N1699+P1699</f>
        <v>0</v>
      </c>
      <c r="R1699" s="8" t="s">
        <v>35</v>
      </c>
      <c r="S1699" s="8" t="s">
        <v>36</v>
      </c>
      <c r="T1699" s="11">
        <v>0.13</v>
      </c>
      <c r="U1699" s="12">
        <v>74700</v>
      </c>
      <c r="V1699" s="12">
        <v>292400</v>
      </c>
      <c r="W1699" s="13">
        <v>367100</v>
      </c>
      <c r="X1699" s="9">
        <f>W1699-Q1699</f>
        <v>367100</v>
      </c>
      <c r="Y1699" s="14">
        <f>X1699*0.0169</f>
        <v>6203.99</v>
      </c>
      <c r="Z1699" s="15"/>
      <c r="AA1699" s="16"/>
      <c r="AB1699" s="17"/>
    </row>
    <row r="1700" spans="1:28" x14ac:dyDescent="0.25">
      <c r="A1700" t="s">
        <v>5673</v>
      </c>
      <c r="B1700">
        <v>27</v>
      </c>
      <c r="C1700" t="s">
        <v>610</v>
      </c>
      <c r="D1700" t="s">
        <v>5674</v>
      </c>
      <c r="F1700" t="s">
        <v>5675</v>
      </c>
      <c r="H1700" t="s">
        <v>32</v>
      </c>
      <c r="I1700" t="s">
        <v>33</v>
      </c>
      <c r="J1700" s="8" t="s">
        <v>34</v>
      </c>
      <c r="L1700" s="9">
        <v>0</v>
      </c>
      <c r="N1700" s="9">
        <v>0</v>
      </c>
      <c r="P1700" s="9">
        <v>0</v>
      </c>
      <c r="Q1700" s="10">
        <f>L1700+N1700+P1700</f>
        <v>0</v>
      </c>
      <c r="R1700" s="8" t="s">
        <v>62</v>
      </c>
      <c r="S1700" s="8" t="s">
        <v>63</v>
      </c>
      <c r="T1700" s="11">
        <v>0.08</v>
      </c>
      <c r="U1700" s="12">
        <v>39000</v>
      </c>
      <c r="V1700" s="12">
        <v>132400</v>
      </c>
      <c r="W1700" s="13">
        <v>171400</v>
      </c>
      <c r="X1700" s="9">
        <f>W1700-Q1700</f>
        <v>171400</v>
      </c>
      <c r="Y1700" s="14">
        <f>X1700*0.0169</f>
        <v>2896.66</v>
      </c>
      <c r="Z1700" s="15"/>
      <c r="AA1700" s="16"/>
      <c r="AB1700" s="17"/>
    </row>
    <row r="1701" spans="1:28" x14ac:dyDescent="0.25">
      <c r="A1701" t="s">
        <v>5676</v>
      </c>
      <c r="B1701">
        <v>96</v>
      </c>
      <c r="C1701" t="s">
        <v>191</v>
      </c>
      <c r="D1701" t="s">
        <v>5677</v>
      </c>
      <c r="F1701" t="s">
        <v>5678</v>
      </c>
      <c r="H1701" t="s">
        <v>32</v>
      </c>
      <c r="I1701" t="s">
        <v>33</v>
      </c>
      <c r="J1701" s="8" t="s">
        <v>2931</v>
      </c>
      <c r="L1701" s="9">
        <v>0</v>
      </c>
      <c r="N1701" s="9">
        <v>0</v>
      </c>
      <c r="P1701" s="9">
        <v>0</v>
      </c>
      <c r="Q1701" s="10">
        <f>L1701+N1701+P1701</f>
        <v>0</v>
      </c>
      <c r="R1701" s="8" t="s">
        <v>62</v>
      </c>
      <c r="S1701" s="8" t="s">
        <v>63</v>
      </c>
      <c r="T1701" s="11">
        <v>1.7</v>
      </c>
      <c r="U1701" s="12">
        <v>62600</v>
      </c>
      <c r="V1701" s="12">
        <v>137300</v>
      </c>
      <c r="W1701" s="13">
        <v>199900</v>
      </c>
      <c r="X1701" s="9">
        <f>W1701-Q1701</f>
        <v>199900</v>
      </c>
      <c r="Y1701" s="14">
        <f>X1701*0.0169</f>
        <v>3378.3099999999995</v>
      </c>
      <c r="Z1701" s="15"/>
      <c r="AA1701" s="16"/>
      <c r="AB1701" s="17"/>
    </row>
    <row r="1702" spans="1:28" x14ac:dyDescent="0.25">
      <c r="A1702" t="s">
        <v>5679</v>
      </c>
      <c r="B1702">
        <v>29</v>
      </c>
      <c r="C1702" t="s">
        <v>539</v>
      </c>
      <c r="D1702" t="s">
        <v>5677</v>
      </c>
      <c r="F1702" t="s">
        <v>5675</v>
      </c>
      <c r="H1702" t="s">
        <v>32</v>
      </c>
      <c r="I1702" t="s">
        <v>33</v>
      </c>
      <c r="J1702" s="8" t="s">
        <v>34</v>
      </c>
      <c r="L1702" s="9">
        <v>0</v>
      </c>
      <c r="N1702" s="9">
        <v>0</v>
      </c>
      <c r="P1702" s="9">
        <v>0</v>
      </c>
      <c r="Q1702" s="10">
        <f>L1702+N1702+P1702</f>
        <v>0</v>
      </c>
      <c r="R1702" s="8" t="s">
        <v>62</v>
      </c>
      <c r="S1702" s="8" t="s">
        <v>63</v>
      </c>
      <c r="T1702" s="11">
        <v>0.13999999999999999</v>
      </c>
      <c r="U1702" s="12">
        <v>53600</v>
      </c>
      <c r="V1702" s="12">
        <v>151700</v>
      </c>
      <c r="W1702" s="13">
        <v>205300</v>
      </c>
      <c r="X1702" s="9">
        <f>W1702-Q1702</f>
        <v>205300</v>
      </c>
      <c r="Y1702" s="14">
        <f>X1702*0.0169</f>
        <v>3469.5699999999997</v>
      </c>
      <c r="Z1702" s="15"/>
      <c r="AA1702" s="16"/>
      <c r="AB1702" s="17"/>
    </row>
    <row r="1703" spans="1:28" x14ac:dyDescent="0.25">
      <c r="A1703" t="s">
        <v>5680</v>
      </c>
      <c r="B1703">
        <v>6</v>
      </c>
      <c r="C1703" t="s">
        <v>304</v>
      </c>
      <c r="D1703" t="s">
        <v>5677</v>
      </c>
      <c r="F1703" t="s">
        <v>5675</v>
      </c>
      <c r="H1703" t="s">
        <v>32</v>
      </c>
      <c r="I1703" t="s">
        <v>33</v>
      </c>
      <c r="J1703" s="8" t="s">
        <v>5120</v>
      </c>
      <c r="L1703" s="9">
        <v>0</v>
      </c>
      <c r="N1703" s="9">
        <v>0</v>
      </c>
      <c r="P1703" s="9">
        <v>0</v>
      </c>
      <c r="Q1703" s="10">
        <f>L1703+N1703+P1703</f>
        <v>0</v>
      </c>
      <c r="R1703" s="8" t="s">
        <v>62</v>
      </c>
      <c r="S1703" s="8" t="s">
        <v>63</v>
      </c>
      <c r="T1703" s="11">
        <v>0.08</v>
      </c>
      <c r="U1703" s="12">
        <v>45500</v>
      </c>
      <c r="V1703" s="12">
        <v>109000</v>
      </c>
      <c r="W1703" s="13">
        <v>154500</v>
      </c>
      <c r="X1703" s="9">
        <f>W1703-Q1703</f>
        <v>154500</v>
      </c>
      <c r="Y1703" s="14">
        <f>X1703*0.0169</f>
        <v>2611.0499999999997</v>
      </c>
      <c r="Z1703" s="15"/>
      <c r="AA1703" s="16"/>
      <c r="AB1703" s="17"/>
    </row>
    <row r="1704" spans="1:28" x14ac:dyDescent="0.25">
      <c r="A1704" t="s">
        <v>5681</v>
      </c>
      <c r="B1704">
        <v>112</v>
      </c>
      <c r="C1704" t="s">
        <v>191</v>
      </c>
      <c r="D1704" t="s">
        <v>5682</v>
      </c>
      <c r="F1704" t="s">
        <v>5675</v>
      </c>
      <c r="H1704" t="s">
        <v>32</v>
      </c>
      <c r="I1704" t="s">
        <v>33</v>
      </c>
      <c r="J1704" s="8" t="s">
        <v>5120</v>
      </c>
      <c r="L1704" s="9">
        <v>0</v>
      </c>
      <c r="N1704" s="9">
        <v>0</v>
      </c>
      <c r="P1704" s="9">
        <v>0</v>
      </c>
      <c r="Q1704" s="10">
        <f>L1704+N1704+P1704</f>
        <v>0</v>
      </c>
      <c r="R1704" s="8" t="s">
        <v>62</v>
      </c>
      <c r="S1704" s="8" t="s">
        <v>63</v>
      </c>
      <c r="T1704" s="11">
        <v>1.6</v>
      </c>
      <c r="U1704" s="12">
        <v>58900</v>
      </c>
      <c r="V1704" s="12">
        <v>119000</v>
      </c>
      <c r="W1704" s="13">
        <v>177900</v>
      </c>
      <c r="X1704" s="9">
        <f>W1704-Q1704</f>
        <v>177900</v>
      </c>
      <c r="Y1704" s="14">
        <f>X1704*0.0169</f>
        <v>3006.5099999999998</v>
      </c>
      <c r="Z1704" s="15"/>
      <c r="AA1704" s="16"/>
      <c r="AB1704" s="17"/>
    </row>
    <row r="1705" spans="1:28" x14ac:dyDescent="0.25">
      <c r="A1705" t="s">
        <v>5683</v>
      </c>
      <c r="B1705">
        <v>179</v>
      </c>
      <c r="C1705" t="s">
        <v>134</v>
      </c>
      <c r="D1705" t="s">
        <v>5684</v>
      </c>
      <c r="F1705" t="s">
        <v>5685</v>
      </c>
      <c r="H1705" t="s">
        <v>32</v>
      </c>
      <c r="I1705" t="s">
        <v>33</v>
      </c>
      <c r="J1705" s="8" t="s">
        <v>5018</v>
      </c>
      <c r="L1705" s="9">
        <v>0</v>
      </c>
      <c r="N1705" s="9">
        <v>0</v>
      </c>
      <c r="P1705" s="9">
        <v>0</v>
      </c>
      <c r="Q1705" s="10">
        <f>L1705+N1705+P1705</f>
        <v>0</v>
      </c>
      <c r="R1705" s="8" t="s">
        <v>62</v>
      </c>
      <c r="S1705" s="8" t="s">
        <v>63</v>
      </c>
      <c r="T1705" s="11">
        <v>1.42</v>
      </c>
      <c r="U1705" s="12">
        <v>69900</v>
      </c>
      <c r="V1705" s="12">
        <v>117300</v>
      </c>
      <c r="W1705" s="13">
        <v>187200</v>
      </c>
      <c r="X1705" s="9">
        <f>W1705-Q1705</f>
        <v>187200</v>
      </c>
      <c r="Y1705" s="14">
        <f>X1705*0.0169</f>
        <v>3163.68</v>
      </c>
      <c r="Z1705" s="15"/>
      <c r="AA1705" s="16"/>
      <c r="AB1705" s="17"/>
    </row>
    <row r="1706" spans="1:28" x14ac:dyDescent="0.25">
      <c r="A1706" t="s">
        <v>5686</v>
      </c>
      <c r="B1706">
        <v>175</v>
      </c>
      <c r="C1706" t="s">
        <v>134</v>
      </c>
      <c r="D1706" t="s">
        <v>5684</v>
      </c>
      <c r="F1706" t="s">
        <v>5685</v>
      </c>
      <c r="H1706" t="s">
        <v>32</v>
      </c>
      <c r="I1706" t="s">
        <v>33</v>
      </c>
      <c r="J1706" s="8" t="s">
        <v>5018</v>
      </c>
      <c r="K1706" t="s">
        <v>194</v>
      </c>
      <c r="L1706" s="9">
        <v>0</v>
      </c>
      <c r="M1706" t="s">
        <v>183</v>
      </c>
      <c r="N1706" s="9">
        <v>25000</v>
      </c>
      <c r="P1706" s="9">
        <v>0</v>
      </c>
      <c r="Q1706" s="10">
        <f>L1706+N1706+P1706</f>
        <v>25000</v>
      </c>
      <c r="R1706" s="8" t="s">
        <v>85</v>
      </c>
      <c r="S1706" s="8" t="s">
        <v>86</v>
      </c>
      <c r="T1706" s="11">
        <v>0.55999999999999994</v>
      </c>
      <c r="U1706" s="12">
        <v>95800</v>
      </c>
      <c r="V1706" s="12">
        <v>287000</v>
      </c>
      <c r="W1706" s="13">
        <v>382800</v>
      </c>
      <c r="X1706" s="9">
        <f>W1706-Q1706</f>
        <v>357800</v>
      </c>
      <c r="Y1706" s="14">
        <f>X1706*0.0169</f>
        <v>6046.82</v>
      </c>
      <c r="Z1706" s="15"/>
      <c r="AA1706" s="20">
        <v>5422.32</v>
      </c>
      <c r="AB1706" s="19">
        <f>Y1706-AA1706</f>
        <v>624.5</v>
      </c>
    </row>
    <row r="1707" spans="1:28" x14ac:dyDescent="0.25">
      <c r="A1707" t="s">
        <v>5687</v>
      </c>
      <c r="B1707">
        <v>155</v>
      </c>
      <c r="C1707" t="s">
        <v>170</v>
      </c>
      <c r="D1707" t="s">
        <v>5688</v>
      </c>
      <c r="E1707" t="s">
        <v>5689</v>
      </c>
      <c r="F1707" t="s">
        <v>5690</v>
      </c>
      <c r="H1707" t="s">
        <v>32</v>
      </c>
      <c r="I1707" t="s">
        <v>33</v>
      </c>
      <c r="J1707" s="8" t="s">
        <v>5691</v>
      </c>
      <c r="K1707" t="s">
        <v>183</v>
      </c>
      <c r="L1707" s="9">
        <v>25000</v>
      </c>
      <c r="N1707" s="9">
        <v>0</v>
      </c>
      <c r="P1707" s="9">
        <v>0</v>
      </c>
      <c r="Q1707" s="10">
        <f>L1707+N1707+P1707</f>
        <v>25000</v>
      </c>
      <c r="R1707" s="8" t="s">
        <v>62</v>
      </c>
      <c r="S1707" s="8" t="s">
        <v>63</v>
      </c>
      <c r="T1707" s="11">
        <v>0.09</v>
      </c>
      <c r="U1707" s="12">
        <v>37500</v>
      </c>
      <c r="V1707" s="12">
        <v>283300</v>
      </c>
      <c r="W1707" s="13">
        <v>320800</v>
      </c>
      <c r="X1707" s="9">
        <f>W1707-Q1707</f>
        <v>295800</v>
      </c>
      <c r="Y1707" s="14">
        <f>X1707*0.0169</f>
        <v>4999.0199999999995</v>
      </c>
      <c r="Z1707" s="15"/>
      <c r="AA1707" s="16"/>
      <c r="AB1707" s="17"/>
    </row>
    <row r="1708" spans="1:28" x14ac:dyDescent="0.25">
      <c r="A1708" t="s">
        <v>5692</v>
      </c>
      <c r="B1708">
        <v>17</v>
      </c>
      <c r="C1708" t="s">
        <v>1794</v>
      </c>
      <c r="D1708" t="s">
        <v>5693</v>
      </c>
      <c r="F1708" t="s">
        <v>5694</v>
      </c>
      <c r="H1708" t="s">
        <v>5695</v>
      </c>
      <c r="I1708" t="s">
        <v>106</v>
      </c>
      <c r="J1708" s="8" t="s">
        <v>5696</v>
      </c>
      <c r="L1708" s="9">
        <v>0</v>
      </c>
      <c r="N1708" s="9">
        <v>0</v>
      </c>
      <c r="P1708" s="9">
        <v>0</v>
      </c>
      <c r="Q1708" s="10">
        <f>L1708+N1708+P1708</f>
        <v>0</v>
      </c>
      <c r="R1708" s="8" t="s">
        <v>62</v>
      </c>
      <c r="S1708" s="8" t="s">
        <v>63</v>
      </c>
      <c r="T1708" s="11">
        <v>0.15</v>
      </c>
      <c r="U1708" s="12">
        <v>58500</v>
      </c>
      <c r="V1708" s="12">
        <v>175000</v>
      </c>
      <c r="W1708" s="13">
        <v>233500</v>
      </c>
      <c r="X1708" s="9">
        <f>W1708-Q1708</f>
        <v>233500</v>
      </c>
      <c r="Y1708" s="14">
        <f>X1708*0.0169</f>
        <v>3946.1499999999996</v>
      </c>
      <c r="Z1708" s="15"/>
      <c r="AA1708" s="16"/>
      <c r="AB1708" s="17"/>
    </row>
    <row r="1709" spans="1:28" x14ac:dyDescent="0.25">
      <c r="A1709" t="s">
        <v>5697</v>
      </c>
      <c r="B1709">
        <v>18</v>
      </c>
      <c r="C1709" t="s">
        <v>4013</v>
      </c>
      <c r="D1709" t="s">
        <v>5698</v>
      </c>
      <c r="F1709" t="s">
        <v>5319</v>
      </c>
      <c r="H1709" t="s">
        <v>5320</v>
      </c>
      <c r="I1709" t="s">
        <v>33</v>
      </c>
      <c r="J1709" s="8" t="s">
        <v>5321</v>
      </c>
      <c r="L1709" s="9">
        <v>0</v>
      </c>
      <c r="N1709" s="9">
        <v>0</v>
      </c>
      <c r="P1709" s="9">
        <v>0</v>
      </c>
      <c r="Q1709" s="10">
        <f>L1709+N1709+P1709</f>
        <v>0</v>
      </c>
      <c r="R1709" s="8" t="s">
        <v>116</v>
      </c>
      <c r="S1709" s="8" t="s">
        <v>117</v>
      </c>
      <c r="T1709" s="11">
        <v>0.08</v>
      </c>
      <c r="U1709" s="12">
        <v>29300</v>
      </c>
      <c r="V1709" s="12">
        <v>179500</v>
      </c>
      <c r="W1709" s="13">
        <v>208800</v>
      </c>
      <c r="X1709" s="9">
        <f>W1709-Q1709</f>
        <v>208800</v>
      </c>
      <c r="Y1709" s="14">
        <f>X1709*0.0169</f>
        <v>3528.72</v>
      </c>
      <c r="Z1709" s="15"/>
      <c r="AA1709" s="16"/>
      <c r="AB1709" s="17"/>
    </row>
    <row r="1710" spans="1:28" x14ac:dyDescent="0.25">
      <c r="A1710" t="s">
        <v>5699</v>
      </c>
      <c r="B1710">
        <v>86</v>
      </c>
      <c r="C1710" t="s">
        <v>1936</v>
      </c>
      <c r="D1710" t="s">
        <v>5698</v>
      </c>
      <c r="F1710" t="s">
        <v>5319</v>
      </c>
      <c r="H1710" t="s">
        <v>5320</v>
      </c>
      <c r="I1710" t="s">
        <v>33</v>
      </c>
      <c r="J1710" s="8" t="s">
        <v>5321</v>
      </c>
      <c r="L1710" s="9">
        <v>0</v>
      </c>
      <c r="N1710" s="9">
        <v>0</v>
      </c>
      <c r="P1710" s="9">
        <v>0</v>
      </c>
      <c r="Q1710" s="10">
        <f>L1710+N1710+P1710</f>
        <v>0</v>
      </c>
      <c r="R1710" s="8" t="s">
        <v>35</v>
      </c>
      <c r="S1710" s="8" t="s">
        <v>36</v>
      </c>
      <c r="T1710" s="11">
        <v>0.2</v>
      </c>
      <c r="U1710" s="12">
        <v>53300</v>
      </c>
      <c r="V1710" s="12">
        <v>211000</v>
      </c>
      <c r="W1710" s="13">
        <v>264300</v>
      </c>
      <c r="X1710" s="9">
        <f>W1710-Q1710</f>
        <v>264300</v>
      </c>
      <c r="Y1710" s="14">
        <f>X1710*0.0169</f>
        <v>4466.6699999999992</v>
      </c>
      <c r="Z1710" s="15"/>
      <c r="AA1710" s="16"/>
      <c r="AB1710" s="17"/>
    </row>
    <row r="1711" spans="1:28" x14ac:dyDescent="0.25">
      <c r="A1711" t="s">
        <v>5700</v>
      </c>
      <c r="B1711">
        <v>135</v>
      </c>
      <c r="C1711" t="s">
        <v>673</v>
      </c>
      <c r="D1711" t="s">
        <v>5701</v>
      </c>
      <c r="F1711" t="s">
        <v>5702</v>
      </c>
      <c r="H1711" t="s">
        <v>5703</v>
      </c>
      <c r="I1711" t="s">
        <v>68</v>
      </c>
      <c r="J1711" s="8" t="s">
        <v>5704</v>
      </c>
      <c r="L1711" s="9">
        <v>0</v>
      </c>
      <c r="N1711" s="9">
        <v>0</v>
      </c>
      <c r="P1711" s="9">
        <v>0</v>
      </c>
      <c r="Q1711" s="10">
        <f>L1711+N1711+P1711</f>
        <v>0</v>
      </c>
      <c r="R1711" s="8" t="s">
        <v>2875</v>
      </c>
      <c r="S1711" s="8" t="s">
        <v>2876</v>
      </c>
      <c r="T1711" s="11">
        <v>0.35</v>
      </c>
      <c r="U1711" s="12">
        <v>184200</v>
      </c>
      <c r="V1711" s="12">
        <v>289700</v>
      </c>
      <c r="W1711" s="13">
        <v>473900</v>
      </c>
      <c r="X1711" s="9">
        <f>W1711-Q1711</f>
        <v>473900</v>
      </c>
      <c r="Y1711" s="14">
        <f>X1711*0.0169</f>
        <v>8008.9099999999989</v>
      </c>
      <c r="Z1711" s="15"/>
      <c r="AA1711" s="16"/>
      <c r="AB1711" s="17"/>
    </row>
    <row r="1712" spans="1:28" x14ac:dyDescent="0.25">
      <c r="A1712" t="s">
        <v>5705</v>
      </c>
      <c r="B1712">
        <v>3</v>
      </c>
      <c r="C1712" t="s">
        <v>1346</v>
      </c>
      <c r="D1712" t="s">
        <v>5706</v>
      </c>
      <c r="F1712" t="s">
        <v>5707</v>
      </c>
      <c r="H1712" t="s">
        <v>32</v>
      </c>
      <c r="I1712" t="s">
        <v>33</v>
      </c>
      <c r="J1712" s="8" t="s">
        <v>34</v>
      </c>
      <c r="K1712" t="s">
        <v>183</v>
      </c>
      <c r="L1712" s="9">
        <v>25000</v>
      </c>
      <c r="N1712" s="9">
        <v>0</v>
      </c>
      <c r="P1712" s="9">
        <v>0</v>
      </c>
      <c r="Q1712" s="10">
        <f>L1712+N1712+P1712</f>
        <v>25000</v>
      </c>
      <c r="R1712" s="8" t="s">
        <v>62</v>
      </c>
      <c r="S1712" s="8" t="s">
        <v>63</v>
      </c>
      <c r="T1712" s="11">
        <v>2.2000000000000002</v>
      </c>
      <c r="U1712" s="12">
        <v>62400</v>
      </c>
      <c r="V1712" s="12">
        <v>254200</v>
      </c>
      <c r="W1712" s="13">
        <v>316600</v>
      </c>
      <c r="X1712" s="9">
        <f>W1712-Q1712</f>
        <v>291600</v>
      </c>
      <c r="Y1712" s="14">
        <f>X1712*0.0169</f>
        <v>4928.04</v>
      </c>
      <c r="Z1712" s="15"/>
      <c r="AA1712" s="16"/>
      <c r="AB1712" s="17"/>
    </row>
    <row r="1713" spans="1:28" x14ac:dyDescent="0.25">
      <c r="A1713" t="s">
        <v>5708</v>
      </c>
      <c r="B1713">
        <v>57</v>
      </c>
      <c r="C1713" t="s">
        <v>1058</v>
      </c>
      <c r="D1713" t="s">
        <v>5709</v>
      </c>
      <c r="F1713" t="s">
        <v>5710</v>
      </c>
      <c r="H1713" t="s">
        <v>32</v>
      </c>
      <c r="I1713" t="s">
        <v>33</v>
      </c>
      <c r="J1713" s="8" t="s">
        <v>3278</v>
      </c>
      <c r="K1713" t="s">
        <v>194</v>
      </c>
      <c r="L1713" s="9">
        <v>0</v>
      </c>
      <c r="M1713" t="s">
        <v>183</v>
      </c>
      <c r="N1713" s="9">
        <v>25000</v>
      </c>
      <c r="P1713" s="9">
        <v>0</v>
      </c>
      <c r="Q1713" s="10">
        <f>L1713+N1713+P1713</f>
        <v>25000</v>
      </c>
      <c r="R1713" s="8" t="s">
        <v>62</v>
      </c>
      <c r="S1713" s="8" t="s">
        <v>63</v>
      </c>
      <c r="T1713" s="11">
        <v>0.15</v>
      </c>
      <c r="U1713" s="12">
        <v>46800</v>
      </c>
      <c r="V1713" s="12">
        <v>171200</v>
      </c>
      <c r="W1713" s="13">
        <v>218000</v>
      </c>
      <c r="X1713" s="9">
        <f>W1713-Q1713</f>
        <v>193000</v>
      </c>
      <c r="Y1713" s="14">
        <f>X1713*0.0169</f>
        <v>3261.7</v>
      </c>
      <c r="Z1713" s="15"/>
      <c r="AA1713" s="20">
        <v>2996.76</v>
      </c>
      <c r="AB1713" s="19">
        <f>Y1713-AA1713</f>
        <v>264.9399999999996</v>
      </c>
    </row>
    <row r="1714" spans="1:28" x14ac:dyDescent="0.25">
      <c r="A1714" t="s">
        <v>5711</v>
      </c>
      <c r="B1714">
        <v>44</v>
      </c>
      <c r="C1714" t="s">
        <v>1063</v>
      </c>
      <c r="D1714" t="s">
        <v>5712</v>
      </c>
      <c r="F1714" t="s">
        <v>5713</v>
      </c>
      <c r="H1714" t="s">
        <v>32</v>
      </c>
      <c r="I1714" t="s">
        <v>33</v>
      </c>
      <c r="J1714" s="8" t="s">
        <v>34</v>
      </c>
      <c r="L1714" s="9">
        <v>0</v>
      </c>
      <c r="N1714" s="9">
        <v>0</v>
      </c>
      <c r="P1714" s="9">
        <v>0</v>
      </c>
      <c r="Q1714" s="10">
        <f>L1714+N1714+P1714</f>
        <v>0</v>
      </c>
      <c r="R1714" s="8" t="s">
        <v>62</v>
      </c>
      <c r="S1714" s="8" t="s">
        <v>63</v>
      </c>
      <c r="T1714" s="11">
        <v>0.11000000000000001</v>
      </c>
      <c r="U1714" s="12">
        <v>50800</v>
      </c>
      <c r="V1714" s="12">
        <v>123500</v>
      </c>
      <c r="W1714" s="13">
        <v>174300</v>
      </c>
      <c r="X1714" s="9">
        <f>W1714-Q1714</f>
        <v>174300</v>
      </c>
      <c r="Y1714" s="14">
        <f>X1714*0.0169</f>
        <v>2945.6699999999996</v>
      </c>
      <c r="Z1714" s="15"/>
      <c r="AA1714" s="16"/>
      <c r="AB1714" s="17"/>
    </row>
    <row r="1715" spans="1:28" x14ac:dyDescent="0.25">
      <c r="A1715" t="s">
        <v>5714</v>
      </c>
      <c r="B1715">
        <v>89</v>
      </c>
      <c r="C1715" t="s">
        <v>221</v>
      </c>
      <c r="D1715" t="s">
        <v>5715</v>
      </c>
      <c r="F1715" t="s">
        <v>5716</v>
      </c>
      <c r="H1715" t="s">
        <v>5717</v>
      </c>
      <c r="I1715" t="s">
        <v>214</v>
      </c>
      <c r="J1715" s="8" t="s">
        <v>5718</v>
      </c>
      <c r="L1715" s="9">
        <v>0</v>
      </c>
      <c r="N1715" s="9">
        <v>0</v>
      </c>
      <c r="P1715" s="9">
        <v>0</v>
      </c>
      <c r="Q1715" s="10">
        <f>L1715+N1715+P1715</f>
        <v>0</v>
      </c>
      <c r="R1715" s="8" t="s">
        <v>62</v>
      </c>
      <c r="S1715" s="8" t="s">
        <v>63</v>
      </c>
      <c r="T1715" s="11">
        <v>0.13</v>
      </c>
      <c r="U1715" s="12">
        <v>52700</v>
      </c>
      <c r="V1715" s="12">
        <v>128400</v>
      </c>
      <c r="W1715" s="13">
        <v>181100</v>
      </c>
      <c r="X1715" s="9">
        <f>W1715-Q1715</f>
        <v>181100</v>
      </c>
      <c r="Y1715" s="14">
        <f>X1715*0.0169</f>
        <v>3060.5899999999997</v>
      </c>
      <c r="Z1715" s="15"/>
      <c r="AA1715" s="16"/>
      <c r="AB1715" s="17"/>
    </row>
    <row r="1716" spans="1:28" x14ac:dyDescent="0.25">
      <c r="A1716" t="s">
        <v>5719</v>
      </c>
      <c r="B1716">
        <v>432</v>
      </c>
      <c r="C1716" t="s">
        <v>29</v>
      </c>
      <c r="D1716" t="s">
        <v>5720</v>
      </c>
      <c r="F1716" t="s">
        <v>5721</v>
      </c>
      <c r="H1716" t="s">
        <v>3092</v>
      </c>
      <c r="I1716" t="s">
        <v>33</v>
      </c>
      <c r="J1716" s="8" t="s">
        <v>34</v>
      </c>
      <c r="L1716" s="9">
        <v>0</v>
      </c>
      <c r="N1716" s="9">
        <v>0</v>
      </c>
      <c r="P1716" s="9">
        <v>0</v>
      </c>
      <c r="Q1716" s="10">
        <f>L1716+N1716+P1716</f>
        <v>0</v>
      </c>
      <c r="R1716" s="8" t="s">
        <v>957</v>
      </c>
      <c r="S1716" s="8" t="s">
        <v>958</v>
      </c>
      <c r="T1716" s="11">
        <v>0.3</v>
      </c>
      <c r="U1716" s="12">
        <v>68600</v>
      </c>
      <c r="V1716" s="12">
        <v>127800</v>
      </c>
      <c r="W1716" s="13">
        <v>196400</v>
      </c>
      <c r="X1716" s="9">
        <f>W1716-Q1716</f>
        <v>196400</v>
      </c>
      <c r="Y1716" s="14">
        <f>X1716*0.0169</f>
        <v>3319.16</v>
      </c>
      <c r="Z1716" s="15"/>
      <c r="AA1716" s="16"/>
      <c r="AB1716" s="17"/>
    </row>
    <row r="1717" spans="1:28" x14ac:dyDescent="0.25">
      <c r="A1717" t="s">
        <v>5722</v>
      </c>
      <c r="B1717">
        <v>13</v>
      </c>
      <c r="C1717" t="s">
        <v>1428</v>
      </c>
      <c r="D1717" t="s">
        <v>5723</v>
      </c>
      <c r="F1717" t="s">
        <v>5724</v>
      </c>
      <c r="H1717" t="s">
        <v>5725</v>
      </c>
      <c r="I1717" t="s">
        <v>1343</v>
      </c>
      <c r="J1717" s="8" t="s">
        <v>5726</v>
      </c>
      <c r="L1717" s="9">
        <v>0</v>
      </c>
      <c r="N1717" s="9">
        <v>0</v>
      </c>
      <c r="P1717" s="9">
        <v>0</v>
      </c>
      <c r="Q1717" s="10">
        <f>L1717+N1717+P1717</f>
        <v>0</v>
      </c>
      <c r="R1717" s="8" t="s">
        <v>62</v>
      </c>
      <c r="S1717" s="8" t="s">
        <v>63</v>
      </c>
      <c r="T1717" s="11">
        <v>0.09</v>
      </c>
      <c r="U1717" s="12">
        <v>40900</v>
      </c>
      <c r="V1717" s="12">
        <v>157600</v>
      </c>
      <c r="W1717" s="13">
        <v>198500</v>
      </c>
      <c r="X1717" s="9">
        <f>W1717-Q1717</f>
        <v>198500</v>
      </c>
      <c r="Y1717" s="14">
        <f>X1717*0.0169</f>
        <v>3354.6499999999996</v>
      </c>
      <c r="Z1717" s="15"/>
      <c r="AA1717" s="16"/>
      <c r="AB1717" s="17"/>
    </row>
    <row r="1718" spans="1:28" x14ac:dyDescent="0.25">
      <c r="A1718" t="s">
        <v>5727</v>
      </c>
      <c r="B1718">
        <v>210</v>
      </c>
      <c r="C1718" t="s">
        <v>788</v>
      </c>
      <c r="D1718" t="s">
        <v>5728</v>
      </c>
      <c r="F1718" t="s">
        <v>5729</v>
      </c>
      <c r="H1718" t="s">
        <v>32</v>
      </c>
      <c r="I1718" t="s">
        <v>33</v>
      </c>
      <c r="J1718" s="8" t="s">
        <v>34</v>
      </c>
      <c r="K1718" t="s">
        <v>194</v>
      </c>
      <c r="L1718" s="9">
        <v>0</v>
      </c>
      <c r="M1718" t="s">
        <v>183</v>
      </c>
      <c r="N1718" s="9">
        <v>25000</v>
      </c>
      <c r="P1718" s="9">
        <v>0</v>
      </c>
      <c r="Q1718" s="10">
        <f>L1718+N1718+P1718</f>
        <v>25000</v>
      </c>
      <c r="R1718" s="8" t="s">
        <v>62</v>
      </c>
      <c r="S1718" s="8" t="s">
        <v>63</v>
      </c>
      <c r="T1718" s="11">
        <v>3.6</v>
      </c>
      <c r="U1718" s="12">
        <v>66800</v>
      </c>
      <c r="V1718" s="12">
        <v>192700</v>
      </c>
      <c r="W1718" s="13">
        <v>259500</v>
      </c>
      <c r="X1718" s="9">
        <f>W1718-Q1718</f>
        <v>234500</v>
      </c>
      <c r="Y1718" s="14">
        <f>X1718*0.0169</f>
        <v>3963.0499999999997</v>
      </c>
      <c r="Z1718" s="15"/>
      <c r="AA1718" s="20">
        <v>3822.96</v>
      </c>
      <c r="AB1718" s="19">
        <f>Y1718-AA1718</f>
        <v>140.08999999999969</v>
      </c>
    </row>
    <row r="1719" spans="1:28" x14ac:dyDescent="0.25">
      <c r="A1719" t="s">
        <v>5730</v>
      </c>
      <c r="B1719">
        <v>210</v>
      </c>
      <c r="C1719" t="s">
        <v>56</v>
      </c>
      <c r="D1719" t="s">
        <v>5731</v>
      </c>
      <c r="F1719" t="s">
        <v>5732</v>
      </c>
      <c r="H1719" t="s">
        <v>32</v>
      </c>
      <c r="I1719" t="s">
        <v>33</v>
      </c>
      <c r="J1719" s="8" t="s">
        <v>34</v>
      </c>
      <c r="L1719" s="9">
        <v>0</v>
      </c>
      <c r="N1719" s="9">
        <v>0</v>
      </c>
      <c r="P1719" s="9">
        <v>0</v>
      </c>
      <c r="Q1719" s="10">
        <f>L1719+N1719+P1719</f>
        <v>0</v>
      </c>
      <c r="R1719" s="8" t="s">
        <v>62</v>
      </c>
      <c r="S1719" s="8" t="s">
        <v>63</v>
      </c>
      <c r="T1719" s="11">
        <v>0.48</v>
      </c>
      <c r="U1719" s="12">
        <v>74100</v>
      </c>
      <c r="V1719" s="12">
        <v>317600</v>
      </c>
      <c r="W1719" s="13">
        <v>391700</v>
      </c>
      <c r="X1719" s="9">
        <f>W1719-Q1719</f>
        <v>391700</v>
      </c>
      <c r="Y1719" s="14">
        <f>X1719*0.0169</f>
        <v>6619.73</v>
      </c>
      <c r="Z1719" s="15"/>
      <c r="AA1719" s="16"/>
      <c r="AB1719" s="17"/>
    </row>
    <row r="1720" spans="1:28" x14ac:dyDescent="0.25">
      <c r="A1720" t="s">
        <v>5733</v>
      </c>
      <c r="B1720">
        <v>58</v>
      </c>
      <c r="C1720" t="s">
        <v>197</v>
      </c>
      <c r="D1720" t="s">
        <v>5734</v>
      </c>
      <c r="F1720" t="s">
        <v>5735</v>
      </c>
      <c r="H1720" t="s">
        <v>32</v>
      </c>
      <c r="I1720" t="s">
        <v>33</v>
      </c>
      <c r="J1720" s="8" t="s">
        <v>34</v>
      </c>
      <c r="K1720" t="s">
        <v>183</v>
      </c>
      <c r="L1720" s="9">
        <v>25000</v>
      </c>
      <c r="N1720" s="9">
        <v>0</v>
      </c>
      <c r="P1720" s="9">
        <v>0</v>
      </c>
      <c r="Q1720" s="10">
        <f>L1720+N1720+P1720</f>
        <v>25000</v>
      </c>
      <c r="R1720" s="8" t="s">
        <v>62</v>
      </c>
      <c r="S1720" s="8" t="s">
        <v>63</v>
      </c>
      <c r="T1720" s="11">
        <v>0.26</v>
      </c>
      <c r="U1720" s="12">
        <v>45800</v>
      </c>
      <c r="V1720" s="12">
        <v>174500</v>
      </c>
      <c r="W1720" s="13">
        <v>220300</v>
      </c>
      <c r="X1720" s="9">
        <f>W1720-Q1720</f>
        <v>195300</v>
      </c>
      <c r="Y1720" s="14">
        <f>X1720*0.0169</f>
        <v>3300.5699999999997</v>
      </c>
      <c r="Z1720" s="15"/>
      <c r="AA1720" s="16"/>
      <c r="AB1720" s="17"/>
    </row>
    <row r="1721" spans="1:28" x14ac:dyDescent="0.25">
      <c r="A1721" t="s">
        <v>5736</v>
      </c>
      <c r="B1721">
        <v>17</v>
      </c>
      <c r="C1721" t="s">
        <v>207</v>
      </c>
      <c r="D1721" t="s">
        <v>5737</v>
      </c>
      <c r="F1721" t="s">
        <v>5738</v>
      </c>
      <c r="H1721" t="s">
        <v>32</v>
      </c>
      <c r="I1721" t="s">
        <v>33</v>
      </c>
      <c r="J1721" s="8" t="s">
        <v>34</v>
      </c>
      <c r="K1721" t="s">
        <v>183</v>
      </c>
      <c r="L1721" s="9">
        <v>25000</v>
      </c>
      <c r="N1721" s="9">
        <v>0</v>
      </c>
      <c r="P1721" s="9">
        <v>0</v>
      </c>
      <c r="Q1721" s="10">
        <f>L1721+N1721+P1721</f>
        <v>25000</v>
      </c>
      <c r="R1721" s="8" t="s">
        <v>62</v>
      </c>
      <c r="S1721" s="8" t="s">
        <v>63</v>
      </c>
      <c r="T1721" s="11">
        <v>0.13</v>
      </c>
      <c r="U1721" s="12">
        <v>33900</v>
      </c>
      <c r="V1721" s="12">
        <v>185400</v>
      </c>
      <c r="W1721" s="13">
        <v>219300</v>
      </c>
      <c r="X1721" s="9">
        <f>W1721-Q1721</f>
        <v>194300</v>
      </c>
      <c r="Y1721" s="14">
        <f>X1721*0.0169</f>
        <v>3283.6699999999996</v>
      </c>
      <c r="Z1721" s="15"/>
      <c r="AA1721" s="16"/>
      <c r="AB1721" s="17"/>
    </row>
    <row r="1722" spans="1:28" x14ac:dyDescent="0.25">
      <c r="A1722" t="s">
        <v>5739</v>
      </c>
      <c r="B1722">
        <v>1</v>
      </c>
      <c r="C1722" t="s">
        <v>450</v>
      </c>
      <c r="D1722" t="s">
        <v>5740</v>
      </c>
      <c r="F1722" t="s">
        <v>5741</v>
      </c>
      <c r="H1722" t="s">
        <v>32</v>
      </c>
      <c r="I1722" t="s">
        <v>33</v>
      </c>
      <c r="J1722" s="8" t="s">
        <v>34</v>
      </c>
      <c r="K1722" t="s">
        <v>183</v>
      </c>
      <c r="L1722" s="9">
        <v>25000</v>
      </c>
      <c r="N1722" s="9">
        <v>0</v>
      </c>
      <c r="P1722" s="9">
        <v>0</v>
      </c>
      <c r="Q1722" s="10">
        <f>L1722+N1722+P1722</f>
        <v>25000</v>
      </c>
      <c r="R1722" s="8" t="s">
        <v>62</v>
      </c>
      <c r="S1722" s="8" t="s">
        <v>63</v>
      </c>
      <c r="T1722" s="11">
        <v>0.13</v>
      </c>
      <c r="U1722" s="12">
        <v>33900</v>
      </c>
      <c r="V1722" s="12">
        <v>136300</v>
      </c>
      <c r="W1722" s="13">
        <v>170200</v>
      </c>
      <c r="X1722" s="9">
        <f>W1722-Q1722</f>
        <v>145200</v>
      </c>
      <c r="Y1722" s="14">
        <f>X1722*0.0169</f>
        <v>2453.8799999999997</v>
      </c>
      <c r="Z1722" s="15"/>
      <c r="AA1722" s="16"/>
      <c r="AB1722" s="17"/>
    </row>
    <row r="1723" spans="1:28" x14ac:dyDescent="0.25">
      <c r="A1723" t="s">
        <v>5742</v>
      </c>
      <c r="B1723">
        <v>51</v>
      </c>
      <c r="C1723" t="s">
        <v>836</v>
      </c>
      <c r="D1723" t="s">
        <v>5743</v>
      </c>
      <c r="F1723" t="s">
        <v>5744</v>
      </c>
      <c r="H1723" t="s">
        <v>32</v>
      </c>
      <c r="I1723" t="s">
        <v>33</v>
      </c>
      <c r="J1723" s="8" t="s">
        <v>5745</v>
      </c>
      <c r="K1723" t="s">
        <v>194</v>
      </c>
      <c r="L1723" s="9">
        <v>0</v>
      </c>
      <c r="M1723" t="s">
        <v>336</v>
      </c>
      <c r="N1723" s="9">
        <v>6000</v>
      </c>
      <c r="O1723" t="s">
        <v>183</v>
      </c>
      <c r="P1723" s="9">
        <v>25000</v>
      </c>
      <c r="Q1723" s="10">
        <f>L1723+N1723+P1723</f>
        <v>31000</v>
      </c>
      <c r="R1723" s="8" t="s">
        <v>62</v>
      </c>
      <c r="S1723" s="8" t="s">
        <v>63</v>
      </c>
      <c r="T1723" s="11">
        <v>0.22000000000000003</v>
      </c>
      <c r="U1723" s="12">
        <v>43700</v>
      </c>
      <c r="V1723" s="12">
        <v>165800</v>
      </c>
      <c r="W1723" s="13">
        <v>209500</v>
      </c>
      <c r="X1723" s="9">
        <f>W1723-Q1723</f>
        <v>178500</v>
      </c>
      <c r="Y1723" s="14">
        <f>X1723*0.0169</f>
        <v>3016.6499999999996</v>
      </c>
      <c r="Z1723" s="15"/>
      <c r="AA1723" s="20">
        <v>2819.28</v>
      </c>
      <c r="AB1723" s="19">
        <f>Y1723-AA1723</f>
        <v>197.36999999999944</v>
      </c>
    </row>
    <row r="1724" spans="1:28" x14ac:dyDescent="0.25">
      <c r="A1724" t="s">
        <v>5746</v>
      </c>
      <c r="B1724">
        <v>85</v>
      </c>
      <c r="C1724" t="s">
        <v>474</v>
      </c>
      <c r="D1724" t="s">
        <v>5747</v>
      </c>
      <c r="F1724" t="s">
        <v>5748</v>
      </c>
      <c r="H1724" t="s">
        <v>32</v>
      </c>
      <c r="I1724" t="s">
        <v>33</v>
      </c>
      <c r="J1724" s="8" t="s">
        <v>5749</v>
      </c>
      <c r="K1724" t="s">
        <v>194</v>
      </c>
      <c r="L1724" s="9">
        <v>0</v>
      </c>
      <c r="M1724" t="s">
        <v>183</v>
      </c>
      <c r="N1724" s="9">
        <v>25000</v>
      </c>
      <c r="O1724" t="s">
        <v>2980</v>
      </c>
      <c r="P1724" s="9">
        <v>4000</v>
      </c>
      <c r="Q1724" s="10">
        <f>L1724+N1724+P1724</f>
        <v>29000</v>
      </c>
      <c r="R1724" s="8" t="s">
        <v>62</v>
      </c>
      <c r="S1724" s="8" t="s">
        <v>63</v>
      </c>
      <c r="T1724" s="11">
        <v>0.2</v>
      </c>
      <c r="U1724" s="12">
        <v>33900</v>
      </c>
      <c r="V1724" s="12">
        <v>88000</v>
      </c>
      <c r="W1724" s="13">
        <v>121900</v>
      </c>
      <c r="X1724" s="9">
        <f>W1724-Q1724</f>
        <v>92900</v>
      </c>
      <c r="Y1724" s="14">
        <f>X1724*0.0169</f>
        <v>1570.0099999999998</v>
      </c>
      <c r="Z1724" s="15"/>
      <c r="AA1724" s="20">
        <v>1428</v>
      </c>
      <c r="AB1724" s="19">
        <f>Y1724-AA1724</f>
        <v>142.00999999999976</v>
      </c>
    </row>
    <row r="1725" spans="1:28" x14ac:dyDescent="0.25">
      <c r="A1725" t="s">
        <v>5750</v>
      </c>
      <c r="B1725">
        <v>33</v>
      </c>
      <c r="C1725" t="s">
        <v>407</v>
      </c>
      <c r="D1725" t="s">
        <v>5751</v>
      </c>
      <c r="F1725" t="s">
        <v>5752</v>
      </c>
      <c r="H1725" t="s">
        <v>32</v>
      </c>
      <c r="I1725" t="s">
        <v>33</v>
      </c>
      <c r="J1725" s="8" t="s">
        <v>34</v>
      </c>
      <c r="K1725" t="s">
        <v>194</v>
      </c>
      <c r="L1725" s="9">
        <v>0</v>
      </c>
      <c r="M1725" t="s">
        <v>183</v>
      </c>
      <c r="N1725" s="9">
        <v>25000</v>
      </c>
      <c r="O1725" t="s">
        <v>195</v>
      </c>
      <c r="P1725" s="9">
        <v>6000</v>
      </c>
      <c r="Q1725" s="10">
        <f>L1725+N1725+P1725</f>
        <v>31000</v>
      </c>
      <c r="R1725" s="8" t="s">
        <v>62</v>
      </c>
      <c r="S1725" s="8" t="s">
        <v>63</v>
      </c>
      <c r="T1725" s="11">
        <v>0.35</v>
      </c>
      <c r="U1725" s="12">
        <v>51400</v>
      </c>
      <c r="V1725" s="12">
        <v>173800</v>
      </c>
      <c r="W1725" s="13">
        <v>225200</v>
      </c>
      <c r="X1725" s="9">
        <f>W1725-Q1725</f>
        <v>194200</v>
      </c>
      <c r="Y1725" s="14">
        <f>X1725*0.0169</f>
        <v>3281.9799999999996</v>
      </c>
      <c r="Z1725" s="15"/>
      <c r="AA1725" s="20">
        <v>3068.16</v>
      </c>
      <c r="AB1725" s="19">
        <f>Y1725-AA1725</f>
        <v>213.81999999999971</v>
      </c>
    </row>
    <row r="1726" spans="1:28" x14ac:dyDescent="0.25">
      <c r="A1726" t="s">
        <v>5753</v>
      </c>
      <c r="B1726">
        <v>24</v>
      </c>
      <c r="C1726" t="s">
        <v>56</v>
      </c>
      <c r="D1726" t="s">
        <v>5754</v>
      </c>
      <c r="F1726" t="s">
        <v>5755</v>
      </c>
      <c r="H1726" t="s">
        <v>32</v>
      </c>
      <c r="I1726" t="s">
        <v>33</v>
      </c>
      <c r="J1726" s="8" t="s">
        <v>34</v>
      </c>
      <c r="K1726" t="s">
        <v>194</v>
      </c>
      <c r="L1726" s="9">
        <v>0</v>
      </c>
      <c r="M1726" t="s">
        <v>183</v>
      </c>
      <c r="N1726" s="9">
        <v>25000</v>
      </c>
      <c r="P1726" s="9">
        <v>0</v>
      </c>
      <c r="Q1726" s="10">
        <f>L1726+N1726+P1726</f>
        <v>25000</v>
      </c>
      <c r="R1726" s="8" t="s">
        <v>62</v>
      </c>
      <c r="S1726" s="8" t="s">
        <v>63</v>
      </c>
      <c r="T1726" s="11">
        <v>1.4</v>
      </c>
      <c r="U1726" s="12">
        <v>77500</v>
      </c>
      <c r="V1726" s="12">
        <v>462800</v>
      </c>
      <c r="W1726" s="13">
        <v>540300</v>
      </c>
      <c r="X1726" s="9">
        <f>W1726-Q1726</f>
        <v>515300</v>
      </c>
      <c r="Y1726" s="14">
        <f>X1726*0.0169</f>
        <v>8708.57</v>
      </c>
      <c r="Z1726" s="15"/>
      <c r="AA1726" s="20">
        <v>8074.32</v>
      </c>
      <c r="AB1726" s="19">
        <f>Y1726-AA1726</f>
        <v>634.25</v>
      </c>
    </row>
    <row r="1727" spans="1:28" x14ac:dyDescent="0.25">
      <c r="A1727" t="s">
        <v>5756</v>
      </c>
      <c r="B1727">
        <v>30</v>
      </c>
      <c r="C1727" t="s">
        <v>56</v>
      </c>
      <c r="D1727" t="s">
        <v>5757</v>
      </c>
      <c r="F1727" t="s">
        <v>5755</v>
      </c>
      <c r="H1727" t="s">
        <v>32</v>
      </c>
      <c r="I1727" t="s">
        <v>33</v>
      </c>
      <c r="J1727" s="8" t="s">
        <v>34</v>
      </c>
      <c r="L1727" s="9">
        <v>0</v>
      </c>
      <c r="N1727" s="9">
        <v>0</v>
      </c>
      <c r="P1727" s="9">
        <v>0</v>
      </c>
      <c r="Q1727" s="10">
        <f>L1727+N1727+P1727</f>
        <v>0</v>
      </c>
      <c r="R1727" s="8" t="s">
        <v>62</v>
      </c>
      <c r="S1727" s="8" t="s">
        <v>63</v>
      </c>
      <c r="T1727" s="11">
        <v>0.15</v>
      </c>
      <c r="U1727" s="12">
        <v>60000</v>
      </c>
      <c r="V1727" s="12">
        <v>135100</v>
      </c>
      <c r="W1727" s="13">
        <v>195100</v>
      </c>
      <c r="X1727" s="9">
        <f>W1727-Q1727</f>
        <v>195100</v>
      </c>
      <c r="Y1727" s="14">
        <f>X1727*0.0169</f>
        <v>3297.1899999999996</v>
      </c>
      <c r="Z1727" s="15"/>
      <c r="AA1727" s="16"/>
      <c r="AB1727" s="17"/>
    </row>
    <row r="1728" spans="1:28" x14ac:dyDescent="0.25">
      <c r="A1728" t="s">
        <v>5758</v>
      </c>
      <c r="B1728">
        <v>164</v>
      </c>
      <c r="C1728" t="s">
        <v>252</v>
      </c>
      <c r="D1728" t="s">
        <v>5759</v>
      </c>
      <c r="E1728" t="s">
        <v>5760</v>
      </c>
      <c r="F1728" t="s">
        <v>5761</v>
      </c>
      <c r="H1728" t="s">
        <v>32</v>
      </c>
      <c r="I1728" t="s">
        <v>33</v>
      </c>
      <c r="J1728" s="8" t="s">
        <v>34</v>
      </c>
      <c r="K1728" t="s">
        <v>183</v>
      </c>
      <c r="L1728" s="9">
        <v>25000</v>
      </c>
      <c r="N1728" s="9">
        <v>0</v>
      </c>
      <c r="P1728" s="9">
        <v>0</v>
      </c>
      <c r="Q1728" s="10">
        <f>L1728+N1728+P1728</f>
        <v>25000</v>
      </c>
      <c r="R1728" s="8" t="s">
        <v>62</v>
      </c>
      <c r="S1728" s="8" t="s">
        <v>63</v>
      </c>
      <c r="T1728" s="11">
        <v>0.28999999999999998</v>
      </c>
      <c r="U1728" s="12">
        <v>50700</v>
      </c>
      <c r="V1728" s="12">
        <v>228400</v>
      </c>
      <c r="W1728" s="13">
        <v>279100</v>
      </c>
      <c r="X1728" s="9">
        <f>W1728-Q1728</f>
        <v>254100</v>
      </c>
      <c r="Y1728" s="14">
        <f>X1728*0.0169</f>
        <v>4294.29</v>
      </c>
      <c r="Z1728" s="15"/>
      <c r="AA1728" s="16"/>
      <c r="AB1728" s="17"/>
    </row>
    <row r="1729" spans="1:28" x14ac:dyDescent="0.25">
      <c r="A1729" t="s">
        <v>5762</v>
      </c>
      <c r="B1729">
        <v>969</v>
      </c>
      <c r="C1729" t="s">
        <v>56</v>
      </c>
      <c r="D1729" t="s">
        <v>5763</v>
      </c>
      <c r="F1729" t="s">
        <v>5764</v>
      </c>
      <c r="H1729" t="s">
        <v>32</v>
      </c>
      <c r="I1729" t="s">
        <v>33</v>
      </c>
      <c r="J1729" s="8" t="s">
        <v>34</v>
      </c>
      <c r="L1729" s="9">
        <v>0</v>
      </c>
      <c r="N1729" s="9">
        <v>0</v>
      </c>
      <c r="P1729" s="9">
        <v>0</v>
      </c>
      <c r="Q1729" s="10">
        <f>L1729+N1729+P1729</f>
        <v>0</v>
      </c>
      <c r="R1729" s="8" t="s">
        <v>161</v>
      </c>
      <c r="S1729" s="8" t="s">
        <v>162</v>
      </c>
      <c r="T1729" s="11">
        <v>0.32</v>
      </c>
      <c r="U1729" s="12">
        <v>57800</v>
      </c>
      <c r="V1729" s="12">
        <v>570700</v>
      </c>
      <c r="W1729" s="13">
        <v>628500</v>
      </c>
      <c r="X1729" s="9">
        <f>W1729-Q1729</f>
        <v>628500</v>
      </c>
      <c r="Y1729" s="14">
        <f>X1729*0.0169</f>
        <v>10621.65</v>
      </c>
      <c r="Z1729" s="15"/>
      <c r="AA1729" s="16"/>
      <c r="AB1729" s="17"/>
    </row>
    <row r="1730" spans="1:28" x14ac:dyDescent="0.25">
      <c r="A1730" t="s">
        <v>5765</v>
      </c>
      <c r="B1730">
        <v>4</v>
      </c>
      <c r="C1730" t="s">
        <v>5766</v>
      </c>
      <c r="D1730" t="s">
        <v>5767</v>
      </c>
      <c r="F1730" t="s">
        <v>5768</v>
      </c>
      <c r="H1730" t="s">
        <v>1821</v>
      </c>
      <c r="I1730" t="s">
        <v>33</v>
      </c>
      <c r="J1730" s="8" t="s">
        <v>34</v>
      </c>
      <c r="K1730" t="s">
        <v>194</v>
      </c>
      <c r="L1730" s="9">
        <v>0</v>
      </c>
      <c r="M1730" t="s">
        <v>183</v>
      </c>
      <c r="N1730" s="9">
        <v>25000</v>
      </c>
      <c r="P1730" s="9">
        <v>0</v>
      </c>
      <c r="Q1730" s="10">
        <f>L1730+N1730+P1730</f>
        <v>25000</v>
      </c>
      <c r="R1730" s="8" t="s">
        <v>62</v>
      </c>
      <c r="S1730" s="8" t="s">
        <v>63</v>
      </c>
      <c r="T1730" s="11">
        <v>2.1</v>
      </c>
      <c r="U1730" s="12">
        <v>61800</v>
      </c>
      <c r="V1730" s="12">
        <v>316000</v>
      </c>
      <c r="W1730" s="13">
        <v>377800</v>
      </c>
      <c r="X1730" s="9">
        <f>W1730-Q1730</f>
        <v>352800</v>
      </c>
      <c r="Y1730" s="14">
        <f>X1730*0.0169</f>
        <v>5962.32</v>
      </c>
      <c r="Z1730" s="15"/>
      <c r="AA1730" s="20">
        <v>5742.6</v>
      </c>
      <c r="AB1730" s="19">
        <f>Y1730-AA1730</f>
        <v>219.71999999999935</v>
      </c>
    </row>
    <row r="1731" spans="1:28" x14ac:dyDescent="0.25">
      <c r="A1731" t="s">
        <v>5769</v>
      </c>
      <c r="B1731">
        <v>11</v>
      </c>
      <c r="C1731" t="s">
        <v>3341</v>
      </c>
      <c r="D1731" t="s">
        <v>5770</v>
      </c>
      <c r="F1731" t="s">
        <v>5771</v>
      </c>
      <c r="H1731" t="s">
        <v>32</v>
      </c>
      <c r="I1731" t="s">
        <v>33</v>
      </c>
      <c r="J1731" s="8" t="s">
        <v>34</v>
      </c>
      <c r="K1731" t="s">
        <v>183</v>
      </c>
      <c r="L1731" s="9">
        <v>25000</v>
      </c>
      <c r="N1731" s="9">
        <v>0</v>
      </c>
      <c r="P1731" s="9">
        <v>0</v>
      </c>
      <c r="Q1731" s="10">
        <f>L1731+N1731+P1731</f>
        <v>25000</v>
      </c>
      <c r="R1731" s="8" t="s">
        <v>62</v>
      </c>
      <c r="S1731" s="8" t="s">
        <v>63</v>
      </c>
      <c r="T1731" s="11">
        <v>0.13</v>
      </c>
      <c r="U1731" s="12">
        <v>45100</v>
      </c>
      <c r="V1731" s="12">
        <v>172700</v>
      </c>
      <c r="W1731" s="13">
        <v>217800</v>
      </c>
      <c r="X1731" s="9">
        <f>W1731-Q1731</f>
        <v>192800</v>
      </c>
      <c r="Y1731" s="14">
        <f>X1731*0.0169</f>
        <v>3258.3199999999997</v>
      </c>
      <c r="Z1731" s="15"/>
      <c r="AA1731" s="16"/>
      <c r="AB1731" s="17"/>
    </row>
    <row r="1732" spans="1:28" x14ac:dyDescent="0.25">
      <c r="A1732" t="s">
        <v>5772</v>
      </c>
      <c r="B1732">
        <v>1519</v>
      </c>
      <c r="C1732" t="s">
        <v>56</v>
      </c>
      <c r="D1732" t="s">
        <v>5773</v>
      </c>
      <c r="E1732" t="s">
        <v>5774</v>
      </c>
      <c r="F1732" t="s">
        <v>5775</v>
      </c>
      <c r="H1732" t="s">
        <v>32</v>
      </c>
      <c r="I1732" t="s">
        <v>33</v>
      </c>
      <c r="J1732" s="8" t="s">
        <v>34</v>
      </c>
      <c r="K1732" t="s">
        <v>194</v>
      </c>
      <c r="L1732" s="9">
        <v>0</v>
      </c>
      <c r="M1732" t="s">
        <v>183</v>
      </c>
      <c r="N1732" s="9">
        <v>25000</v>
      </c>
      <c r="P1732" s="9">
        <v>0</v>
      </c>
      <c r="Q1732" s="10">
        <f>L1732+N1732+P1732</f>
        <v>25000</v>
      </c>
      <c r="R1732" s="8" t="s">
        <v>90</v>
      </c>
      <c r="S1732" s="8" t="s">
        <v>91</v>
      </c>
      <c r="T1732" s="11">
        <v>0.65300000000000002</v>
      </c>
      <c r="U1732" s="12">
        <v>236691</v>
      </c>
      <c r="V1732" s="12">
        <v>304400</v>
      </c>
      <c r="W1732" s="13">
        <v>541091</v>
      </c>
      <c r="X1732" s="9">
        <f>W1732-Q1732</f>
        <v>516091</v>
      </c>
      <c r="Y1732" s="14">
        <f>X1732*0.0169</f>
        <v>8721.937899999999</v>
      </c>
      <c r="Z1732" s="15"/>
      <c r="AA1732" s="20">
        <v>7968.24</v>
      </c>
      <c r="AB1732" s="19">
        <f>Y1732-AA1732</f>
        <v>753.69789999999921</v>
      </c>
    </row>
    <row r="1733" spans="1:28" x14ac:dyDescent="0.25">
      <c r="A1733" t="s">
        <v>5776</v>
      </c>
      <c r="B1733">
        <v>3</v>
      </c>
      <c r="C1733" t="s">
        <v>97</v>
      </c>
      <c r="D1733" t="s">
        <v>5777</v>
      </c>
      <c r="F1733" t="s">
        <v>5778</v>
      </c>
      <c r="H1733" t="s">
        <v>32</v>
      </c>
      <c r="I1733" t="s">
        <v>33</v>
      </c>
      <c r="J1733" s="8" t="s">
        <v>34</v>
      </c>
      <c r="L1733" s="9">
        <v>0</v>
      </c>
      <c r="N1733" s="9">
        <v>0</v>
      </c>
      <c r="P1733" s="9">
        <v>0</v>
      </c>
      <c r="Q1733" s="10">
        <f>L1733+N1733+P1733</f>
        <v>0</v>
      </c>
      <c r="R1733" s="8" t="s">
        <v>957</v>
      </c>
      <c r="S1733" s="8" t="s">
        <v>958</v>
      </c>
      <c r="T1733" s="11">
        <v>0.22999999999999998</v>
      </c>
      <c r="U1733" s="12">
        <v>68000</v>
      </c>
      <c r="V1733" s="12">
        <v>206200</v>
      </c>
      <c r="W1733" s="13">
        <v>274200</v>
      </c>
      <c r="X1733" s="9">
        <f>W1733-Q1733</f>
        <v>274200</v>
      </c>
      <c r="Y1733" s="14">
        <f>X1733*0.0169</f>
        <v>4633.9799999999996</v>
      </c>
      <c r="Z1733" s="15"/>
      <c r="AA1733" s="16"/>
      <c r="AB1733" s="17"/>
    </row>
    <row r="1734" spans="1:28" x14ac:dyDescent="0.25">
      <c r="A1734" t="s">
        <v>5779</v>
      </c>
      <c r="B1734">
        <v>30</v>
      </c>
      <c r="C1734" t="s">
        <v>2263</v>
      </c>
      <c r="D1734" t="s">
        <v>5780</v>
      </c>
      <c r="F1734" t="s">
        <v>5781</v>
      </c>
      <c r="H1734" t="s">
        <v>32</v>
      </c>
      <c r="I1734" t="s">
        <v>33</v>
      </c>
      <c r="J1734" s="8" t="s">
        <v>34</v>
      </c>
      <c r="K1734" t="s">
        <v>194</v>
      </c>
      <c r="L1734" s="9">
        <v>0</v>
      </c>
      <c r="M1734" t="s">
        <v>336</v>
      </c>
      <c r="N1734" s="9">
        <v>6000</v>
      </c>
      <c r="O1734" t="s">
        <v>183</v>
      </c>
      <c r="P1734" s="9">
        <v>25000</v>
      </c>
      <c r="Q1734" s="10">
        <f>L1734+N1734+P1734</f>
        <v>31000</v>
      </c>
      <c r="R1734" s="8" t="s">
        <v>62</v>
      </c>
      <c r="S1734" s="8" t="s">
        <v>63</v>
      </c>
      <c r="T1734" s="11">
        <v>0.48</v>
      </c>
      <c r="U1734" s="12">
        <v>108600</v>
      </c>
      <c r="V1734" s="12">
        <v>387900</v>
      </c>
      <c r="W1734" s="13">
        <v>496500</v>
      </c>
      <c r="X1734" s="9">
        <f>W1734-Q1734</f>
        <v>465500</v>
      </c>
      <c r="Y1734" s="18">
        <f>X1734*0.0169</f>
        <v>7866.9499999999989</v>
      </c>
      <c r="Z1734" s="18"/>
      <c r="AA1734" s="16">
        <v>8247.7199999999993</v>
      </c>
      <c r="AB1734" s="19"/>
    </row>
    <row r="1735" spans="1:28" x14ac:dyDescent="0.25">
      <c r="A1735" t="s">
        <v>5782</v>
      </c>
      <c r="B1735">
        <v>897</v>
      </c>
      <c r="C1735" t="s">
        <v>47</v>
      </c>
      <c r="D1735" t="s">
        <v>5783</v>
      </c>
      <c r="F1735" t="s">
        <v>5784</v>
      </c>
      <c r="H1735" t="s">
        <v>131</v>
      </c>
      <c r="I1735" t="s">
        <v>33</v>
      </c>
      <c r="J1735" s="8" t="s">
        <v>5785</v>
      </c>
      <c r="L1735" s="9">
        <v>0</v>
      </c>
      <c r="N1735" s="9">
        <v>0</v>
      </c>
      <c r="P1735" s="9">
        <v>0</v>
      </c>
      <c r="Q1735" s="10">
        <f>L1735+N1735+P1735</f>
        <v>0</v>
      </c>
      <c r="R1735" s="8" t="s">
        <v>35</v>
      </c>
      <c r="S1735" s="8" t="s">
        <v>36</v>
      </c>
      <c r="T1735" s="11">
        <v>0.27999999999999997</v>
      </c>
      <c r="U1735" s="12">
        <v>66500</v>
      </c>
      <c r="V1735" s="12">
        <v>294500</v>
      </c>
      <c r="W1735" s="13">
        <v>361000</v>
      </c>
      <c r="X1735" s="9">
        <f>W1735-Q1735</f>
        <v>361000</v>
      </c>
      <c r="Y1735" s="14">
        <f>X1735*0.0169</f>
        <v>6100.9</v>
      </c>
      <c r="Z1735" s="15"/>
      <c r="AA1735" s="16"/>
      <c r="AB1735" s="17"/>
    </row>
    <row r="1736" spans="1:28" x14ac:dyDescent="0.25">
      <c r="A1736" t="s">
        <v>5786</v>
      </c>
      <c r="B1736">
        <v>50</v>
      </c>
      <c r="C1736" t="s">
        <v>1399</v>
      </c>
      <c r="D1736" t="s">
        <v>5787</v>
      </c>
      <c r="E1736" t="s">
        <v>5788</v>
      </c>
      <c r="F1736" t="s">
        <v>3388</v>
      </c>
      <c r="H1736" t="s">
        <v>32</v>
      </c>
      <c r="I1736" t="s">
        <v>33</v>
      </c>
      <c r="J1736" s="8" t="s">
        <v>34</v>
      </c>
      <c r="K1736" t="s">
        <v>183</v>
      </c>
      <c r="L1736" s="9">
        <v>25000</v>
      </c>
      <c r="N1736" s="9">
        <v>0</v>
      </c>
      <c r="P1736" s="9">
        <v>0</v>
      </c>
      <c r="Q1736" s="10">
        <f>L1736+N1736+P1736</f>
        <v>25000</v>
      </c>
      <c r="R1736" s="8" t="s">
        <v>62</v>
      </c>
      <c r="S1736" s="8" t="s">
        <v>63</v>
      </c>
      <c r="T1736" s="11">
        <v>0.21000000000000002</v>
      </c>
      <c r="U1736" s="12">
        <v>60200</v>
      </c>
      <c r="V1736" s="12">
        <v>143400</v>
      </c>
      <c r="W1736" s="13">
        <v>203600</v>
      </c>
      <c r="X1736" s="9">
        <f>W1736-Q1736</f>
        <v>178600</v>
      </c>
      <c r="Y1736" s="14">
        <f>X1736*0.0169</f>
        <v>3018.3399999999997</v>
      </c>
      <c r="Z1736" s="15"/>
      <c r="AA1736" s="16"/>
      <c r="AB1736" s="17"/>
    </row>
    <row r="1737" spans="1:28" x14ac:dyDescent="0.25">
      <c r="A1737" t="s">
        <v>5789</v>
      </c>
      <c r="B1737">
        <v>7</v>
      </c>
      <c r="C1737" t="s">
        <v>610</v>
      </c>
      <c r="D1737" t="s">
        <v>5790</v>
      </c>
      <c r="F1737" t="s">
        <v>5791</v>
      </c>
      <c r="H1737" t="s">
        <v>32</v>
      </c>
      <c r="I1737" t="s">
        <v>33</v>
      </c>
      <c r="J1737" s="8" t="s">
        <v>34</v>
      </c>
      <c r="L1737" s="9">
        <v>0</v>
      </c>
      <c r="N1737" s="9">
        <v>0</v>
      </c>
      <c r="P1737" s="9">
        <v>0</v>
      </c>
      <c r="Q1737" s="10">
        <f>L1737+N1737+P1737</f>
        <v>0</v>
      </c>
      <c r="R1737" s="8" t="s">
        <v>62</v>
      </c>
      <c r="S1737" s="8" t="s">
        <v>63</v>
      </c>
      <c r="T1737" s="11">
        <v>0.1</v>
      </c>
      <c r="U1737" s="12">
        <v>42700</v>
      </c>
      <c r="V1737" s="12">
        <v>141600</v>
      </c>
      <c r="W1737" s="13">
        <v>184300</v>
      </c>
      <c r="X1737" s="9">
        <f>W1737-Q1737</f>
        <v>184300</v>
      </c>
      <c r="Y1737" s="14">
        <f>X1737*0.0169</f>
        <v>3114.6699999999996</v>
      </c>
      <c r="Z1737" s="15"/>
      <c r="AA1737" s="16"/>
      <c r="AB1737" s="17"/>
    </row>
    <row r="1738" spans="1:28" x14ac:dyDescent="0.25">
      <c r="A1738" t="s">
        <v>5792</v>
      </c>
      <c r="B1738">
        <v>98</v>
      </c>
      <c r="C1738" t="s">
        <v>97</v>
      </c>
      <c r="D1738" t="s">
        <v>5793</v>
      </c>
      <c r="F1738" t="s">
        <v>5794</v>
      </c>
      <c r="H1738" t="s">
        <v>32</v>
      </c>
      <c r="I1738" t="s">
        <v>33</v>
      </c>
      <c r="J1738" s="8" t="s">
        <v>34</v>
      </c>
      <c r="K1738" t="s">
        <v>194</v>
      </c>
      <c r="L1738" s="9">
        <v>0</v>
      </c>
      <c r="M1738" t="s">
        <v>183</v>
      </c>
      <c r="N1738" s="9">
        <v>25000</v>
      </c>
      <c r="P1738" s="9">
        <v>0</v>
      </c>
      <c r="Q1738" s="10">
        <f>L1738+N1738+P1738</f>
        <v>25000</v>
      </c>
      <c r="R1738" s="8" t="s">
        <v>90</v>
      </c>
      <c r="S1738" s="8" t="s">
        <v>91</v>
      </c>
      <c r="T1738" s="11">
        <v>0.25</v>
      </c>
      <c r="U1738" s="12">
        <v>57811</v>
      </c>
      <c r="V1738" s="12">
        <v>108700</v>
      </c>
      <c r="W1738" s="13">
        <v>166511</v>
      </c>
      <c r="X1738" s="9">
        <f>W1738-Q1738</f>
        <v>141511</v>
      </c>
      <c r="Y1738" s="14">
        <f>X1738*0.0169</f>
        <v>2391.5358999999999</v>
      </c>
      <c r="Z1738" s="15"/>
      <c r="AA1738" s="20">
        <v>2184.84</v>
      </c>
      <c r="AB1738" s="19">
        <f>Y1738-AA1738</f>
        <v>206.69589999999971</v>
      </c>
    </row>
    <row r="1739" spans="1:28" x14ac:dyDescent="0.25">
      <c r="A1739" t="s">
        <v>5795</v>
      </c>
      <c r="B1739">
        <v>105</v>
      </c>
      <c r="C1739" t="s">
        <v>164</v>
      </c>
      <c r="D1739" t="s">
        <v>5796</v>
      </c>
      <c r="F1739" t="s">
        <v>5797</v>
      </c>
      <c r="H1739" t="s">
        <v>32</v>
      </c>
      <c r="I1739" t="s">
        <v>33</v>
      </c>
      <c r="J1739" s="8" t="s">
        <v>5798</v>
      </c>
      <c r="K1739" t="s">
        <v>194</v>
      </c>
      <c r="L1739" s="9">
        <v>0</v>
      </c>
      <c r="M1739" t="s">
        <v>183</v>
      </c>
      <c r="N1739" s="9">
        <v>25000</v>
      </c>
      <c r="P1739" s="9">
        <v>0</v>
      </c>
      <c r="Q1739" s="10">
        <f>L1739+N1739+P1739</f>
        <v>25000</v>
      </c>
      <c r="R1739" s="8" t="s">
        <v>85</v>
      </c>
      <c r="S1739" s="8" t="s">
        <v>86</v>
      </c>
      <c r="T1739" s="11">
        <v>0.32999999999999996</v>
      </c>
      <c r="U1739" s="12">
        <v>55800</v>
      </c>
      <c r="V1739" s="12">
        <v>237900</v>
      </c>
      <c r="W1739" s="13">
        <v>293700</v>
      </c>
      <c r="X1739" s="9">
        <f>W1739-Q1739</f>
        <v>268700</v>
      </c>
      <c r="Y1739" s="14">
        <f>X1739*0.0169</f>
        <v>4541.03</v>
      </c>
      <c r="Z1739" s="15"/>
      <c r="AA1739" s="20">
        <v>4018.8</v>
      </c>
      <c r="AB1739" s="19">
        <f>Y1739-AA1739</f>
        <v>522.22999999999956</v>
      </c>
    </row>
    <row r="1740" spans="1:28" x14ac:dyDescent="0.25">
      <c r="A1740" t="s">
        <v>5799</v>
      </c>
      <c r="B1740">
        <v>974</v>
      </c>
      <c r="C1740" t="s">
        <v>134</v>
      </c>
      <c r="D1740" t="s">
        <v>5800</v>
      </c>
      <c r="F1740" t="s">
        <v>5801</v>
      </c>
      <c r="H1740" t="s">
        <v>5802</v>
      </c>
      <c r="I1740" t="s">
        <v>3888</v>
      </c>
      <c r="J1740" s="8" t="s">
        <v>5803</v>
      </c>
      <c r="L1740" s="9">
        <v>0</v>
      </c>
      <c r="N1740" s="9">
        <v>0</v>
      </c>
      <c r="P1740" s="9">
        <v>0</v>
      </c>
      <c r="Q1740" s="10">
        <f>L1740+N1740+P1740</f>
        <v>0</v>
      </c>
      <c r="R1740" s="8" t="s">
        <v>85</v>
      </c>
      <c r="S1740" s="8" t="s">
        <v>86</v>
      </c>
      <c r="T1740" s="11">
        <v>0.12</v>
      </c>
      <c r="U1740" s="12">
        <v>40600</v>
      </c>
      <c r="V1740" s="12">
        <v>191100</v>
      </c>
      <c r="W1740" s="13">
        <v>231700</v>
      </c>
      <c r="X1740" s="9">
        <f>W1740-Q1740</f>
        <v>231700</v>
      </c>
      <c r="Y1740" s="14">
        <f>X1740*0.0169</f>
        <v>3915.7299999999996</v>
      </c>
      <c r="Z1740" s="15"/>
      <c r="AA1740" s="16"/>
      <c r="AB1740" s="17"/>
    </row>
    <row r="1741" spans="1:28" x14ac:dyDescent="0.25">
      <c r="A1741" t="s">
        <v>5804</v>
      </c>
      <c r="B1741">
        <v>37</v>
      </c>
      <c r="C1741" t="s">
        <v>393</v>
      </c>
      <c r="D1741" t="s">
        <v>5805</v>
      </c>
      <c r="F1741" t="s">
        <v>5806</v>
      </c>
      <c r="H1741" t="s">
        <v>32</v>
      </c>
      <c r="I1741" t="s">
        <v>33</v>
      </c>
      <c r="J1741" s="8" t="s">
        <v>5807</v>
      </c>
      <c r="K1741" t="s">
        <v>194</v>
      </c>
      <c r="L1741" s="9">
        <v>0</v>
      </c>
      <c r="M1741" t="s">
        <v>183</v>
      </c>
      <c r="N1741" s="9">
        <v>25000</v>
      </c>
      <c r="P1741" s="9">
        <v>0</v>
      </c>
      <c r="Q1741" s="10">
        <f>L1741+N1741+P1741</f>
        <v>25000</v>
      </c>
      <c r="R1741" s="8" t="s">
        <v>70</v>
      </c>
      <c r="S1741" s="8" t="s">
        <v>71</v>
      </c>
      <c r="T1741" s="11">
        <v>0.41</v>
      </c>
      <c r="U1741" s="12">
        <v>66300</v>
      </c>
      <c r="V1741" s="12">
        <v>220900</v>
      </c>
      <c r="W1741" s="13">
        <v>287200</v>
      </c>
      <c r="X1741" s="9">
        <f>W1741-Q1741</f>
        <v>262200</v>
      </c>
      <c r="Y1741" s="14">
        <f>X1741*0.0169</f>
        <v>4431.1799999999994</v>
      </c>
      <c r="Z1741" s="15"/>
      <c r="AA1741" s="20">
        <v>3929.04</v>
      </c>
      <c r="AB1741" s="19">
        <f>Y1741-AA1741</f>
        <v>502.13999999999942</v>
      </c>
    </row>
    <row r="1742" spans="1:28" x14ac:dyDescent="0.25">
      <c r="A1742" t="s">
        <v>5808</v>
      </c>
      <c r="B1742">
        <v>88</v>
      </c>
      <c r="C1742" t="s">
        <v>128</v>
      </c>
      <c r="D1742" t="s">
        <v>5809</v>
      </c>
      <c r="E1742" t="s">
        <v>5810</v>
      </c>
      <c r="F1742" t="s">
        <v>5811</v>
      </c>
      <c r="H1742" t="s">
        <v>32</v>
      </c>
      <c r="I1742" t="s">
        <v>33</v>
      </c>
      <c r="J1742" s="8" t="s">
        <v>34</v>
      </c>
      <c r="K1742" t="s">
        <v>183</v>
      </c>
      <c r="L1742" s="9">
        <v>25000</v>
      </c>
      <c r="N1742" s="9">
        <v>0</v>
      </c>
      <c r="P1742" s="9">
        <v>0</v>
      </c>
      <c r="Q1742" s="10">
        <f>L1742+N1742+P1742</f>
        <v>25000</v>
      </c>
      <c r="R1742" s="8" t="s">
        <v>62</v>
      </c>
      <c r="S1742" s="8" t="s">
        <v>63</v>
      </c>
      <c r="T1742" s="11">
        <v>0.11000000000000001</v>
      </c>
      <c r="U1742" s="12">
        <v>50800</v>
      </c>
      <c r="V1742" s="12">
        <v>169600</v>
      </c>
      <c r="W1742" s="13">
        <v>220400</v>
      </c>
      <c r="X1742" s="9">
        <f>W1742-Q1742</f>
        <v>195400</v>
      </c>
      <c r="Y1742" s="14">
        <f>X1742*0.0169</f>
        <v>3302.2599999999998</v>
      </c>
      <c r="Z1742" s="15"/>
      <c r="AA1742" s="16"/>
      <c r="AB1742" s="17"/>
    </row>
    <row r="1743" spans="1:28" x14ac:dyDescent="0.25">
      <c r="A1743" t="s">
        <v>5812</v>
      </c>
      <c r="B1743">
        <v>45</v>
      </c>
      <c r="C1743" t="s">
        <v>1063</v>
      </c>
      <c r="D1743" t="s">
        <v>5813</v>
      </c>
      <c r="E1743" t="s">
        <v>5814</v>
      </c>
      <c r="F1743" t="s">
        <v>5815</v>
      </c>
      <c r="H1743" t="s">
        <v>32</v>
      </c>
      <c r="I1743" t="s">
        <v>33</v>
      </c>
      <c r="J1743" s="8" t="s">
        <v>34</v>
      </c>
      <c r="K1743" t="s">
        <v>183</v>
      </c>
      <c r="L1743" s="9">
        <v>25000</v>
      </c>
      <c r="N1743" s="9">
        <v>0</v>
      </c>
      <c r="P1743" s="9">
        <v>0</v>
      </c>
      <c r="Q1743" s="10">
        <f>L1743+N1743+P1743</f>
        <v>25000</v>
      </c>
      <c r="R1743" s="8" t="s">
        <v>62</v>
      </c>
      <c r="S1743" s="8" t="s">
        <v>63</v>
      </c>
      <c r="T1743" s="11">
        <v>0.06</v>
      </c>
      <c r="U1743" s="12">
        <v>37100</v>
      </c>
      <c r="V1743" s="12">
        <v>132600</v>
      </c>
      <c r="W1743" s="13">
        <v>169700</v>
      </c>
      <c r="X1743" s="9">
        <f>W1743-Q1743</f>
        <v>144700</v>
      </c>
      <c r="Y1743" s="14">
        <f>X1743*0.0169</f>
        <v>2445.4299999999998</v>
      </c>
      <c r="Z1743" s="15"/>
      <c r="AA1743" s="16"/>
      <c r="AB1743" s="17"/>
    </row>
    <row r="1744" spans="1:28" x14ac:dyDescent="0.25">
      <c r="A1744" t="s">
        <v>5816</v>
      </c>
      <c r="B1744">
        <v>55</v>
      </c>
      <c r="C1744" t="s">
        <v>571</v>
      </c>
      <c r="D1744" t="s">
        <v>5817</v>
      </c>
      <c r="F1744" t="s">
        <v>5818</v>
      </c>
      <c r="H1744" t="s">
        <v>32</v>
      </c>
      <c r="I1744" t="s">
        <v>33</v>
      </c>
      <c r="J1744" s="8" t="s">
        <v>34</v>
      </c>
      <c r="K1744" t="s">
        <v>183</v>
      </c>
      <c r="L1744" s="9">
        <v>25000</v>
      </c>
      <c r="N1744" s="9">
        <v>0</v>
      </c>
      <c r="P1744" s="9">
        <v>0</v>
      </c>
      <c r="Q1744" s="10">
        <f>L1744+N1744+P1744</f>
        <v>25000</v>
      </c>
      <c r="R1744" s="8" t="s">
        <v>62</v>
      </c>
      <c r="S1744" s="8" t="s">
        <v>63</v>
      </c>
      <c r="T1744" s="11">
        <v>0.27</v>
      </c>
      <c r="U1744" s="12">
        <v>64300</v>
      </c>
      <c r="V1744" s="12">
        <v>176900</v>
      </c>
      <c r="W1744" s="13">
        <v>241200</v>
      </c>
      <c r="X1744" s="9">
        <f>W1744-Q1744</f>
        <v>216200</v>
      </c>
      <c r="Y1744" s="14">
        <f>X1744*0.0169</f>
        <v>3653.7799999999997</v>
      </c>
      <c r="Z1744" s="15"/>
      <c r="AA1744" s="16"/>
      <c r="AB1744" s="17"/>
    </row>
    <row r="1745" spans="1:28" x14ac:dyDescent="0.25">
      <c r="A1745" t="s">
        <v>5819</v>
      </c>
      <c r="B1745">
        <v>52</v>
      </c>
      <c r="C1745" t="s">
        <v>3867</v>
      </c>
      <c r="D1745" t="s">
        <v>5820</v>
      </c>
      <c r="E1745" t="s">
        <v>5821</v>
      </c>
      <c r="F1745" t="s">
        <v>5822</v>
      </c>
      <c r="H1745" t="s">
        <v>32</v>
      </c>
      <c r="I1745" t="s">
        <v>33</v>
      </c>
      <c r="J1745" s="8" t="s">
        <v>34</v>
      </c>
      <c r="L1745" s="9">
        <v>0</v>
      </c>
      <c r="N1745" s="9">
        <v>0</v>
      </c>
      <c r="P1745" s="9">
        <v>0</v>
      </c>
      <c r="Q1745" s="10">
        <f>L1745+N1745+P1745</f>
        <v>0</v>
      </c>
      <c r="R1745" s="8" t="s">
        <v>85</v>
      </c>
      <c r="S1745" s="8" t="s">
        <v>86</v>
      </c>
      <c r="T1745" s="11">
        <v>0.09</v>
      </c>
      <c r="U1745" s="12">
        <v>37500</v>
      </c>
      <c r="V1745" s="12">
        <v>156800</v>
      </c>
      <c r="W1745" s="13">
        <v>194300</v>
      </c>
      <c r="X1745" s="9">
        <f>W1745-Q1745</f>
        <v>194300</v>
      </c>
      <c r="Y1745" s="14">
        <f>X1745*0.0169</f>
        <v>3283.6699999999996</v>
      </c>
      <c r="Z1745" s="15"/>
      <c r="AA1745" s="16"/>
      <c r="AB1745" s="17"/>
    </row>
    <row r="1746" spans="1:28" x14ac:dyDescent="0.25">
      <c r="A1746" t="s">
        <v>5823</v>
      </c>
      <c r="B1746">
        <v>34</v>
      </c>
      <c r="C1746" t="s">
        <v>381</v>
      </c>
      <c r="D1746" t="s">
        <v>5824</v>
      </c>
      <c r="E1746" t="s">
        <v>5825</v>
      </c>
      <c r="F1746" t="s">
        <v>5826</v>
      </c>
      <c r="H1746" t="s">
        <v>32</v>
      </c>
      <c r="I1746" t="s">
        <v>33</v>
      </c>
      <c r="J1746" s="8" t="s">
        <v>34</v>
      </c>
      <c r="L1746" s="9">
        <v>0</v>
      </c>
      <c r="N1746" s="9">
        <v>0</v>
      </c>
      <c r="P1746" s="9">
        <v>0</v>
      </c>
      <c r="Q1746" s="10">
        <f>L1746+N1746+P1746</f>
        <v>0</v>
      </c>
      <c r="R1746" s="8" t="s">
        <v>62</v>
      </c>
      <c r="S1746" s="8" t="s">
        <v>63</v>
      </c>
      <c r="T1746" s="11">
        <v>0.12</v>
      </c>
      <c r="U1746" s="12">
        <v>51700</v>
      </c>
      <c r="V1746" s="12">
        <v>192100</v>
      </c>
      <c r="W1746" s="13">
        <v>243800</v>
      </c>
      <c r="X1746" s="9">
        <f>W1746-Q1746</f>
        <v>243800</v>
      </c>
      <c r="Y1746" s="14">
        <f>X1746*0.0169</f>
        <v>4120.2199999999993</v>
      </c>
      <c r="Z1746" s="15"/>
      <c r="AA1746" s="16"/>
      <c r="AB1746" s="17"/>
    </row>
    <row r="1747" spans="1:28" x14ac:dyDescent="0.25">
      <c r="A1747" t="s">
        <v>5827</v>
      </c>
      <c r="B1747">
        <v>2</v>
      </c>
      <c r="C1747" t="s">
        <v>781</v>
      </c>
      <c r="D1747" t="s">
        <v>5828</v>
      </c>
      <c r="F1747" t="s">
        <v>5829</v>
      </c>
      <c r="H1747" t="s">
        <v>5830</v>
      </c>
      <c r="I1747" t="s">
        <v>249</v>
      </c>
      <c r="J1747" s="8" t="s">
        <v>5831</v>
      </c>
      <c r="L1747" s="9">
        <v>0</v>
      </c>
      <c r="N1747" s="9">
        <v>0</v>
      </c>
      <c r="P1747" s="9">
        <v>0</v>
      </c>
      <c r="Q1747" s="10">
        <f>L1747+N1747+P1747</f>
        <v>0</v>
      </c>
      <c r="R1747" s="8" t="s">
        <v>79</v>
      </c>
      <c r="S1747" s="8" t="s">
        <v>80</v>
      </c>
      <c r="T1747" s="11">
        <v>0</v>
      </c>
      <c r="U1747" s="12">
        <v>13000</v>
      </c>
      <c r="V1747" s="12">
        <v>73800</v>
      </c>
      <c r="W1747" s="13">
        <v>86800</v>
      </c>
      <c r="X1747" s="9">
        <f>W1747-Q1747</f>
        <v>86800</v>
      </c>
      <c r="Y1747" s="14">
        <f>X1747*0.0169</f>
        <v>1466.9199999999998</v>
      </c>
      <c r="Z1747" s="15"/>
      <c r="AA1747" s="16"/>
      <c r="AB1747" s="17"/>
    </row>
    <row r="1748" spans="1:28" x14ac:dyDescent="0.25">
      <c r="A1748" t="s">
        <v>5832</v>
      </c>
      <c r="B1748">
        <v>69</v>
      </c>
      <c r="C1748" t="s">
        <v>221</v>
      </c>
      <c r="D1748" t="s">
        <v>5833</v>
      </c>
      <c r="F1748" t="s">
        <v>5834</v>
      </c>
      <c r="H1748" t="s">
        <v>32</v>
      </c>
      <c r="I1748" t="s">
        <v>33</v>
      </c>
      <c r="J1748" s="8" t="s">
        <v>34</v>
      </c>
      <c r="K1748" t="s">
        <v>183</v>
      </c>
      <c r="L1748" s="9">
        <v>25000</v>
      </c>
      <c r="N1748" s="9">
        <v>0</v>
      </c>
      <c r="P1748" s="9">
        <v>0</v>
      </c>
      <c r="Q1748" s="10">
        <f>L1748+N1748+P1748</f>
        <v>25000</v>
      </c>
      <c r="R1748" s="8" t="s">
        <v>62</v>
      </c>
      <c r="S1748" s="8" t="s">
        <v>63</v>
      </c>
      <c r="T1748" s="11">
        <v>0.11000000000000001</v>
      </c>
      <c r="U1748" s="12">
        <v>50800</v>
      </c>
      <c r="V1748" s="12">
        <v>112800</v>
      </c>
      <c r="W1748" s="13">
        <v>163600</v>
      </c>
      <c r="X1748" s="9">
        <f>W1748-Q1748</f>
        <v>138600</v>
      </c>
      <c r="Y1748" s="14">
        <f>X1748*0.0169</f>
        <v>2342.3399999999997</v>
      </c>
      <c r="Z1748" s="15"/>
      <c r="AA1748" s="16"/>
      <c r="AB1748" s="17"/>
    </row>
    <row r="1749" spans="1:28" x14ac:dyDescent="0.25">
      <c r="A1749" t="s">
        <v>5835</v>
      </c>
      <c r="B1749">
        <v>379</v>
      </c>
      <c r="C1749" t="s">
        <v>191</v>
      </c>
      <c r="D1749" t="s">
        <v>5836</v>
      </c>
      <c r="F1749" t="s">
        <v>5837</v>
      </c>
      <c r="H1749" t="s">
        <v>32</v>
      </c>
      <c r="I1749" t="s">
        <v>33</v>
      </c>
      <c r="J1749" s="8" t="s">
        <v>34</v>
      </c>
      <c r="K1749" t="s">
        <v>194</v>
      </c>
      <c r="L1749" s="9">
        <v>0</v>
      </c>
      <c r="M1749" t="s">
        <v>183</v>
      </c>
      <c r="N1749" s="9">
        <v>25000</v>
      </c>
      <c r="P1749" s="9">
        <v>0</v>
      </c>
      <c r="Q1749" s="10">
        <f>L1749+N1749+P1749</f>
        <v>25000</v>
      </c>
      <c r="R1749" s="8" t="s">
        <v>99</v>
      </c>
      <c r="S1749" s="8" t="s">
        <v>100</v>
      </c>
      <c r="T1749" s="11">
        <v>1.41</v>
      </c>
      <c r="U1749" s="12">
        <v>60900</v>
      </c>
      <c r="V1749" s="12">
        <v>50000</v>
      </c>
      <c r="W1749" s="13">
        <v>110900</v>
      </c>
      <c r="X1749" s="9">
        <f>W1749-Q1749</f>
        <v>85900</v>
      </c>
      <c r="Y1749" s="18">
        <f>X1749*0.0169</f>
        <v>1451.7099999999998</v>
      </c>
      <c r="Z1749" s="15"/>
      <c r="AA1749" s="16">
        <v>1574.88</v>
      </c>
      <c r="AB1749" s="19"/>
    </row>
    <row r="1750" spans="1:28" x14ac:dyDescent="0.25">
      <c r="A1750" t="s">
        <v>5838</v>
      </c>
      <c r="B1750">
        <v>58</v>
      </c>
      <c r="C1750" t="s">
        <v>1278</v>
      </c>
      <c r="D1750" t="s">
        <v>5839</v>
      </c>
      <c r="F1750" t="s">
        <v>5840</v>
      </c>
      <c r="H1750" t="s">
        <v>3092</v>
      </c>
      <c r="I1750" t="s">
        <v>33</v>
      </c>
      <c r="J1750" s="8" t="s">
        <v>34</v>
      </c>
      <c r="L1750" s="9">
        <v>0</v>
      </c>
      <c r="N1750" s="9">
        <v>0</v>
      </c>
      <c r="P1750" s="9">
        <v>0</v>
      </c>
      <c r="Q1750" s="10">
        <f>L1750+N1750+P1750</f>
        <v>0</v>
      </c>
      <c r="R1750" s="8" t="s">
        <v>62</v>
      </c>
      <c r="S1750" s="8" t="s">
        <v>63</v>
      </c>
      <c r="T1750" s="11">
        <v>0.11000000000000001</v>
      </c>
      <c r="U1750" s="12">
        <v>39900</v>
      </c>
      <c r="V1750" s="12">
        <v>183800</v>
      </c>
      <c r="W1750" s="13">
        <v>223700</v>
      </c>
      <c r="X1750" s="9">
        <f>W1750-Q1750</f>
        <v>223700</v>
      </c>
      <c r="Y1750" s="14">
        <f>X1750*0.0169</f>
        <v>3780.5299999999997</v>
      </c>
      <c r="Z1750" s="15"/>
      <c r="AA1750" s="16"/>
      <c r="AB1750" s="17"/>
    </row>
    <row r="1751" spans="1:28" x14ac:dyDescent="0.25">
      <c r="A1751" t="s">
        <v>5841</v>
      </c>
      <c r="B1751">
        <v>937</v>
      </c>
      <c r="C1751" t="s">
        <v>56</v>
      </c>
      <c r="D1751" t="s">
        <v>5842</v>
      </c>
      <c r="E1751" t="s">
        <v>5843</v>
      </c>
      <c r="F1751" t="s">
        <v>5844</v>
      </c>
      <c r="G1751" t="s">
        <v>5845</v>
      </c>
      <c r="H1751" t="s">
        <v>32</v>
      </c>
      <c r="I1751" t="s">
        <v>33</v>
      </c>
      <c r="J1751" s="8" t="s">
        <v>34</v>
      </c>
      <c r="K1751" t="s">
        <v>183</v>
      </c>
      <c r="L1751" s="9">
        <v>25000</v>
      </c>
      <c r="N1751" s="9">
        <v>0</v>
      </c>
      <c r="P1751" s="9">
        <v>0</v>
      </c>
      <c r="Q1751" s="10">
        <f>L1751+N1751+P1751</f>
        <v>25000</v>
      </c>
      <c r="R1751" s="8" t="s">
        <v>62</v>
      </c>
      <c r="S1751" s="8" t="s">
        <v>63</v>
      </c>
      <c r="T1751" s="11">
        <v>0.15</v>
      </c>
      <c r="U1751" s="12">
        <v>83800</v>
      </c>
      <c r="V1751" s="12">
        <v>482700</v>
      </c>
      <c r="W1751" s="13">
        <v>566500</v>
      </c>
      <c r="X1751" s="9">
        <f>W1751-Q1751</f>
        <v>541500</v>
      </c>
      <c r="Y1751" s="14">
        <f>X1751*0.0169</f>
        <v>9151.3499999999985</v>
      </c>
      <c r="Z1751" s="15"/>
      <c r="AA1751" s="16"/>
      <c r="AB1751" s="17"/>
    </row>
    <row r="1752" spans="1:28" x14ac:dyDescent="0.25">
      <c r="A1752" t="s">
        <v>5846</v>
      </c>
      <c r="B1752">
        <v>67</v>
      </c>
      <c r="C1752" t="s">
        <v>134</v>
      </c>
      <c r="D1752" t="s">
        <v>5847</v>
      </c>
      <c r="F1752" t="s">
        <v>5848</v>
      </c>
      <c r="H1752" t="s">
        <v>32</v>
      </c>
      <c r="I1752" t="s">
        <v>33</v>
      </c>
      <c r="J1752" s="8" t="s">
        <v>34</v>
      </c>
      <c r="K1752" t="s">
        <v>183</v>
      </c>
      <c r="L1752" s="9">
        <v>25000</v>
      </c>
      <c r="N1752" s="9">
        <v>0</v>
      </c>
      <c r="P1752" s="9">
        <v>0</v>
      </c>
      <c r="Q1752" s="10">
        <f>L1752+N1752+P1752</f>
        <v>25000</v>
      </c>
      <c r="R1752" s="8" t="s">
        <v>90</v>
      </c>
      <c r="S1752" s="8" t="s">
        <v>91</v>
      </c>
      <c r="T1752" s="11">
        <v>4.0999999999999996</v>
      </c>
      <c r="U1752" s="12">
        <v>170348</v>
      </c>
      <c r="V1752" s="12">
        <v>346100</v>
      </c>
      <c r="W1752" s="13">
        <v>516448</v>
      </c>
      <c r="X1752" s="9">
        <f>W1752-Q1752</f>
        <v>491448</v>
      </c>
      <c r="Y1752" s="14">
        <f>X1752*0.0169</f>
        <v>8305.4712</v>
      </c>
      <c r="Z1752" s="15"/>
      <c r="AA1752" s="16"/>
      <c r="AB1752" s="17"/>
    </row>
    <row r="1753" spans="1:28" x14ac:dyDescent="0.25">
      <c r="A1753" t="s">
        <v>5849</v>
      </c>
      <c r="B1753">
        <v>88</v>
      </c>
      <c r="C1753" t="s">
        <v>347</v>
      </c>
      <c r="D1753" t="s">
        <v>5850</v>
      </c>
      <c r="F1753" t="s">
        <v>5851</v>
      </c>
      <c r="H1753" t="s">
        <v>32</v>
      </c>
      <c r="I1753" t="s">
        <v>33</v>
      </c>
      <c r="J1753" s="8" t="s">
        <v>34</v>
      </c>
      <c r="K1753" t="s">
        <v>183</v>
      </c>
      <c r="L1753" s="9">
        <v>25000</v>
      </c>
      <c r="M1753" t="s">
        <v>800</v>
      </c>
      <c r="N1753" s="9">
        <v>6000</v>
      </c>
      <c r="P1753" s="9">
        <v>0</v>
      </c>
      <c r="Q1753" s="10">
        <f>L1753+N1753+P1753</f>
        <v>31000</v>
      </c>
      <c r="R1753" s="8" t="s">
        <v>62</v>
      </c>
      <c r="S1753" s="8" t="s">
        <v>63</v>
      </c>
      <c r="T1753" s="11">
        <v>0.21000000000000002</v>
      </c>
      <c r="U1753" s="12">
        <v>43000</v>
      </c>
      <c r="V1753" s="12">
        <v>159700</v>
      </c>
      <c r="W1753" s="13">
        <v>202700</v>
      </c>
      <c r="X1753" s="9">
        <f>W1753-Q1753</f>
        <v>171700</v>
      </c>
      <c r="Y1753" s="14">
        <f>X1753*0.0169</f>
        <v>2901.7299999999996</v>
      </c>
      <c r="Z1753" s="15"/>
      <c r="AA1753" s="16"/>
      <c r="AB1753" s="17"/>
    </row>
    <row r="1754" spans="1:28" x14ac:dyDescent="0.25">
      <c r="A1754" t="s">
        <v>5852</v>
      </c>
      <c r="B1754">
        <v>135</v>
      </c>
      <c r="C1754" t="s">
        <v>1278</v>
      </c>
      <c r="D1754" t="s">
        <v>5853</v>
      </c>
      <c r="F1754" t="s">
        <v>5854</v>
      </c>
      <c r="H1754" t="s">
        <v>32</v>
      </c>
      <c r="I1754" t="s">
        <v>33</v>
      </c>
      <c r="J1754" s="8" t="s">
        <v>34</v>
      </c>
      <c r="K1754" t="s">
        <v>183</v>
      </c>
      <c r="L1754" s="9">
        <v>25000</v>
      </c>
      <c r="N1754" s="9">
        <v>0</v>
      </c>
      <c r="P1754" s="9">
        <v>0</v>
      </c>
      <c r="Q1754" s="10">
        <f>L1754+N1754+P1754</f>
        <v>25000</v>
      </c>
      <c r="R1754" s="8" t="s">
        <v>62</v>
      </c>
      <c r="S1754" s="8" t="s">
        <v>63</v>
      </c>
      <c r="T1754" s="11">
        <v>0.41</v>
      </c>
      <c r="U1754" s="12">
        <v>52100</v>
      </c>
      <c r="V1754" s="12">
        <v>221800</v>
      </c>
      <c r="W1754" s="13">
        <v>273900</v>
      </c>
      <c r="X1754" s="9">
        <f>W1754-Q1754</f>
        <v>248900</v>
      </c>
      <c r="Y1754" s="14">
        <f>X1754*0.0169</f>
        <v>4206.41</v>
      </c>
      <c r="Z1754" s="15"/>
      <c r="AA1754" s="16"/>
      <c r="AB1754" s="17"/>
    </row>
    <row r="1755" spans="1:28" x14ac:dyDescent="0.25">
      <c r="A1755" t="s">
        <v>5855</v>
      </c>
      <c r="B1755">
        <v>7</v>
      </c>
      <c r="C1755" t="s">
        <v>1814</v>
      </c>
      <c r="D1755" t="s">
        <v>5856</v>
      </c>
      <c r="F1755" t="s">
        <v>5857</v>
      </c>
      <c r="H1755" t="s">
        <v>32</v>
      </c>
      <c r="I1755" t="s">
        <v>33</v>
      </c>
      <c r="J1755" s="8" t="s">
        <v>1817</v>
      </c>
      <c r="K1755" t="s">
        <v>194</v>
      </c>
      <c r="L1755" s="9">
        <v>0</v>
      </c>
      <c r="M1755" t="s">
        <v>195</v>
      </c>
      <c r="N1755" s="9">
        <v>6000</v>
      </c>
      <c r="O1755" t="s">
        <v>183</v>
      </c>
      <c r="P1755" s="9">
        <v>25000</v>
      </c>
      <c r="Q1755" s="10">
        <f>L1755+N1755+P1755</f>
        <v>31000</v>
      </c>
      <c r="R1755" s="8" t="s">
        <v>62</v>
      </c>
      <c r="S1755" s="8" t="s">
        <v>63</v>
      </c>
      <c r="T1755" s="11">
        <v>0.27999999999999997</v>
      </c>
      <c r="U1755" s="12">
        <v>46000</v>
      </c>
      <c r="V1755" s="12">
        <v>203300</v>
      </c>
      <c r="W1755" s="13">
        <v>249300</v>
      </c>
      <c r="X1755" s="9">
        <f>W1755-Q1755</f>
        <v>218300</v>
      </c>
      <c r="Y1755" s="14">
        <f>X1755*0.0169</f>
        <v>3689.2699999999995</v>
      </c>
      <c r="Z1755" s="15"/>
      <c r="AA1755" s="20">
        <v>3604.68</v>
      </c>
      <c r="AB1755" s="19">
        <f>Y1755-AA1755</f>
        <v>84.589999999999691</v>
      </c>
    </row>
    <row r="1756" spans="1:28" x14ac:dyDescent="0.25">
      <c r="A1756" t="s">
        <v>5858</v>
      </c>
      <c r="B1756">
        <v>90</v>
      </c>
      <c r="C1756" t="s">
        <v>347</v>
      </c>
      <c r="D1756" t="s">
        <v>5859</v>
      </c>
      <c r="F1756" t="s">
        <v>5860</v>
      </c>
      <c r="H1756" t="s">
        <v>32</v>
      </c>
      <c r="I1756" t="s">
        <v>33</v>
      </c>
      <c r="J1756" s="8" t="s">
        <v>34</v>
      </c>
      <c r="K1756" t="s">
        <v>194</v>
      </c>
      <c r="L1756" s="9">
        <v>0</v>
      </c>
      <c r="M1756" t="s">
        <v>183</v>
      </c>
      <c r="N1756" s="9">
        <v>25000</v>
      </c>
      <c r="O1756" t="s">
        <v>195</v>
      </c>
      <c r="P1756" s="9">
        <v>6000</v>
      </c>
      <c r="Q1756" s="10">
        <f>L1756+N1756+P1756</f>
        <v>31000</v>
      </c>
      <c r="R1756" s="8" t="s">
        <v>62</v>
      </c>
      <c r="S1756" s="8" t="s">
        <v>63</v>
      </c>
      <c r="T1756" s="11">
        <v>0.22999999999999998</v>
      </c>
      <c r="U1756" s="12">
        <v>44400</v>
      </c>
      <c r="V1756" s="12">
        <v>150500</v>
      </c>
      <c r="W1756" s="13">
        <v>194900</v>
      </c>
      <c r="X1756" s="9">
        <f>W1756-Q1756</f>
        <v>163900</v>
      </c>
      <c r="Y1756" s="14">
        <f>X1756*0.0169</f>
        <v>2769.91</v>
      </c>
      <c r="Z1756" s="15"/>
      <c r="AA1756" s="20">
        <v>2399.04</v>
      </c>
      <c r="AB1756" s="19">
        <f>Y1756-AA1756</f>
        <v>370.86999999999989</v>
      </c>
    </row>
    <row r="1757" spans="1:28" x14ac:dyDescent="0.25">
      <c r="A1757" t="s">
        <v>5861</v>
      </c>
      <c r="B1757">
        <v>26</v>
      </c>
      <c r="C1757" t="s">
        <v>450</v>
      </c>
      <c r="D1757" t="s">
        <v>5862</v>
      </c>
      <c r="F1757" t="s">
        <v>5863</v>
      </c>
      <c r="H1757" t="s">
        <v>32</v>
      </c>
      <c r="I1757" t="s">
        <v>33</v>
      </c>
      <c r="J1757" s="8" t="s">
        <v>34</v>
      </c>
      <c r="L1757" s="9">
        <v>0</v>
      </c>
      <c r="N1757" s="9">
        <v>0</v>
      </c>
      <c r="P1757" s="9">
        <v>0</v>
      </c>
      <c r="Q1757" s="10">
        <f>L1757+N1757+P1757</f>
        <v>0</v>
      </c>
      <c r="R1757" s="8" t="s">
        <v>62</v>
      </c>
      <c r="S1757" s="8" t="s">
        <v>63</v>
      </c>
      <c r="T1757" s="11">
        <v>0.09</v>
      </c>
      <c r="U1757" s="12">
        <v>30700</v>
      </c>
      <c r="V1757" s="12">
        <v>128300</v>
      </c>
      <c r="W1757" s="13">
        <v>159000</v>
      </c>
      <c r="X1757" s="9">
        <f>W1757-Q1757</f>
        <v>159000</v>
      </c>
      <c r="Y1757" s="14">
        <f>X1757*0.0169</f>
        <v>2687.1</v>
      </c>
      <c r="Z1757" s="15"/>
      <c r="AA1757" s="16"/>
      <c r="AB1757" s="17"/>
    </row>
    <row r="1758" spans="1:28" x14ac:dyDescent="0.25">
      <c r="A1758" t="s">
        <v>5864</v>
      </c>
      <c r="B1758">
        <v>277</v>
      </c>
      <c r="C1758" t="s">
        <v>47</v>
      </c>
      <c r="D1758" t="s">
        <v>5865</v>
      </c>
      <c r="E1758" t="s">
        <v>5866</v>
      </c>
      <c r="F1758" t="s">
        <v>5867</v>
      </c>
      <c r="H1758" t="s">
        <v>32</v>
      </c>
      <c r="I1758" t="s">
        <v>33</v>
      </c>
      <c r="J1758" s="8" t="s">
        <v>34</v>
      </c>
      <c r="K1758" t="s">
        <v>183</v>
      </c>
      <c r="L1758" s="9">
        <v>25000</v>
      </c>
      <c r="N1758" s="9">
        <v>0</v>
      </c>
      <c r="P1758" s="9">
        <v>0</v>
      </c>
      <c r="Q1758" s="10">
        <f>L1758+N1758+P1758</f>
        <v>25000</v>
      </c>
      <c r="R1758" s="8" t="s">
        <v>85</v>
      </c>
      <c r="S1758" s="8" t="s">
        <v>86</v>
      </c>
      <c r="T1758" s="11">
        <v>0.39</v>
      </c>
      <c r="U1758" s="12">
        <v>66000</v>
      </c>
      <c r="V1758" s="12">
        <v>240700</v>
      </c>
      <c r="W1758" s="13">
        <v>306700</v>
      </c>
      <c r="X1758" s="9">
        <f>W1758-Q1758</f>
        <v>281700</v>
      </c>
      <c r="Y1758" s="14">
        <f>X1758*0.0169</f>
        <v>4760.7299999999996</v>
      </c>
      <c r="Z1758" s="15"/>
      <c r="AA1758" s="16"/>
      <c r="AB1758" s="17"/>
    </row>
    <row r="1759" spans="1:28" x14ac:dyDescent="0.25">
      <c r="A1759" t="s">
        <v>5868</v>
      </c>
      <c r="B1759">
        <v>205</v>
      </c>
      <c r="C1759" t="s">
        <v>170</v>
      </c>
      <c r="D1759" t="s">
        <v>5869</v>
      </c>
      <c r="E1759" t="s">
        <v>5870</v>
      </c>
      <c r="F1759" t="s">
        <v>5871</v>
      </c>
      <c r="H1759" t="s">
        <v>32</v>
      </c>
      <c r="I1759" t="s">
        <v>33</v>
      </c>
      <c r="J1759" s="8" t="s">
        <v>34</v>
      </c>
      <c r="L1759" s="9">
        <v>0</v>
      </c>
      <c r="N1759" s="9">
        <v>0</v>
      </c>
      <c r="P1759" s="9">
        <v>0</v>
      </c>
      <c r="Q1759" s="10">
        <f>L1759+N1759+P1759</f>
        <v>0</v>
      </c>
      <c r="R1759" s="8" t="s">
        <v>62</v>
      </c>
      <c r="S1759" s="8" t="s">
        <v>63</v>
      </c>
      <c r="T1759" s="11">
        <v>0.47000000000000003</v>
      </c>
      <c r="U1759" s="12">
        <v>52800</v>
      </c>
      <c r="V1759" s="12">
        <v>276900</v>
      </c>
      <c r="W1759" s="13">
        <v>329700</v>
      </c>
      <c r="X1759" s="9">
        <f>W1759-Q1759</f>
        <v>329700</v>
      </c>
      <c r="Y1759" s="14">
        <f>X1759*0.0169</f>
        <v>5571.9299999999994</v>
      </c>
      <c r="Z1759" s="15"/>
      <c r="AA1759" s="16"/>
      <c r="AB1759" s="17"/>
    </row>
    <row r="1760" spans="1:28" x14ac:dyDescent="0.25">
      <c r="A1760" t="s">
        <v>5872</v>
      </c>
      <c r="B1760">
        <v>15</v>
      </c>
      <c r="C1760" t="s">
        <v>202</v>
      </c>
      <c r="D1760" t="s">
        <v>5873</v>
      </c>
      <c r="F1760" t="s">
        <v>5874</v>
      </c>
      <c r="H1760" t="s">
        <v>32</v>
      </c>
      <c r="I1760" t="s">
        <v>33</v>
      </c>
      <c r="J1760" s="8" t="s">
        <v>34</v>
      </c>
      <c r="K1760" t="s">
        <v>194</v>
      </c>
      <c r="L1760" s="9">
        <v>0</v>
      </c>
      <c r="M1760" t="s">
        <v>183</v>
      </c>
      <c r="N1760" s="9">
        <v>25000</v>
      </c>
      <c r="P1760" s="9">
        <v>0</v>
      </c>
      <c r="Q1760" s="10">
        <f>L1760+N1760+P1760</f>
        <v>25000</v>
      </c>
      <c r="R1760" s="8" t="s">
        <v>62</v>
      </c>
      <c r="S1760" s="8" t="s">
        <v>63</v>
      </c>
      <c r="T1760" s="11">
        <v>0.3</v>
      </c>
      <c r="U1760" s="12">
        <v>64700</v>
      </c>
      <c r="V1760" s="12">
        <v>107300</v>
      </c>
      <c r="W1760" s="13">
        <v>172000</v>
      </c>
      <c r="X1760" s="9">
        <f>W1760-Q1760</f>
        <v>147000</v>
      </c>
      <c r="Y1760" s="14">
        <f>X1760*0.0169</f>
        <v>2484.2999999999997</v>
      </c>
      <c r="Z1760" s="15"/>
      <c r="AA1760" s="20">
        <v>2280.7199999999998</v>
      </c>
      <c r="AB1760" s="19">
        <f>Y1760-AA1760</f>
        <v>203.57999999999993</v>
      </c>
    </row>
    <row r="1761" spans="1:28" x14ac:dyDescent="0.25">
      <c r="A1761" t="s">
        <v>5875</v>
      </c>
      <c r="B1761">
        <v>2</v>
      </c>
      <c r="C1761" t="s">
        <v>539</v>
      </c>
      <c r="D1761" t="s">
        <v>5876</v>
      </c>
      <c r="F1761" t="s">
        <v>5877</v>
      </c>
      <c r="H1761" t="s">
        <v>32</v>
      </c>
      <c r="I1761" t="s">
        <v>33</v>
      </c>
      <c r="J1761" s="8" t="s">
        <v>34</v>
      </c>
      <c r="L1761" s="9">
        <v>0</v>
      </c>
      <c r="N1761" s="9">
        <v>0</v>
      </c>
      <c r="P1761" s="9">
        <v>0</v>
      </c>
      <c r="Q1761" s="10">
        <f>L1761+N1761+P1761</f>
        <v>0</v>
      </c>
      <c r="R1761" s="8" t="s">
        <v>62</v>
      </c>
      <c r="S1761" s="8" t="s">
        <v>63</v>
      </c>
      <c r="T1761" s="11">
        <v>0.15</v>
      </c>
      <c r="U1761" s="12">
        <v>54600</v>
      </c>
      <c r="V1761" s="12">
        <v>233200</v>
      </c>
      <c r="W1761" s="13">
        <v>287800</v>
      </c>
      <c r="X1761" s="9">
        <f>W1761-Q1761</f>
        <v>287800</v>
      </c>
      <c r="Y1761" s="14">
        <f>X1761*0.0169</f>
        <v>4863.82</v>
      </c>
      <c r="Z1761" s="15"/>
      <c r="AA1761" s="16"/>
      <c r="AB1761" s="17"/>
    </row>
    <row r="1762" spans="1:28" x14ac:dyDescent="0.25">
      <c r="A1762" t="s">
        <v>5878</v>
      </c>
      <c r="B1762">
        <v>16</v>
      </c>
      <c r="C1762" t="s">
        <v>3235</v>
      </c>
      <c r="D1762" t="s">
        <v>5879</v>
      </c>
      <c r="F1762" t="s">
        <v>5880</v>
      </c>
      <c r="H1762" t="s">
        <v>32</v>
      </c>
      <c r="I1762" t="s">
        <v>33</v>
      </c>
      <c r="J1762" s="8" t="s">
        <v>5881</v>
      </c>
      <c r="L1762" s="9">
        <v>0</v>
      </c>
      <c r="N1762" s="9">
        <v>0</v>
      </c>
      <c r="P1762" s="9">
        <v>0</v>
      </c>
      <c r="Q1762" s="10">
        <f>L1762+N1762+P1762</f>
        <v>0</v>
      </c>
      <c r="R1762" s="8" t="s">
        <v>62</v>
      </c>
      <c r="S1762" s="8" t="s">
        <v>63</v>
      </c>
      <c r="T1762" s="11">
        <v>0.09</v>
      </c>
      <c r="U1762" s="12">
        <v>30700</v>
      </c>
      <c r="V1762" s="12">
        <v>162500</v>
      </c>
      <c r="W1762" s="13">
        <v>193200</v>
      </c>
      <c r="X1762" s="9">
        <f>W1762-Q1762</f>
        <v>193200</v>
      </c>
      <c r="Y1762" s="14">
        <f>X1762*0.0169</f>
        <v>3265.0799999999995</v>
      </c>
      <c r="Z1762" s="15"/>
      <c r="AA1762" s="16"/>
      <c r="AB1762" s="17"/>
    </row>
    <row r="1763" spans="1:28" x14ac:dyDescent="0.25">
      <c r="A1763" t="s">
        <v>5882</v>
      </c>
      <c r="B1763">
        <v>410</v>
      </c>
      <c r="C1763" t="s">
        <v>56</v>
      </c>
      <c r="D1763" t="s">
        <v>5883</v>
      </c>
      <c r="F1763" t="s">
        <v>5884</v>
      </c>
      <c r="H1763" t="s">
        <v>32</v>
      </c>
      <c r="I1763" t="s">
        <v>33</v>
      </c>
      <c r="J1763" s="8" t="s">
        <v>34</v>
      </c>
      <c r="K1763" t="s">
        <v>194</v>
      </c>
      <c r="L1763" s="9">
        <v>0</v>
      </c>
      <c r="M1763" t="s">
        <v>183</v>
      </c>
      <c r="N1763" s="9">
        <v>25000</v>
      </c>
      <c r="P1763" s="9">
        <v>0</v>
      </c>
      <c r="Q1763" s="10">
        <f>L1763+N1763+P1763</f>
        <v>25000</v>
      </c>
      <c r="R1763" s="8" t="s">
        <v>139</v>
      </c>
      <c r="S1763" s="8" t="s">
        <v>140</v>
      </c>
      <c r="T1763" s="11">
        <v>0.24</v>
      </c>
      <c r="U1763" s="12">
        <v>40500</v>
      </c>
      <c r="V1763" s="12">
        <v>272300</v>
      </c>
      <c r="W1763" s="13">
        <v>312800</v>
      </c>
      <c r="X1763" s="9">
        <f>W1763-Q1763</f>
        <v>287800</v>
      </c>
      <c r="Y1763" s="14">
        <f>X1763*0.0169</f>
        <v>4863.82</v>
      </c>
      <c r="Z1763" s="15"/>
      <c r="AA1763" s="20">
        <v>4449.24</v>
      </c>
      <c r="AB1763" s="19">
        <f>Y1763-AA1763</f>
        <v>414.57999999999993</v>
      </c>
    </row>
    <row r="1764" spans="1:28" x14ac:dyDescent="0.25">
      <c r="A1764" t="s">
        <v>5885</v>
      </c>
      <c r="B1764">
        <v>47</v>
      </c>
      <c r="C1764" t="s">
        <v>882</v>
      </c>
      <c r="D1764" t="s">
        <v>5886</v>
      </c>
      <c r="F1764" t="s">
        <v>5887</v>
      </c>
      <c r="H1764" t="s">
        <v>32</v>
      </c>
      <c r="I1764" t="s">
        <v>33</v>
      </c>
      <c r="J1764" s="8" t="s">
        <v>34</v>
      </c>
      <c r="K1764" t="s">
        <v>183</v>
      </c>
      <c r="L1764" s="9">
        <v>25000</v>
      </c>
      <c r="N1764" s="9">
        <v>0</v>
      </c>
      <c r="P1764" s="9">
        <v>0</v>
      </c>
      <c r="Q1764" s="10">
        <f>L1764+N1764+P1764</f>
        <v>25000</v>
      </c>
      <c r="R1764" s="8" t="s">
        <v>90</v>
      </c>
      <c r="S1764" s="8" t="s">
        <v>91</v>
      </c>
      <c r="T1764" s="11">
        <v>3.2</v>
      </c>
      <c r="U1764" s="12">
        <v>234044</v>
      </c>
      <c r="V1764" s="12">
        <v>519900</v>
      </c>
      <c r="W1764" s="13">
        <v>753944</v>
      </c>
      <c r="X1764" s="9">
        <f>W1764-Q1764</f>
        <v>728944</v>
      </c>
      <c r="Y1764" s="14">
        <f>X1764*0.0169</f>
        <v>12319.1536</v>
      </c>
      <c r="Z1764" s="15"/>
      <c r="AA1764" s="16"/>
      <c r="AB1764" s="17"/>
    </row>
    <row r="1765" spans="1:28" x14ac:dyDescent="0.25">
      <c r="A1765" t="s">
        <v>5888</v>
      </c>
      <c r="B1765">
        <v>84</v>
      </c>
      <c r="C1765" t="s">
        <v>981</v>
      </c>
      <c r="D1765" t="s">
        <v>5889</v>
      </c>
      <c r="F1765" t="s">
        <v>5890</v>
      </c>
      <c r="H1765" t="s">
        <v>32</v>
      </c>
      <c r="I1765" t="s">
        <v>33</v>
      </c>
      <c r="J1765" s="8" t="s">
        <v>34</v>
      </c>
      <c r="K1765" t="s">
        <v>194</v>
      </c>
      <c r="L1765" s="9">
        <v>0</v>
      </c>
      <c r="M1765" t="s">
        <v>183</v>
      </c>
      <c r="N1765" s="9">
        <v>25000</v>
      </c>
      <c r="P1765" s="9">
        <v>0</v>
      </c>
      <c r="Q1765" s="10">
        <f>L1765+N1765+P1765</f>
        <v>25000</v>
      </c>
      <c r="R1765" s="8" t="s">
        <v>62</v>
      </c>
      <c r="S1765" s="8" t="s">
        <v>63</v>
      </c>
      <c r="T1765" s="11">
        <v>0.1</v>
      </c>
      <c r="U1765" s="12">
        <v>42700</v>
      </c>
      <c r="V1765" s="12">
        <v>141400</v>
      </c>
      <c r="W1765" s="13">
        <v>184100</v>
      </c>
      <c r="X1765" s="9">
        <f>W1765-Q1765</f>
        <v>159100</v>
      </c>
      <c r="Y1765" s="14">
        <f>X1765*0.0169</f>
        <v>2688.79</v>
      </c>
      <c r="Z1765" s="15"/>
      <c r="AA1765" s="20">
        <v>2448</v>
      </c>
      <c r="AB1765" s="19">
        <f>Y1765-AA1765</f>
        <v>240.78999999999996</v>
      </c>
    </row>
    <row r="1766" spans="1:28" x14ac:dyDescent="0.25">
      <c r="A1766" t="s">
        <v>5891</v>
      </c>
      <c r="B1766">
        <v>353</v>
      </c>
      <c r="C1766" t="s">
        <v>134</v>
      </c>
      <c r="D1766" t="s">
        <v>5892</v>
      </c>
      <c r="F1766" t="s">
        <v>5893</v>
      </c>
      <c r="H1766" t="s">
        <v>32</v>
      </c>
      <c r="I1766" t="s">
        <v>33</v>
      </c>
      <c r="J1766" s="8" t="s">
        <v>483</v>
      </c>
      <c r="K1766" t="s">
        <v>336</v>
      </c>
      <c r="L1766" s="9">
        <v>6000</v>
      </c>
      <c r="M1766" t="s">
        <v>183</v>
      </c>
      <c r="N1766" s="9">
        <v>25000</v>
      </c>
      <c r="P1766" s="9">
        <v>0</v>
      </c>
      <c r="Q1766" s="10">
        <f>L1766+N1766+P1766</f>
        <v>31000</v>
      </c>
      <c r="R1766" s="8" t="s">
        <v>62</v>
      </c>
      <c r="S1766" s="8" t="s">
        <v>63</v>
      </c>
      <c r="T1766" s="11">
        <v>0.42000000000000004</v>
      </c>
      <c r="U1766" s="12">
        <v>66500</v>
      </c>
      <c r="V1766" s="12">
        <v>178800</v>
      </c>
      <c r="W1766" s="13">
        <v>245300</v>
      </c>
      <c r="X1766" s="9">
        <f>W1766-Q1766</f>
        <v>214300</v>
      </c>
      <c r="Y1766" s="14">
        <f>X1766*0.0169</f>
        <v>3621.6699999999996</v>
      </c>
      <c r="Z1766" s="15"/>
      <c r="AA1766" s="16"/>
      <c r="AB1766" s="17"/>
    </row>
    <row r="1767" spans="1:28" x14ac:dyDescent="0.25">
      <c r="A1767" t="s">
        <v>5894</v>
      </c>
      <c r="B1767">
        <v>21</v>
      </c>
      <c r="C1767" t="s">
        <v>397</v>
      </c>
      <c r="D1767" t="s">
        <v>5895</v>
      </c>
      <c r="F1767" t="s">
        <v>5896</v>
      </c>
      <c r="H1767" t="s">
        <v>32</v>
      </c>
      <c r="I1767" t="s">
        <v>33</v>
      </c>
      <c r="J1767" s="8" t="s">
        <v>34</v>
      </c>
      <c r="K1767" t="s">
        <v>183</v>
      </c>
      <c r="L1767" s="9">
        <v>25000</v>
      </c>
      <c r="N1767" s="9">
        <v>0</v>
      </c>
      <c r="P1767" s="9">
        <v>0</v>
      </c>
      <c r="Q1767" s="10">
        <f>L1767+N1767+P1767</f>
        <v>25000</v>
      </c>
      <c r="R1767" s="8" t="s">
        <v>62</v>
      </c>
      <c r="S1767" s="8" t="s">
        <v>63</v>
      </c>
      <c r="T1767" s="11">
        <v>0.27</v>
      </c>
      <c r="U1767" s="12">
        <v>91800</v>
      </c>
      <c r="V1767" s="12">
        <v>112800</v>
      </c>
      <c r="W1767" s="13">
        <v>204600</v>
      </c>
      <c r="X1767" s="9">
        <f>W1767-Q1767</f>
        <v>179600</v>
      </c>
      <c r="Y1767" s="14">
        <f>X1767*0.0169</f>
        <v>3035.24</v>
      </c>
      <c r="Z1767" s="15"/>
      <c r="AA1767" s="16"/>
      <c r="AB1767" s="17"/>
    </row>
    <row r="1768" spans="1:28" x14ac:dyDescent="0.25">
      <c r="A1768" t="s">
        <v>5897</v>
      </c>
      <c r="B1768">
        <v>35</v>
      </c>
      <c r="C1768" t="s">
        <v>844</v>
      </c>
      <c r="D1768" t="s">
        <v>5898</v>
      </c>
      <c r="E1768" t="s">
        <v>5899</v>
      </c>
      <c r="F1768" t="s">
        <v>5900</v>
      </c>
      <c r="H1768" t="s">
        <v>5901</v>
      </c>
      <c r="I1768" t="s">
        <v>3908</v>
      </c>
      <c r="J1768" s="8" t="s">
        <v>5902</v>
      </c>
      <c r="K1768" t="s">
        <v>183</v>
      </c>
      <c r="L1768" s="9">
        <v>25000</v>
      </c>
      <c r="N1768" s="9">
        <v>0</v>
      </c>
      <c r="P1768" s="9">
        <v>0</v>
      </c>
      <c r="Q1768" s="10">
        <f>L1768+N1768+P1768</f>
        <v>25000</v>
      </c>
      <c r="R1768" s="8" t="s">
        <v>90</v>
      </c>
      <c r="S1768" s="8" t="s">
        <v>91</v>
      </c>
      <c r="T1768" s="11">
        <v>10.87</v>
      </c>
      <c r="U1768" s="12">
        <v>263580</v>
      </c>
      <c r="V1768" s="12">
        <v>474200</v>
      </c>
      <c r="W1768" s="13">
        <v>737780</v>
      </c>
      <c r="X1768" s="9">
        <f>W1768-Q1768</f>
        <v>712780</v>
      </c>
      <c r="Y1768" s="14">
        <f>X1768*0.0169</f>
        <v>12045.981999999998</v>
      </c>
      <c r="Z1768" s="15"/>
      <c r="AA1768" s="16"/>
      <c r="AB1768" s="17"/>
    </row>
    <row r="1769" spans="1:28" x14ac:dyDescent="0.25">
      <c r="A1769" t="s">
        <v>5903</v>
      </c>
      <c r="B1769">
        <v>3</v>
      </c>
      <c r="C1769" t="s">
        <v>810</v>
      </c>
      <c r="D1769" t="s">
        <v>5904</v>
      </c>
      <c r="E1769" t="s">
        <v>5905</v>
      </c>
      <c r="F1769" t="s">
        <v>5906</v>
      </c>
      <c r="H1769" t="s">
        <v>5907</v>
      </c>
      <c r="I1769" t="s">
        <v>5908</v>
      </c>
      <c r="J1769" s="8" t="s">
        <v>5909</v>
      </c>
      <c r="L1769" s="9">
        <v>0</v>
      </c>
      <c r="N1769" s="9">
        <v>0</v>
      </c>
      <c r="P1769" s="9">
        <v>0</v>
      </c>
      <c r="Q1769" s="10">
        <f>L1769+N1769+P1769</f>
        <v>0</v>
      </c>
      <c r="R1769" s="8" t="s">
        <v>53</v>
      </c>
      <c r="S1769" s="8" t="s">
        <v>54</v>
      </c>
      <c r="T1769" s="11">
        <v>0.27599999999999997</v>
      </c>
      <c r="U1769" s="12">
        <v>114900</v>
      </c>
      <c r="V1769" s="12">
        <v>0</v>
      </c>
      <c r="W1769" s="13">
        <v>114900</v>
      </c>
      <c r="X1769" s="9">
        <f>W1769-Q1769</f>
        <v>114900</v>
      </c>
      <c r="Y1769" s="14">
        <f>X1769*0.0169</f>
        <v>1941.8099999999997</v>
      </c>
      <c r="Z1769" s="15"/>
      <c r="AA1769" s="16"/>
      <c r="AB1769" s="17"/>
    </row>
    <row r="1770" spans="1:28" x14ac:dyDescent="0.25">
      <c r="A1770" t="s">
        <v>5910</v>
      </c>
      <c r="B1770">
        <v>1</v>
      </c>
      <c r="C1770" t="s">
        <v>810</v>
      </c>
      <c r="D1770" t="s">
        <v>5904</v>
      </c>
      <c r="E1770" t="s">
        <v>5905</v>
      </c>
      <c r="F1770" t="s">
        <v>5906</v>
      </c>
      <c r="H1770" t="s">
        <v>5907</v>
      </c>
      <c r="I1770" t="s">
        <v>5908</v>
      </c>
      <c r="J1770" s="8" t="s">
        <v>5909</v>
      </c>
      <c r="L1770" s="9">
        <v>0</v>
      </c>
      <c r="N1770" s="9">
        <v>0</v>
      </c>
      <c r="P1770" s="9">
        <v>0</v>
      </c>
      <c r="Q1770" s="10">
        <f>L1770+N1770+P1770</f>
        <v>0</v>
      </c>
      <c r="R1770" s="8" t="s">
        <v>53</v>
      </c>
      <c r="S1770" s="8" t="s">
        <v>54</v>
      </c>
      <c r="T1770" s="11">
        <v>0.32700000000000001</v>
      </c>
      <c r="U1770" s="12">
        <v>98800</v>
      </c>
      <c r="V1770" s="12">
        <v>0</v>
      </c>
      <c r="W1770" s="13">
        <v>98800</v>
      </c>
      <c r="X1770" s="9">
        <f>W1770-Q1770</f>
        <v>98800</v>
      </c>
      <c r="Y1770" s="14">
        <f>X1770*0.0169</f>
        <v>1669.7199999999998</v>
      </c>
      <c r="Z1770" s="15"/>
      <c r="AA1770" s="16"/>
      <c r="AB1770" s="17"/>
    </row>
    <row r="1771" spans="1:28" x14ac:dyDescent="0.25">
      <c r="A1771" t="s">
        <v>5911</v>
      </c>
      <c r="B1771">
        <v>82</v>
      </c>
      <c r="C1771" t="s">
        <v>191</v>
      </c>
      <c r="D1771" t="s">
        <v>5912</v>
      </c>
      <c r="F1771" t="s">
        <v>5913</v>
      </c>
      <c r="H1771" t="s">
        <v>32</v>
      </c>
      <c r="I1771" t="s">
        <v>33</v>
      </c>
      <c r="J1771" s="8" t="s">
        <v>34</v>
      </c>
      <c r="K1771" t="s">
        <v>183</v>
      </c>
      <c r="L1771" s="9">
        <v>25000</v>
      </c>
      <c r="N1771" s="9">
        <v>0</v>
      </c>
      <c r="P1771" s="9">
        <v>0</v>
      </c>
      <c r="Q1771" s="10">
        <f>L1771+N1771+P1771</f>
        <v>25000</v>
      </c>
      <c r="R1771" s="8" t="s">
        <v>62</v>
      </c>
      <c r="S1771" s="8" t="s">
        <v>63</v>
      </c>
      <c r="T1771" s="11">
        <v>2.75</v>
      </c>
      <c r="U1771" s="12">
        <v>65900</v>
      </c>
      <c r="V1771" s="12">
        <v>222700</v>
      </c>
      <c r="W1771" s="13">
        <v>288600</v>
      </c>
      <c r="X1771" s="9">
        <f>W1771-Q1771</f>
        <v>263600</v>
      </c>
      <c r="Y1771" s="14">
        <f>X1771*0.0169</f>
        <v>4454.8399999999992</v>
      </c>
      <c r="Z1771" s="15"/>
      <c r="AA1771" s="16"/>
      <c r="AB1771" s="17"/>
    </row>
    <row r="1772" spans="1:28" x14ac:dyDescent="0.25">
      <c r="A1772" t="s">
        <v>5914</v>
      </c>
      <c r="B1772">
        <v>86</v>
      </c>
      <c r="C1772" t="s">
        <v>191</v>
      </c>
      <c r="D1772" t="s">
        <v>5915</v>
      </c>
      <c r="F1772" t="s">
        <v>5916</v>
      </c>
      <c r="H1772" t="s">
        <v>32</v>
      </c>
      <c r="I1772" t="s">
        <v>33</v>
      </c>
      <c r="J1772" s="8" t="s">
        <v>34</v>
      </c>
      <c r="K1772" t="s">
        <v>183</v>
      </c>
      <c r="L1772" s="9">
        <v>25000</v>
      </c>
      <c r="N1772" s="9">
        <v>0</v>
      </c>
      <c r="P1772" s="9">
        <v>0</v>
      </c>
      <c r="Q1772" s="10">
        <f>L1772+N1772+P1772</f>
        <v>25000</v>
      </c>
      <c r="R1772" s="8" t="s">
        <v>62</v>
      </c>
      <c r="S1772" s="8" t="s">
        <v>63</v>
      </c>
      <c r="T1772" s="11">
        <v>3.14</v>
      </c>
      <c r="U1772" s="12">
        <v>66800</v>
      </c>
      <c r="V1772" s="12">
        <v>229200</v>
      </c>
      <c r="W1772" s="13">
        <v>296000</v>
      </c>
      <c r="X1772" s="9">
        <f>W1772-Q1772</f>
        <v>271000</v>
      </c>
      <c r="Y1772" s="14">
        <f>X1772*0.0169</f>
        <v>4579.8999999999996</v>
      </c>
      <c r="Z1772" s="15"/>
      <c r="AA1772" s="16"/>
      <c r="AB1772" s="17"/>
    </row>
    <row r="1773" spans="1:28" x14ac:dyDescent="0.25">
      <c r="A1773" t="s">
        <v>5917</v>
      </c>
      <c r="B1773">
        <v>6</v>
      </c>
      <c r="C1773" t="s">
        <v>202</v>
      </c>
      <c r="D1773" t="s">
        <v>5918</v>
      </c>
      <c r="F1773" t="s">
        <v>5919</v>
      </c>
      <c r="H1773" t="s">
        <v>32</v>
      </c>
      <c r="I1773" t="s">
        <v>33</v>
      </c>
      <c r="J1773" s="8" t="s">
        <v>34</v>
      </c>
      <c r="K1773" t="s">
        <v>194</v>
      </c>
      <c r="L1773" s="9">
        <v>0</v>
      </c>
      <c r="M1773" t="s">
        <v>183</v>
      </c>
      <c r="N1773" s="9">
        <v>25000</v>
      </c>
      <c r="P1773" s="9">
        <v>0</v>
      </c>
      <c r="Q1773" s="10">
        <f>L1773+N1773+P1773</f>
        <v>25000</v>
      </c>
      <c r="R1773" s="8" t="s">
        <v>62</v>
      </c>
      <c r="S1773" s="8" t="s">
        <v>63</v>
      </c>
      <c r="T1773" s="11">
        <v>0.13999999999999999</v>
      </c>
      <c r="U1773" s="12">
        <v>53600</v>
      </c>
      <c r="V1773" s="12">
        <v>95200</v>
      </c>
      <c r="W1773" s="13">
        <v>148800</v>
      </c>
      <c r="X1773" s="9">
        <f>W1773-Q1773</f>
        <v>123800</v>
      </c>
      <c r="Y1773" s="14">
        <f>X1773*0.0169</f>
        <v>2092.2199999999998</v>
      </c>
      <c r="Z1773" s="15"/>
      <c r="AA1773" s="20">
        <v>1989</v>
      </c>
      <c r="AB1773" s="19">
        <f>Y1773-AA1773</f>
        <v>103.2199999999998</v>
      </c>
    </row>
    <row r="1774" spans="1:28" x14ac:dyDescent="0.25">
      <c r="A1774" t="s">
        <v>5920</v>
      </c>
      <c r="B1774">
        <v>60</v>
      </c>
      <c r="C1774" t="s">
        <v>170</v>
      </c>
      <c r="D1774" t="s">
        <v>5921</v>
      </c>
      <c r="F1774" t="s">
        <v>5922</v>
      </c>
      <c r="H1774" t="s">
        <v>32</v>
      </c>
      <c r="I1774" t="s">
        <v>33</v>
      </c>
      <c r="J1774" s="8" t="s">
        <v>34</v>
      </c>
      <c r="K1774" t="s">
        <v>183</v>
      </c>
      <c r="L1774" s="9">
        <v>25000</v>
      </c>
      <c r="N1774" s="9">
        <v>0</v>
      </c>
      <c r="P1774" s="9">
        <v>0</v>
      </c>
      <c r="Q1774" s="10">
        <f>L1774+N1774+P1774</f>
        <v>25000</v>
      </c>
      <c r="R1774" s="8" t="s">
        <v>62</v>
      </c>
      <c r="S1774" s="8" t="s">
        <v>63</v>
      </c>
      <c r="T1774" s="11">
        <v>9.0999999999999998E-2</v>
      </c>
      <c r="U1774" s="12">
        <v>58800</v>
      </c>
      <c r="V1774" s="12">
        <v>214200</v>
      </c>
      <c r="W1774" s="13">
        <v>273000</v>
      </c>
      <c r="X1774" s="9">
        <f>W1774-Q1774</f>
        <v>248000</v>
      </c>
      <c r="Y1774" s="14">
        <f>X1774*0.0169</f>
        <v>4191.2</v>
      </c>
      <c r="Z1774" s="15"/>
      <c r="AA1774" s="16"/>
      <c r="AB1774" s="17"/>
    </row>
    <row r="1775" spans="1:28" x14ac:dyDescent="0.25">
      <c r="A1775" t="s">
        <v>5923</v>
      </c>
      <c r="B1775">
        <v>94</v>
      </c>
      <c r="C1775" t="s">
        <v>347</v>
      </c>
      <c r="D1775" t="s">
        <v>5924</v>
      </c>
      <c r="F1775" t="s">
        <v>5925</v>
      </c>
      <c r="H1775" t="s">
        <v>32</v>
      </c>
      <c r="I1775" t="s">
        <v>33</v>
      </c>
      <c r="J1775" s="8" t="s">
        <v>34</v>
      </c>
      <c r="L1775" s="9">
        <v>0</v>
      </c>
      <c r="N1775" s="9">
        <v>0</v>
      </c>
      <c r="P1775" s="9">
        <v>0</v>
      </c>
      <c r="Q1775" s="10">
        <f>L1775+N1775+P1775</f>
        <v>0</v>
      </c>
      <c r="R1775" s="8" t="s">
        <v>1761</v>
      </c>
      <c r="S1775" s="8" t="s">
        <v>1762</v>
      </c>
      <c r="T1775" s="11">
        <v>0.22999999999999998</v>
      </c>
      <c r="U1775" s="12">
        <v>92700</v>
      </c>
      <c r="V1775" s="12">
        <v>177700</v>
      </c>
      <c r="W1775" s="13">
        <v>270400</v>
      </c>
      <c r="X1775" s="9">
        <f>W1775-Q1775</f>
        <v>270400</v>
      </c>
      <c r="Y1775" s="14">
        <f>X1775*0.0169</f>
        <v>4569.7599999999993</v>
      </c>
      <c r="Z1775" s="15"/>
      <c r="AA1775" s="16"/>
      <c r="AB1775" s="17"/>
    </row>
    <row r="1776" spans="1:28" x14ac:dyDescent="0.25">
      <c r="A1776" t="s">
        <v>5926</v>
      </c>
      <c r="B1776">
        <v>28</v>
      </c>
      <c r="C1776" t="s">
        <v>180</v>
      </c>
      <c r="D1776" t="s">
        <v>5927</v>
      </c>
      <c r="F1776" t="s">
        <v>5928</v>
      </c>
      <c r="H1776" t="s">
        <v>32</v>
      </c>
      <c r="I1776" t="s">
        <v>33</v>
      </c>
      <c r="J1776" s="8" t="s">
        <v>34</v>
      </c>
      <c r="L1776" s="9">
        <v>0</v>
      </c>
      <c r="N1776" s="9">
        <v>0</v>
      </c>
      <c r="P1776" s="9">
        <v>0</v>
      </c>
      <c r="Q1776" s="10">
        <f>L1776+N1776+P1776</f>
        <v>0</v>
      </c>
      <c r="R1776" s="8" t="s">
        <v>85</v>
      </c>
      <c r="S1776" s="8" t="s">
        <v>86</v>
      </c>
      <c r="T1776" s="11">
        <v>0.16999999999999998</v>
      </c>
      <c r="U1776" s="12">
        <v>40300</v>
      </c>
      <c r="V1776" s="12">
        <v>130700</v>
      </c>
      <c r="W1776" s="13">
        <v>171000</v>
      </c>
      <c r="X1776" s="9">
        <f>W1776-Q1776</f>
        <v>171000</v>
      </c>
      <c r="Y1776" s="14">
        <f>X1776*0.0169</f>
        <v>2889.8999999999996</v>
      </c>
      <c r="Z1776" s="15"/>
      <c r="AA1776" s="16"/>
      <c r="AB1776" s="17"/>
    </row>
    <row r="1777" spans="1:28" x14ac:dyDescent="0.25">
      <c r="A1777" t="s">
        <v>5929</v>
      </c>
      <c r="B1777">
        <v>59</v>
      </c>
      <c r="C1777" t="s">
        <v>1278</v>
      </c>
      <c r="D1777" t="s">
        <v>5930</v>
      </c>
      <c r="F1777" t="s">
        <v>5931</v>
      </c>
      <c r="H1777" t="s">
        <v>32</v>
      </c>
      <c r="I1777" t="s">
        <v>33</v>
      </c>
      <c r="J1777" s="8" t="s">
        <v>34</v>
      </c>
      <c r="K1777" t="s">
        <v>183</v>
      </c>
      <c r="L1777" s="9">
        <v>25000</v>
      </c>
      <c r="N1777" s="9">
        <v>0</v>
      </c>
      <c r="P1777" s="9">
        <v>0</v>
      </c>
      <c r="Q1777" s="10">
        <f>L1777+N1777+P1777</f>
        <v>25000</v>
      </c>
      <c r="R1777" s="8" t="s">
        <v>62</v>
      </c>
      <c r="S1777" s="8" t="s">
        <v>63</v>
      </c>
      <c r="T1777" s="11">
        <v>0.09</v>
      </c>
      <c r="U1777" s="12">
        <v>37500</v>
      </c>
      <c r="V1777" s="12">
        <v>91100</v>
      </c>
      <c r="W1777" s="13">
        <v>128600</v>
      </c>
      <c r="X1777" s="9">
        <f>W1777-Q1777</f>
        <v>103600</v>
      </c>
      <c r="Y1777" s="14">
        <f>X1777*0.0169</f>
        <v>1750.84</v>
      </c>
      <c r="Z1777" s="15"/>
      <c r="AA1777" s="16"/>
      <c r="AB1777" s="17"/>
    </row>
    <row r="1778" spans="1:28" x14ac:dyDescent="0.25">
      <c r="A1778" t="s">
        <v>5932</v>
      </c>
      <c r="B1778">
        <v>1077</v>
      </c>
      <c r="C1778" t="s">
        <v>56</v>
      </c>
      <c r="D1778" t="s">
        <v>5933</v>
      </c>
      <c r="F1778" t="s">
        <v>5934</v>
      </c>
      <c r="H1778" t="s">
        <v>32</v>
      </c>
      <c r="I1778" t="s">
        <v>33</v>
      </c>
      <c r="J1778" s="8" t="s">
        <v>34</v>
      </c>
      <c r="L1778" s="9">
        <v>0</v>
      </c>
      <c r="N1778" s="9">
        <v>0</v>
      </c>
      <c r="P1778" s="9">
        <v>0</v>
      </c>
      <c r="Q1778" s="10">
        <f>L1778+N1778+P1778</f>
        <v>0</v>
      </c>
      <c r="R1778" s="8" t="s">
        <v>62</v>
      </c>
      <c r="S1778" s="8" t="s">
        <v>63</v>
      </c>
      <c r="T1778" s="11">
        <v>0.16</v>
      </c>
      <c r="U1778" s="12">
        <v>85200</v>
      </c>
      <c r="V1778" s="12">
        <v>286600</v>
      </c>
      <c r="W1778" s="13">
        <v>371800</v>
      </c>
      <c r="X1778" s="9">
        <f>W1778-Q1778</f>
        <v>371800</v>
      </c>
      <c r="Y1778" s="14">
        <f>X1778*0.0169</f>
        <v>6283.4199999999992</v>
      </c>
      <c r="Z1778" s="15"/>
      <c r="AA1778" s="16"/>
      <c r="AB1778" s="17"/>
    </row>
    <row r="1779" spans="1:28" x14ac:dyDescent="0.25">
      <c r="A1779" t="s">
        <v>5935</v>
      </c>
      <c r="B1779">
        <v>47</v>
      </c>
      <c r="C1779" t="s">
        <v>1776</v>
      </c>
      <c r="D1779" t="s">
        <v>5936</v>
      </c>
      <c r="F1779" t="s">
        <v>5937</v>
      </c>
      <c r="H1779" t="s">
        <v>5938</v>
      </c>
      <c r="I1779" t="s">
        <v>33</v>
      </c>
      <c r="J1779" s="8" t="s">
        <v>5939</v>
      </c>
      <c r="L1779" s="9">
        <v>0</v>
      </c>
      <c r="N1779" s="9">
        <v>0</v>
      </c>
      <c r="P1779" s="9">
        <v>0</v>
      </c>
      <c r="Q1779" s="10">
        <f>L1779+N1779+P1779</f>
        <v>0</v>
      </c>
      <c r="R1779" s="8" t="s">
        <v>62</v>
      </c>
      <c r="S1779" s="8" t="s">
        <v>63</v>
      </c>
      <c r="T1779" s="11">
        <v>0.16999999999999998</v>
      </c>
      <c r="U1779" s="12">
        <v>56400</v>
      </c>
      <c r="V1779" s="12">
        <v>118500</v>
      </c>
      <c r="W1779" s="13">
        <v>174900</v>
      </c>
      <c r="X1779" s="9">
        <f>W1779-Q1779</f>
        <v>174900</v>
      </c>
      <c r="Y1779" s="14">
        <f>X1779*0.0169</f>
        <v>2955.8099999999995</v>
      </c>
      <c r="Z1779" s="15"/>
      <c r="AA1779" s="16"/>
      <c r="AB1779" s="17"/>
    </row>
    <row r="1780" spans="1:28" x14ac:dyDescent="0.25">
      <c r="A1780" t="s">
        <v>5940</v>
      </c>
      <c r="B1780">
        <v>7</v>
      </c>
      <c r="C1780" t="s">
        <v>667</v>
      </c>
      <c r="D1780" t="s">
        <v>5941</v>
      </c>
      <c r="F1780" t="s">
        <v>5942</v>
      </c>
      <c r="H1780" t="s">
        <v>32</v>
      </c>
      <c r="I1780" t="s">
        <v>33</v>
      </c>
      <c r="J1780" s="8" t="s">
        <v>34</v>
      </c>
      <c r="K1780" t="s">
        <v>183</v>
      </c>
      <c r="L1780" s="9">
        <v>25000</v>
      </c>
      <c r="N1780" s="9">
        <v>0</v>
      </c>
      <c r="P1780" s="9">
        <v>0</v>
      </c>
      <c r="Q1780" s="10">
        <f>L1780+N1780+P1780</f>
        <v>25000</v>
      </c>
      <c r="R1780" s="8" t="s">
        <v>62</v>
      </c>
      <c r="S1780" s="8" t="s">
        <v>63</v>
      </c>
      <c r="T1780" s="11">
        <v>0.21000000000000002</v>
      </c>
      <c r="U1780" s="12">
        <v>43000</v>
      </c>
      <c r="V1780" s="12">
        <v>94400</v>
      </c>
      <c r="W1780" s="13">
        <v>137400</v>
      </c>
      <c r="X1780" s="9">
        <f>W1780-Q1780</f>
        <v>112400</v>
      </c>
      <c r="Y1780" s="14">
        <f>X1780*0.0169</f>
        <v>1899.5599999999997</v>
      </c>
      <c r="Z1780" s="15"/>
      <c r="AA1780" s="16"/>
      <c r="AB1780" s="17"/>
    </row>
    <row r="1781" spans="1:28" x14ac:dyDescent="0.25">
      <c r="A1781" t="s">
        <v>5943</v>
      </c>
      <c r="B1781">
        <v>10</v>
      </c>
      <c r="C1781" t="s">
        <v>4195</v>
      </c>
      <c r="D1781" t="s">
        <v>5944</v>
      </c>
      <c r="F1781" t="s">
        <v>5945</v>
      </c>
      <c r="H1781" t="s">
        <v>5946</v>
      </c>
      <c r="I1781" t="s">
        <v>106</v>
      </c>
      <c r="J1781" s="8" t="s">
        <v>5947</v>
      </c>
      <c r="L1781" s="9">
        <v>0</v>
      </c>
      <c r="N1781" s="9">
        <v>0</v>
      </c>
      <c r="P1781" s="9">
        <v>0</v>
      </c>
      <c r="Q1781" s="10">
        <f>L1781+N1781+P1781</f>
        <v>0</v>
      </c>
      <c r="R1781" s="8" t="s">
        <v>79</v>
      </c>
      <c r="S1781" s="8" t="s">
        <v>80</v>
      </c>
      <c r="T1781" s="11">
        <v>0</v>
      </c>
      <c r="U1781" s="12">
        <v>23000</v>
      </c>
      <c r="V1781" s="12">
        <v>71500</v>
      </c>
      <c r="W1781" s="13">
        <v>94500</v>
      </c>
      <c r="X1781" s="9">
        <f>W1781-Q1781</f>
        <v>94500</v>
      </c>
      <c r="Y1781" s="14">
        <f>X1781*0.0169</f>
        <v>1597.05</v>
      </c>
      <c r="Z1781" s="15"/>
      <c r="AA1781" s="16"/>
      <c r="AB1781" s="17"/>
    </row>
    <row r="1782" spans="1:28" x14ac:dyDescent="0.25">
      <c r="A1782" t="s">
        <v>5948</v>
      </c>
      <c r="B1782">
        <v>59</v>
      </c>
      <c r="C1782" t="s">
        <v>56</v>
      </c>
      <c r="D1782" t="s">
        <v>5949</v>
      </c>
      <c r="F1782" t="s">
        <v>5950</v>
      </c>
      <c r="H1782" t="s">
        <v>32</v>
      </c>
      <c r="I1782" t="s">
        <v>33</v>
      </c>
      <c r="J1782" s="8" t="s">
        <v>34</v>
      </c>
      <c r="L1782" s="9">
        <v>0</v>
      </c>
      <c r="N1782" s="9">
        <v>0</v>
      </c>
      <c r="P1782" s="9">
        <v>0</v>
      </c>
      <c r="Q1782" s="10">
        <f>L1782+N1782+P1782</f>
        <v>0</v>
      </c>
      <c r="R1782" s="8" t="s">
        <v>139</v>
      </c>
      <c r="S1782" s="8" t="s">
        <v>140</v>
      </c>
      <c r="T1782" s="11">
        <v>1.8</v>
      </c>
      <c r="U1782" s="12">
        <v>152629</v>
      </c>
      <c r="V1782" s="12">
        <v>274600</v>
      </c>
      <c r="W1782" s="13">
        <v>427229</v>
      </c>
      <c r="X1782" s="9">
        <f>W1782-Q1782</f>
        <v>427229</v>
      </c>
      <c r="Y1782" s="14">
        <f>X1782*0.0169</f>
        <v>7220.1700999999994</v>
      </c>
      <c r="Z1782" s="15"/>
      <c r="AA1782" s="16"/>
      <c r="AB1782" s="17"/>
    </row>
    <row r="1783" spans="1:28" x14ac:dyDescent="0.25">
      <c r="A1783" t="s">
        <v>5951</v>
      </c>
      <c r="B1783">
        <v>75</v>
      </c>
      <c r="C1783" t="s">
        <v>1278</v>
      </c>
      <c r="D1783" t="s">
        <v>5952</v>
      </c>
      <c r="E1783" t="s">
        <v>5953</v>
      </c>
      <c r="F1783" t="s">
        <v>5954</v>
      </c>
      <c r="H1783" t="s">
        <v>3092</v>
      </c>
      <c r="I1783" t="s">
        <v>33</v>
      </c>
      <c r="J1783" s="8" t="s">
        <v>34</v>
      </c>
      <c r="L1783" s="9">
        <v>0</v>
      </c>
      <c r="N1783" s="9">
        <v>0</v>
      </c>
      <c r="P1783" s="9">
        <v>0</v>
      </c>
      <c r="Q1783" s="10">
        <f>L1783+N1783+P1783</f>
        <v>0</v>
      </c>
      <c r="R1783" s="8" t="s">
        <v>35</v>
      </c>
      <c r="S1783" s="8" t="s">
        <v>36</v>
      </c>
      <c r="T1783" s="11">
        <v>0.31</v>
      </c>
      <c r="U1783" s="12">
        <v>69600</v>
      </c>
      <c r="V1783" s="12">
        <v>240700</v>
      </c>
      <c r="W1783" s="13">
        <v>310300</v>
      </c>
      <c r="X1783" s="9">
        <f>W1783-Q1783</f>
        <v>310300</v>
      </c>
      <c r="Y1783" s="14">
        <f>X1783*0.0169</f>
        <v>5244.07</v>
      </c>
      <c r="Z1783" s="15"/>
      <c r="AA1783" s="16"/>
      <c r="AB1783" s="17"/>
    </row>
    <row r="1784" spans="1:28" x14ac:dyDescent="0.25">
      <c r="A1784" t="s">
        <v>5955</v>
      </c>
      <c r="B1784">
        <v>17</v>
      </c>
      <c r="C1784" t="s">
        <v>417</v>
      </c>
      <c r="D1784" t="s">
        <v>5956</v>
      </c>
      <c r="E1784" t="s">
        <v>5957</v>
      </c>
      <c r="F1784" t="s">
        <v>5954</v>
      </c>
      <c r="H1784" t="s">
        <v>3092</v>
      </c>
      <c r="I1784" t="s">
        <v>33</v>
      </c>
      <c r="J1784" s="8" t="s">
        <v>34</v>
      </c>
      <c r="L1784" s="9">
        <v>0</v>
      </c>
      <c r="N1784" s="9">
        <v>0</v>
      </c>
      <c r="P1784" s="9">
        <v>0</v>
      </c>
      <c r="Q1784" s="10">
        <f>L1784+N1784+P1784</f>
        <v>0</v>
      </c>
      <c r="R1784" s="8" t="s">
        <v>79</v>
      </c>
      <c r="S1784" s="8" t="s">
        <v>80</v>
      </c>
      <c r="T1784" s="11">
        <v>0</v>
      </c>
      <c r="U1784" s="12">
        <v>27000</v>
      </c>
      <c r="V1784" s="12">
        <v>111200</v>
      </c>
      <c r="W1784" s="13">
        <v>138200</v>
      </c>
      <c r="X1784" s="9">
        <f>W1784-Q1784</f>
        <v>138200</v>
      </c>
      <c r="Y1784" s="14">
        <f>X1784*0.0169</f>
        <v>2335.58</v>
      </c>
      <c r="Z1784" s="15"/>
      <c r="AA1784" s="16"/>
      <c r="AB1784" s="17"/>
    </row>
    <row r="1785" spans="1:28" x14ac:dyDescent="0.25">
      <c r="A1785" t="s">
        <v>5958</v>
      </c>
      <c r="B1785">
        <v>205</v>
      </c>
      <c r="C1785" t="s">
        <v>47</v>
      </c>
      <c r="D1785" t="s">
        <v>5959</v>
      </c>
      <c r="F1785" t="s">
        <v>5960</v>
      </c>
      <c r="H1785" t="s">
        <v>32</v>
      </c>
      <c r="I1785" t="s">
        <v>33</v>
      </c>
      <c r="J1785" s="8" t="s">
        <v>34</v>
      </c>
      <c r="K1785" t="s">
        <v>183</v>
      </c>
      <c r="L1785" s="9">
        <v>25000</v>
      </c>
      <c r="N1785" s="9">
        <v>0</v>
      </c>
      <c r="P1785" s="9">
        <v>0</v>
      </c>
      <c r="Q1785" s="10">
        <f>L1785+N1785+P1785</f>
        <v>25000</v>
      </c>
      <c r="R1785" s="8" t="s">
        <v>62</v>
      </c>
      <c r="S1785" s="8" t="s">
        <v>63</v>
      </c>
      <c r="T1785" s="11">
        <v>0.18</v>
      </c>
      <c r="U1785" s="12">
        <v>57400</v>
      </c>
      <c r="V1785" s="12">
        <v>137900</v>
      </c>
      <c r="W1785" s="13">
        <v>195300</v>
      </c>
      <c r="X1785" s="9">
        <f>W1785-Q1785</f>
        <v>170300</v>
      </c>
      <c r="Y1785" s="14">
        <f>X1785*0.0169</f>
        <v>2878.0699999999997</v>
      </c>
      <c r="Z1785" s="15"/>
      <c r="AA1785" s="16"/>
      <c r="AB1785" s="17"/>
    </row>
    <row r="1786" spans="1:28" x14ac:dyDescent="0.25">
      <c r="A1786" t="s">
        <v>5961</v>
      </c>
      <c r="B1786">
        <v>14</v>
      </c>
      <c r="C1786" t="s">
        <v>2539</v>
      </c>
      <c r="D1786" t="s">
        <v>5962</v>
      </c>
      <c r="F1786" t="s">
        <v>5963</v>
      </c>
      <c r="H1786" t="s">
        <v>823</v>
      </c>
      <c r="I1786" t="s">
        <v>77</v>
      </c>
      <c r="J1786" s="8" t="s">
        <v>5964</v>
      </c>
      <c r="L1786" s="9">
        <v>0</v>
      </c>
      <c r="N1786" s="9">
        <v>0</v>
      </c>
      <c r="P1786" s="9">
        <v>0</v>
      </c>
      <c r="Q1786" s="10">
        <f>L1786+N1786+P1786</f>
        <v>0</v>
      </c>
      <c r="R1786" s="8" t="s">
        <v>62</v>
      </c>
      <c r="S1786" s="8" t="s">
        <v>63</v>
      </c>
      <c r="T1786" s="11">
        <v>0.21000000000000002</v>
      </c>
      <c r="U1786" s="12">
        <v>43000</v>
      </c>
      <c r="V1786" s="12">
        <v>87800</v>
      </c>
      <c r="W1786" s="13">
        <v>130800</v>
      </c>
      <c r="X1786" s="9">
        <f>W1786-Q1786</f>
        <v>130800</v>
      </c>
      <c r="Y1786" s="14">
        <f>X1786*0.0169</f>
        <v>2210.52</v>
      </c>
      <c r="Z1786" s="15"/>
      <c r="AA1786" s="16"/>
      <c r="AB1786" s="17"/>
    </row>
    <row r="1787" spans="1:28" x14ac:dyDescent="0.25">
      <c r="A1787" t="s">
        <v>5965</v>
      </c>
      <c r="B1787">
        <v>38</v>
      </c>
      <c r="C1787" t="s">
        <v>3500</v>
      </c>
      <c r="D1787" t="s">
        <v>5966</v>
      </c>
      <c r="F1787" t="s">
        <v>5967</v>
      </c>
      <c r="H1787" t="s">
        <v>32</v>
      </c>
      <c r="I1787" t="s">
        <v>33</v>
      </c>
      <c r="J1787" s="8" t="s">
        <v>34</v>
      </c>
      <c r="K1787" t="s">
        <v>183</v>
      </c>
      <c r="L1787" s="9">
        <v>25000</v>
      </c>
      <c r="N1787" s="9">
        <v>0</v>
      </c>
      <c r="P1787" s="9">
        <v>0</v>
      </c>
      <c r="Q1787" s="10">
        <f>L1787+N1787+P1787</f>
        <v>25000</v>
      </c>
      <c r="R1787" s="8" t="s">
        <v>62</v>
      </c>
      <c r="S1787" s="8" t="s">
        <v>63</v>
      </c>
      <c r="T1787" s="11">
        <v>0.2</v>
      </c>
      <c r="U1787" s="12">
        <v>59300</v>
      </c>
      <c r="V1787" s="12">
        <v>147900</v>
      </c>
      <c r="W1787" s="13">
        <v>207200</v>
      </c>
      <c r="X1787" s="9">
        <f>W1787-Q1787</f>
        <v>182200</v>
      </c>
      <c r="Y1787" s="14">
        <f>X1787*0.0169</f>
        <v>3079.18</v>
      </c>
      <c r="Z1787" s="15"/>
      <c r="AA1787" s="16"/>
      <c r="AB1787" s="17"/>
    </row>
    <row r="1788" spans="1:28" x14ac:dyDescent="0.25">
      <c r="A1788" t="s">
        <v>5968</v>
      </c>
      <c r="B1788">
        <v>15</v>
      </c>
      <c r="C1788" t="s">
        <v>922</v>
      </c>
      <c r="D1788" t="s">
        <v>5969</v>
      </c>
      <c r="F1788" t="s">
        <v>5970</v>
      </c>
      <c r="H1788" t="s">
        <v>32</v>
      </c>
      <c r="I1788" t="s">
        <v>33</v>
      </c>
      <c r="J1788" s="8" t="s">
        <v>483</v>
      </c>
      <c r="K1788" t="s">
        <v>183</v>
      </c>
      <c r="L1788" s="9">
        <v>25000</v>
      </c>
      <c r="N1788" s="9">
        <v>0</v>
      </c>
      <c r="P1788" s="9">
        <v>0</v>
      </c>
      <c r="Q1788" s="10">
        <f>L1788+N1788+P1788</f>
        <v>25000</v>
      </c>
      <c r="R1788" s="8" t="s">
        <v>62</v>
      </c>
      <c r="S1788" s="8" t="s">
        <v>63</v>
      </c>
      <c r="T1788" s="11">
        <v>0.52</v>
      </c>
      <c r="U1788" s="12">
        <v>43700</v>
      </c>
      <c r="V1788" s="12">
        <v>135500</v>
      </c>
      <c r="W1788" s="13">
        <v>179200</v>
      </c>
      <c r="X1788" s="9">
        <f>W1788-Q1788</f>
        <v>154200</v>
      </c>
      <c r="Y1788" s="14">
        <f>X1788*0.0169</f>
        <v>2605.9799999999996</v>
      </c>
      <c r="Z1788" s="15"/>
      <c r="AA1788" s="16"/>
      <c r="AB1788" s="17"/>
    </row>
    <row r="1789" spans="1:28" x14ac:dyDescent="0.25">
      <c r="A1789" t="s">
        <v>5971</v>
      </c>
      <c r="B1789">
        <v>79</v>
      </c>
      <c r="C1789" t="s">
        <v>459</v>
      </c>
      <c r="D1789" t="s">
        <v>5972</v>
      </c>
      <c r="F1789" t="s">
        <v>5973</v>
      </c>
      <c r="H1789" t="s">
        <v>32</v>
      </c>
      <c r="I1789" t="s">
        <v>33</v>
      </c>
      <c r="J1789" s="8" t="s">
        <v>34</v>
      </c>
      <c r="K1789" t="s">
        <v>183</v>
      </c>
      <c r="L1789" s="9">
        <v>25000</v>
      </c>
      <c r="N1789" s="9">
        <v>0</v>
      </c>
      <c r="P1789" s="9">
        <v>0</v>
      </c>
      <c r="Q1789" s="10">
        <f>L1789+N1789+P1789</f>
        <v>25000</v>
      </c>
      <c r="R1789" s="8" t="s">
        <v>62</v>
      </c>
      <c r="S1789" s="8" t="s">
        <v>63</v>
      </c>
      <c r="T1789" s="11">
        <v>0.21000000000000002</v>
      </c>
      <c r="U1789" s="12">
        <v>43000</v>
      </c>
      <c r="V1789" s="12">
        <v>91700</v>
      </c>
      <c r="W1789" s="13">
        <v>134700</v>
      </c>
      <c r="X1789" s="9">
        <f>W1789-Q1789</f>
        <v>109700</v>
      </c>
      <c r="Y1789" s="14">
        <f>X1789*0.0169</f>
        <v>1853.9299999999998</v>
      </c>
      <c r="Z1789" s="15"/>
      <c r="AA1789" s="16"/>
      <c r="AB1789" s="17"/>
    </row>
    <row r="1790" spans="1:28" x14ac:dyDescent="0.25">
      <c r="A1790" t="s">
        <v>5974</v>
      </c>
      <c r="B1790">
        <v>3</v>
      </c>
      <c r="C1790" t="s">
        <v>3846</v>
      </c>
      <c r="D1790" t="s">
        <v>5975</v>
      </c>
      <c r="F1790" t="s">
        <v>5976</v>
      </c>
      <c r="H1790" t="s">
        <v>32</v>
      </c>
      <c r="I1790" t="s">
        <v>33</v>
      </c>
      <c r="J1790" s="8" t="s">
        <v>5627</v>
      </c>
      <c r="K1790" t="s">
        <v>183</v>
      </c>
      <c r="L1790" s="9">
        <v>25000</v>
      </c>
      <c r="N1790" s="9">
        <v>0</v>
      </c>
      <c r="P1790" s="9">
        <v>0</v>
      </c>
      <c r="Q1790" s="10">
        <f>L1790+N1790+P1790</f>
        <v>25000</v>
      </c>
      <c r="R1790" s="8" t="s">
        <v>62</v>
      </c>
      <c r="S1790" s="8" t="s">
        <v>63</v>
      </c>
      <c r="T1790" s="11">
        <v>1.6</v>
      </c>
      <c r="U1790" s="12">
        <v>78900</v>
      </c>
      <c r="V1790" s="12">
        <v>339600</v>
      </c>
      <c r="W1790" s="13">
        <v>418500</v>
      </c>
      <c r="X1790" s="9">
        <f>W1790-Q1790</f>
        <v>393500</v>
      </c>
      <c r="Y1790" s="14">
        <f>X1790*0.0169</f>
        <v>6650.15</v>
      </c>
      <c r="Z1790" s="15"/>
      <c r="AA1790" s="16"/>
      <c r="AB1790" s="17"/>
    </row>
    <row r="1791" spans="1:28" x14ac:dyDescent="0.25">
      <c r="A1791" t="s">
        <v>5977</v>
      </c>
      <c r="B1791">
        <v>327</v>
      </c>
      <c r="C1791" t="s">
        <v>134</v>
      </c>
      <c r="D1791" t="s">
        <v>5978</v>
      </c>
      <c r="F1791" t="s">
        <v>5979</v>
      </c>
      <c r="H1791" t="s">
        <v>32</v>
      </c>
      <c r="I1791" t="s">
        <v>33</v>
      </c>
      <c r="J1791" s="8" t="s">
        <v>34</v>
      </c>
      <c r="K1791" t="s">
        <v>194</v>
      </c>
      <c r="L1791" s="9">
        <v>0</v>
      </c>
      <c r="M1791" t="s">
        <v>183</v>
      </c>
      <c r="N1791" s="9">
        <v>25000</v>
      </c>
      <c r="P1791" s="9">
        <v>0</v>
      </c>
      <c r="Q1791" s="10">
        <f>L1791+N1791+P1791</f>
        <v>25000</v>
      </c>
      <c r="R1791" s="8" t="s">
        <v>62</v>
      </c>
      <c r="S1791" s="8" t="s">
        <v>63</v>
      </c>
      <c r="T1791" s="11">
        <v>0.19</v>
      </c>
      <c r="U1791" s="12">
        <v>58300</v>
      </c>
      <c r="V1791" s="12">
        <v>118600</v>
      </c>
      <c r="W1791" s="13">
        <v>176900</v>
      </c>
      <c r="X1791" s="9">
        <f>W1791-Q1791</f>
        <v>151900</v>
      </c>
      <c r="Y1791" s="14">
        <f>X1791*0.0169</f>
        <v>2567.1099999999997</v>
      </c>
      <c r="Z1791" s="15"/>
      <c r="AA1791" s="20">
        <v>2352.12</v>
      </c>
      <c r="AB1791" s="19">
        <f>Y1791-AA1791</f>
        <v>214.98999999999978</v>
      </c>
    </row>
    <row r="1792" spans="1:28" x14ac:dyDescent="0.25">
      <c r="A1792" t="s">
        <v>5980</v>
      </c>
      <c r="B1792">
        <v>35</v>
      </c>
      <c r="C1792" t="s">
        <v>111</v>
      </c>
      <c r="D1792" t="s">
        <v>5981</v>
      </c>
      <c r="F1792" t="s">
        <v>5982</v>
      </c>
      <c r="H1792" t="s">
        <v>1134</v>
      </c>
      <c r="I1792" t="s">
        <v>33</v>
      </c>
      <c r="J1792" s="8" t="s">
        <v>1135</v>
      </c>
      <c r="L1792" s="9">
        <v>0</v>
      </c>
      <c r="N1792" s="9">
        <v>0</v>
      </c>
      <c r="P1792" s="9">
        <v>0</v>
      </c>
      <c r="Q1792" s="10">
        <f>L1792+N1792+P1792</f>
        <v>0</v>
      </c>
      <c r="R1792" s="8" t="s">
        <v>62</v>
      </c>
      <c r="S1792" s="8" t="s">
        <v>63</v>
      </c>
      <c r="T1792" s="11">
        <v>0.1</v>
      </c>
      <c r="U1792" s="12">
        <v>40600</v>
      </c>
      <c r="V1792" s="12">
        <v>100500</v>
      </c>
      <c r="W1792" s="13">
        <v>141100</v>
      </c>
      <c r="X1792" s="9">
        <f>W1792-Q1792</f>
        <v>141100</v>
      </c>
      <c r="Y1792" s="14">
        <f>X1792*0.0169</f>
        <v>2384.5899999999997</v>
      </c>
      <c r="Z1792" s="15"/>
      <c r="AA1792" s="16"/>
      <c r="AB1792" s="17"/>
    </row>
    <row r="1793" spans="1:28" x14ac:dyDescent="0.25">
      <c r="A1793" t="s">
        <v>5983</v>
      </c>
      <c r="B1793">
        <v>4</v>
      </c>
      <c r="C1793" t="s">
        <v>3941</v>
      </c>
      <c r="D1793" t="s">
        <v>5984</v>
      </c>
      <c r="F1793" t="s">
        <v>5985</v>
      </c>
      <c r="H1793" t="s">
        <v>792</v>
      </c>
      <c r="I1793" t="s">
        <v>33</v>
      </c>
      <c r="J1793" s="8" t="s">
        <v>793</v>
      </c>
      <c r="L1793" s="9">
        <v>0</v>
      </c>
      <c r="N1793" s="9">
        <v>0</v>
      </c>
      <c r="P1793" s="9">
        <v>0</v>
      </c>
      <c r="Q1793" s="10">
        <f>L1793+N1793+P1793</f>
        <v>0</v>
      </c>
      <c r="R1793" s="8" t="s">
        <v>62</v>
      </c>
      <c r="S1793" s="8" t="s">
        <v>63</v>
      </c>
      <c r="T1793" s="11">
        <v>0.11000000000000001</v>
      </c>
      <c r="U1793" s="12">
        <v>50800</v>
      </c>
      <c r="V1793" s="12">
        <v>118000</v>
      </c>
      <c r="W1793" s="13">
        <v>168800</v>
      </c>
      <c r="X1793" s="9">
        <f>W1793-Q1793</f>
        <v>168800</v>
      </c>
      <c r="Y1793" s="14">
        <f>X1793*0.0169</f>
        <v>2852.72</v>
      </c>
      <c r="Z1793" s="15"/>
      <c r="AA1793" s="16"/>
      <c r="AB1793" s="17"/>
    </row>
    <row r="1794" spans="1:28" x14ac:dyDescent="0.25">
      <c r="A1794" t="s">
        <v>5986</v>
      </c>
      <c r="B1794">
        <v>40</v>
      </c>
      <c r="C1794" t="s">
        <v>1636</v>
      </c>
      <c r="D1794" t="s">
        <v>5984</v>
      </c>
      <c r="F1794" t="s">
        <v>5985</v>
      </c>
      <c r="H1794" t="s">
        <v>792</v>
      </c>
      <c r="I1794" t="s">
        <v>33</v>
      </c>
      <c r="J1794" s="8" t="s">
        <v>793</v>
      </c>
      <c r="L1794" s="9">
        <v>0</v>
      </c>
      <c r="N1794" s="9">
        <v>0</v>
      </c>
      <c r="P1794" s="9">
        <v>0</v>
      </c>
      <c r="Q1794" s="10">
        <f>L1794+N1794+P1794</f>
        <v>0</v>
      </c>
      <c r="R1794" s="8" t="s">
        <v>62</v>
      </c>
      <c r="S1794" s="8" t="s">
        <v>63</v>
      </c>
      <c r="T1794" s="11">
        <v>0.57999999999999996</v>
      </c>
      <c r="U1794" s="12">
        <v>49100</v>
      </c>
      <c r="V1794" s="12">
        <v>145100</v>
      </c>
      <c r="W1794" s="13">
        <v>194200</v>
      </c>
      <c r="X1794" s="9">
        <f>W1794-Q1794</f>
        <v>194200</v>
      </c>
      <c r="Y1794" s="14">
        <f>X1794*0.0169</f>
        <v>3281.9799999999996</v>
      </c>
      <c r="Z1794" s="15"/>
      <c r="AA1794" s="16"/>
      <c r="AB1794" s="17"/>
    </row>
    <row r="1795" spans="1:28" x14ac:dyDescent="0.25">
      <c r="A1795" t="s">
        <v>5987</v>
      </c>
      <c r="B1795">
        <v>16</v>
      </c>
      <c r="C1795" t="s">
        <v>202</v>
      </c>
      <c r="D1795" t="s">
        <v>5988</v>
      </c>
      <c r="F1795" t="s">
        <v>5989</v>
      </c>
      <c r="H1795" t="s">
        <v>32</v>
      </c>
      <c r="I1795" t="s">
        <v>33</v>
      </c>
      <c r="J1795" s="8" t="s">
        <v>34</v>
      </c>
      <c r="L1795" s="9">
        <v>0</v>
      </c>
      <c r="N1795" s="9">
        <v>0</v>
      </c>
      <c r="P1795" s="9">
        <v>0</v>
      </c>
      <c r="Q1795" s="10">
        <f>L1795+N1795+P1795</f>
        <v>0</v>
      </c>
      <c r="R1795" s="8" t="s">
        <v>62</v>
      </c>
      <c r="S1795" s="8" t="s">
        <v>63</v>
      </c>
      <c r="T1795" s="11">
        <v>0.19</v>
      </c>
      <c r="U1795" s="12">
        <v>58300</v>
      </c>
      <c r="V1795" s="12">
        <v>167200</v>
      </c>
      <c r="W1795" s="13">
        <v>225500</v>
      </c>
      <c r="X1795" s="9">
        <f>W1795-Q1795</f>
        <v>225500</v>
      </c>
      <c r="Y1795" s="14">
        <f>X1795*0.0169</f>
        <v>3810.95</v>
      </c>
      <c r="Z1795" s="15"/>
      <c r="AA1795" s="16"/>
      <c r="AB1795" s="17"/>
    </row>
    <row r="1796" spans="1:28" x14ac:dyDescent="0.25">
      <c r="A1796" t="s">
        <v>5990</v>
      </c>
      <c r="B1796">
        <v>19</v>
      </c>
      <c r="C1796" t="s">
        <v>5991</v>
      </c>
      <c r="D1796" t="s">
        <v>5992</v>
      </c>
      <c r="F1796" t="s">
        <v>5993</v>
      </c>
      <c r="H1796" t="s">
        <v>1821</v>
      </c>
      <c r="I1796" t="s">
        <v>33</v>
      </c>
      <c r="J1796" s="8" t="s">
        <v>34</v>
      </c>
      <c r="L1796" s="9">
        <v>0</v>
      </c>
      <c r="N1796" s="9">
        <v>0</v>
      </c>
      <c r="P1796" s="9">
        <v>0</v>
      </c>
      <c r="Q1796" s="10">
        <f>L1796+N1796+P1796</f>
        <v>0</v>
      </c>
      <c r="R1796" s="8" t="s">
        <v>173</v>
      </c>
      <c r="S1796" s="8" t="s">
        <v>174</v>
      </c>
      <c r="T1796" s="11">
        <v>0.44000000000000006</v>
      </c>
      <c r="U1796" s="12">
        <v>96200</v>
      </c>
      <c r="V1796" s="12">
        <v>55300</v>
      </c>
      <c r="W1796" s="13">
        <v>151500</v>
      </c>
      <c r="X1796" s="9">
        <f>W1796-Q1796</f>
        <v>151500</v>
      </c>
      <c r="Y1796" s="14">
        <f>X1796*0.0169</f>
        <v>2560.35</v>
      </c>
      <c r="Z1796" s="15"/>
      <c r="AA1796" s="16"/>
      <c r="AB1796" s="17"/>
    </row>
    <row r="1797" spans="1:28" x14ac:dyDescent="0.25">
      <c r="A1797" t="s">
        <v>5994</v>
      </c>
      <c r="B1797">
        <v>20</v>
      </c>
      <c r="C1797" t="s">
        <v>1063</v>
      </c>
      <c r="D1797" t="s">
        <v>5995</v>
      </c>
      <c r="F1797" t="s">
        <v>5996</v>
      </c>
      <c r="H1797" t="s">
        <v>32</v>
      </c>
      <c r="I1797" t="s">
        <v>33</v>
      </c>
      <c r="J1797" s="8" t="s">
        <v>34</v>
      </c>
      <c r="L1797" s="9">
        <v>0</v>
      </c>
      <c r="N1797" s="9">
        <v>0</v>
      </c>
      <c r="P1797" s="9">
        <v>0</v>
      </c>
      <c r="Q1797" s="10">
        <f>L1797+N1797+P1797</f>
        <v>0</v>
      </c>
      <c r="R1797" s="8" t="s">
        <v>62</v>
      </c>
      <c r="S1797" s="8" t="s">
        <v>63</v>
      </c>
      <c r="T1797" s="11">
        <v>0.1</v>
      </c>
      <c r="U1797" s="12">
        <v>49800</v>
      </c>
      <c r="V1797" s="12">
        <v>112300</v>
      </c>
      <c r="W1797" s="13">
        <v>162100</v>
      </c>
      <c r="X1797" s="9">
        <f>W1797-Q1797</f>
        <v>162100</v>
      </c>
      <c r="Y1797" s="14">
        <f>X1797*0.0169</f>
        <v>2739.49</v>
      </c>
      <c r="Z1797" s="15"/>
      <c r="AA1797" s="16"/>
      <c r="AB1797" s="17"/>
    </row>
    <row r="1798" spans="1:28" x14ac:dyDescent="0.25">
      <c r="A1798" t="s">
        <v>5997</v>
      </c>
      <c r="B1798">
        <v>36</v>
      </c>
      <c r="C1798" t="s">
        <v>304</v>
      </c>
      <c r="D1798" t="s">
        <v>5995</v>
      </c>
      <c r="F1798" t="s">
        <v>5996</v>
      </c>
      <c r="H1798" t="s">
        <v>32</v>
      </c>
      <c r="I1798" t="s">
        <v>33</v>
      </c>
      <c r="J1798" s="8" t="s">
        <v>34</v>
      </c>
      <c r="L1798" s="9">
        <v>0</v>
      </c>
      <c r="N1798" s="9">
        <v>0</v>
      </c>
      <c r="P1798" s="9">
        <v>0</v>
      </c>
      <c r="Q1798" s="10">
        <f>L1798+N1798+P1798</f>
        <v>0</v>
      </c>
      <c r="R1798" s="8" t="s">
        <v>62</v>
      </c>
      <c r="S1798" s="8" t="s">
        <v>63</v>
      </c>
      <c r="T1798" s="11">
        <v>6.9999999999999993E-2</v>
      </c>
      <c r="U1798" s="12">
        <v>43400</v>
      </c>
      <c r="V1798" s="12">
        <v>76100</v>
      </c>
      <c r="W1798" s="13">
        <v>119500</v>
      </c>
      <c r="X1798" s="9">
        <f>W1798-Q1798</f>
        <v>119500</v>
      </c>
      <c r="Y1798" s="14">
        <f>X1798*0.0169</f>
        <v>2019.5499999999997</v>
      </c>
      <c r="Z1798" s="15"/>
      <c r="AA1798" s="16"/>
      <c r="AB1798" s="17"/>
    </row>
    <row r="1799" spans="1:28" x14ac:dyDescent="0.25">
      <c r="A1799" t="s">
        <v>5998</v>
      </c>
      <c r="B1799">
        <v>45</v>
      </c>
      <c r="C1799" t="s">
        <v>655</v>
      </c>
      <c r="D1799" t="s">
        <v>5995</v>
      </c>
      <c r="F1799" t="s">
        <v>5996</v>
      </c>
      <c r="H1799" t="s">
        <v>32</v>
      </c>
      <c r="I1799" t="s">
        <v>33</v>
      </c>
      <c r="J1799" s="8" t="s">
        <v>34</v>
      </c>
      <c r="K1799" t="s">
        <v>183</v>
      </c>
      <c r="L1799" s="9">
        <v>25000</v>
      </c>
      <c r="N1799" s="9">
        <v>0</v>
      </c>
      <c r="P1799" s="9">
        <v>0</v>
      </c>
      <c r="Q1799" s="10">
        <f>L1799+N1799+P1799</f>
        <v>25000</v>
      </c>
      <c r="R1799" s="8" t="s">
        <v>62</v>
      </c>
      <c r="S1799" s="8" t="s">
        <v>63</v>
      </c>
      <c r="T1799" s="11">
        <v>0.49000000000000005</v>
      </c>
      <c r="U1799" s="12">
        <v>64100</v>
      </c>
      <c r="V1799" s="12">
        <v>172900</v>
      </c>
      <c r="W1799" s="13">
        <v>237000</v>
      </c>
      <c r="X1799" s="9">
        <f>W1799-Q1799</f>
        <v>212000</v>
      </c>
      <c r="Y1799" s="14">
        <f>X1799*0.0169</f>
        <v>3582.7999999999997</v>
      </c>
      <c r="Z1799" s="15"/>
      <c r="AA1799" s="16"/>
      <c r="AB1799" s="17"/>
    </row>
    <row r="1800" spans="1:28" x14ac:dyDescent="0.25">
      <c r="A1800" t="s">
        <v>5999</v>
      </c>
      <c r="B1800">
        <v>145</v>
      </c>
      <c r="C1800" t="s">
        <v>2868</v>
      </c>
      <c r="D1800" t="s">
        <v>6000</v>
      </c>
      <c r="E1800" t="s">
        <v>6001</v>
      </c>
      <c r="F1800" t="s">
        <v>6002</v>
      </c>
      <c r="H1800" t="s">
        <v>343</v>
      </c>
      <c r="I1800" t="s">
        <v>33</v>
      </c>
      <c r="J1800" s="8" t="s">
        <v>34</v>
      </c>
      <c r="L1800" s="9">
        <v>0</v>
      </c>
      <c r="N1800" s="9">
        <v>0</v>
      </c>
      <c r="P1800" s="9">
        <v>0</v>
      </c>
      <c r="Q1800" s="10">
        <f>L1800+N1800+P1800</f>
        <v>0</v>
      </c>
      <c r="R1800" s="8" t="s">
        <v>79</v>
      </c>
      <c r="S1800" s="8" t="s">
        <v>80</v>
      </c>
      <c r="T1800" s="11">
        <v>0</v>
      </c>
      <c r="U1800" s="12">
        <v>154000</v>
      </c>
      <c r="V1800" s="12">
        <v>536100</v>
      </c>
      <c r="W1800" s="13">
        <v>690100</v>
      </c>
      <c r="X1800" s="9">
        <f>W1800-Q1800</f>
        <v>690100</v>
      </c>
      <c r="Y1800" s="14">
        <f>X1800*0.0169</f>
        <v>11662.689999999999</v>
      </c>
      <c r="Z1800" s="15"/>
      <c r="AA1800" s="16"/>
      <c r="AB1800" s="17"/>
    </row>
    <row r="1801" spans="1:28" x14ac:dyDescent="0.25">
      <c r="A1801" t="s">
        <v>6003</v>
      </c>
      <c r="B1801">
        <v>4</v>
      </c>
      <c r="C1801" t="s">
        <v>4613</v>
      </c>
      <c r="D1801" t="s">
        <v>6004</v>
      </c>
      <c r="F1801" t="s">
        <v>6005</v>
      </c>
      <c r="H1801" t="s">
        <v>32</v>
      </c>
      <c r="I1801" t="s">
        <v>33</v>
      </c>
      <c r="J1801" s="8" t="s">
        <v>34</v>
      </c>
      <c r="L1801" s="9">
        <v>0</v>
      </c>
      <c r="N1801" s="9">
        <v>0</v>
      </c>
      <c r="P1801" s="9">
        <v>0</v>
      </c>
      <c r="Q1801" s="10">
        <f>L1801+N1801+P1801</f>
        <v>0</v>
      </c>
      <c r="R1801" s="8" t="s">
        <v>961</v>
      </c>
      <c r="S1801" s="8" t="s">
        <v>962</v>
      </c>
      <c r="T1801" s="11">
        <v>0.64</v>
      </c>
      <c r="U1801" s="12">
        <v>144000</v>
      </c>
      <c r="V1801" s="12">
        <v>189500</v>
      </c>
      <c r="W1801" s="13">
        <v>333500</v>
      </c>
      <c r="X1801" s="9">
        <f>W1801-Q1801</f>
        <v>333500</v>
      </c>
      <c r="Y1801" s="14">
        <f>X1801*0.0169</f>
        <v>5636.15</v>
      </c>
      <c r="Z1801" s="15"/>
      <c r="AA1801" s="16"/>
      <c r="AB1801" s="17"/>
    </row>
    <row r="1802" spans="1:28" x14ac:dyDescent="0.25">
      <c r="A1802" t="s">
        <v>6006</v>
      </c>
      <c r="B1802">
        <v>1</v>
      </c>
      <c r="C1802" t="s">
        <v>6007</v>
      </c>
      <c r="D1802" t="s">
        <v>6008</v>
      </c>
      <c r="E1802" t="s">
        <v>6009</v>
      </c>
      <c r="F1802" t="s">
        <v>6010</v>
      </c>
      <c r="H1802" t="s">
        <v>32</v>
      </c>
      <c r="I1802" t="s">
        <v>33</v>
      </c>
      <c r="J1802" s="8" t="s">
        <v>34</v>
      </c>
      <c r="K1802" t="s">
        <v>183</v>
      </c>
      <c r="L1802" s="9">
        <v>25000</v>
      </c>
      <c r="N1802" s="9">
        <v>0</v>
      </c>
      <c r="P1802" s="9">
        <v>0</v>
      </c>
      <c r="Q1802" s="10">
        <f>L1802+N1802+P1802</f>
        <v>25000</v>
      </c>
      <c r="R1802" s="8" t="s">
        <v>62</v>
      </c>
      <c r="S1802" s="8" t="s">
        <v>63</v>
      </c>
      <c r="T1802" s="11">
        <v>2.04</v>
      </c>
      <c r="U1802" s="12">
        <v>64400</v>
      </c>
      <c r="V1802" s="12">
        <v>50800</v>
      </c>
      <c r="W1802" s="13">
        <v>115200</v>
      </c>
      <c r="X1802" s="9">
        <f>W1802-Q1802</f>
        <v>90200</v>
      </c>
      <c r="Y1802" s="14">
        <f>X1802*0.0169</f>
        <v>1524.3799999999999</v>
      </c>
      <c r="Z1802" s="15"/>
      <c r="AA1802" s="16"/>
      <c r="AB1802" s="17"/>
    </row>
    <row r="1803" spans="1:28" x14ac:dyDescent="0.25">
      <c r="A1803" t="s">
        <v>6011</v>
      </c>
      <c r="B1803">
        <v>5</v>
      </c>
      <c r="C1803" t="s">
        <v>6007</v>
      </c>
      <c r="D1803" t="s">
        <v>6012</v>
      </c>
      <c r="F1803" t="s">
        <v>6013</v>
      </c>
      <c r="H1803" t="s">
        <v>32</v>
      </c>
      <c r="I1803" t="s">
        <v>33</v>
      </c>
      <c r="J1803" s="8" t="s">
        <v>34</v>
      </c>
      <c r="K1803" t="s">
        <v>183</v>
      </c>
      <c r="L1803" s="9">
        <v>25000</v>
      </c>
      <c r="N1803" s="9">
        <v>0</v>
      </c>
      <c r="P1803" s="9">
        <v>0</v>
      </c>
      <c r="Q1803" s="10">
        <f>L1803+N1803+P1803</f>
        <v>25000</v>
      </c>
      <c r="R1803" s="8" t="s">
        <v>62</v>
      </c>
      <c r="S1803" s="8" t="s">
        <v>63</v>
      </c>
      <c r="T1803" s="11">
        <v>3.1</v>
      </c>
      <c r="U1803" s="12">
        <v>70400</v>
      </c>
      <c r="V1803" s="12">
        <v>273100</v>
      </c>
      <c r="W1803" s="13">
        <v>343500</v>
      </c>
      <c r="X1803" s="9">
        <f>W1803-Q1803</f>
        <v>318500</v>
      </c>
      <c r="Y1803" s="14">
        <f>X1803*0.0169</f>
        <v>5382.65</v>
      </c>
      <c r="Z1803" s="15"/>
      <c r="AA1803" s="16"/>
      <c r="AB1803" s="17"/>
    </row>
    <row r="1804" spans="1:28" x14ac:dyDescent="0.25">
      <c r="A1804" t="s">
        <v>6014</v>
      </c>
      <c r="B1804">
        <v>316</v>
      </c>
      <c r="C1804" t="s">
        <v>788</v>
      </c>
      <c r="D1804" t="s">
        <v>6015</v>
      </c>
      <c r="F1804" t="s">
        <v>6016</v>
      </c>
      <c r="H1804" t="s">
        <v>32</v>
      </c>
      <c r="I1804" t="s">
        <v>33</v>
      </c>
      <c r="J1804" s="8" t="s">
        <v>34</v>
      </c>
      <c r="K1804" t="s">
        <v>194</v>
      </c>
      <c r="L1804" s="9">
        <v>0</v>
      </c>
      <c r="M1804" t="s">
        <v>195</v>
      </c>
      <c r="N1804" s="9">
        <v>6000</v>
      </c>
      <c r="O1804" t="s">
        <v>183</v>
      </c>
      <c r="P1804" s="9">
        <v>25000</v>
      </c>
      <c r="Q1804" s="10">
        <f>L1804+N1804+P1804</f>
        <v>31000</v>
      </c>
      <c r="R1804" s="8" t="s">
        <v>62</v>
      </c>
      <c r="S1804" s="8" t="s">
        <v>63</v>
      </c>
      <c r="T1804" s="11">
        <v>2.8</v>
      </c>
      <c r="U1804" s="12">
        <v>68700</v>
      </c>
      <c r="V1804" s="12">
        <v>370400</v>
      </c>
      <c r="W1804" s="13">
        <v>439100</v>
      </c>
      <c r="X1804" s="9">
        <f>W1804-Q1804</f>
        <v>408100</v>
      </c>
      <c r="Y1804" s="14">
        <f>X1804*0.0169</f>
        <v>6896.8899999999994</v>
      </c>
      <c r="Z1804" s="15"/>
      <c r="AA1804" s="20">
        <v>6574.92</v>
      </c>
      <c r="AB1804" s="19">
        <f>Y1804-AA1804</f>
        <v>321.96999999999935</v>
      </c>
    </row>
    <row r="1805" spans="1:28" x14ac:dyDescent="0.25">
      <c r="A1805" t="s">
        <v>6017</v>
      </c>
      <c r="B1805">
        <v>344</v>
      </c>
      <c r="C1805" t="s">
        <v>788</v>
      </c>
      <c r="D1805" t="s">
        <v>6018</v>
      </c>
      <c r="F1805" t="s">
        <v>6019</v>
      </c>
      <c r="H1805" t="s">
        <v>32</v>
      </c>
      <c r="I1805" t="s">
        <v>33</v>
      </c>
      <c r="J1805" s="8" t="s">
        <v>483</v>
      </c>
      <c r="K1805" t="s">
        <v>183</v>
      </c>
      <c r="L1805" s="9">
        <v>25000</v>
      </c>
      <c r="N1805" s="9">
        <v>0</v>
      </c>
      <c r="P1805" s="9">
        <v>0</v>
      </c>
      <c r="Q1805" s="10">
        <f>L1805+N1805+P1805</f>
        <v>25000</v>
      </c>
      <c r="R1805" s="8" t="s">
        <v>62</v>
      </c>
      <c r="S1805" s="8" t="s">
        <v>63</v>
      </c>
      <c r="T1805" s="11">
        <v>5.43</v>
      </c>
      <c r="U1805" s="12">
        <v>83400</v>
      </c>
      <c r="V1805" s="12">
        <v>165600</v>
      </c>
      <c r="W1805" s="13">
        <v>249000</v>
      </c>
      <c r="X1805" s="9">
        <f>W1805-Q1805</f>
        <v>224000</v>
      </c>
      <c r="Y1805" s="14">
        <f>X1805*0.0169</f>
        <v>3785.5999999999995</v>
      </c>
      <c r="Z1805" s="15"/>
      <c r="AA1805" s="16"/>
      <c r="AB1805" s="17"/>
    </row>
    <row r="1806" spans="1:28" x14ac:dyDescent="0.25">
      <c r="A1806" t="s">
        <v>6020</v>
      </c>
      <c r="B1806">
        <v>3</v>
      </c>
      <c r="C1806" t="s">
        <v>6007</v>
      </c>
      <c r="D1806" t="s">
        <v>6021</v>
      </c>
      <c r="F1806" t="s">
        <v>6022</v>
      </c>
      <c r="H1806" t="s">
        <v>32</v>
      </c>
      <c r="I1806" t="s">
        <v>33</v>
      </c>
      <c r="J1806" s="8" t="s">
        <v>34</v>
      </c>
      <c r="K1806" t="s">
        <v>183</v>
      </c>
      <c r="L1806" s="9">
        <v>25000</v>
      </c>
      <c r="N1806" s="9">
        <v>0</v>
      </c>
      <c r="P1806" s="9">
        <v>0</v>
      </c>
      <c r="Q1806" s="10">
        <f>L1806+N1806+P1806</f>
        <v>25000</v>
      </c>
      <c r="R1806" s="8" t="s">
        <v>62</v>
      </c>
      <c r="S1806" s="8" t="s">
        <v>63</v>
      </c>
      <c r="T1806" s="11">
        <v>2.0299999999999998</v>
      </c>
      <c r="U1806" s="12">
        <v>64400</v>
      </c>
      <c r="V1806" s="12">
        <v>314300</v>
      </c>
      <c r="W1806" s="13">
        <v>378700</v>
      </c>
      <c r="X1806" s="9">
        <f>W1806-Q1806</f>
        <v>353700</v>
      </c>
      <c r="Y1806" s="14">
        <f>X1806*0.0169</f>
        <v>5977.53</v>
      </c>
      <c r="Z1806" s="15"/>
      <c r="AA1806" s="16"/>
      <c r="AB1806" s="17"/>
    </row>
    <row r="1807" spans="1:28" x14ac:dyDescent="0.25">
      <c r="A1807" t="s">
        <v>6023</v>
      </c>
      <c r="B1807">
        <v>229</v>
      </c>
      <c r="C1807" t="s">
        <v>29</v>
      </c>
      <c r="D1807" t="s">
        <v>6024</v>
      </c>
      <c r="E1807" t="s">
        <v>6025</v>
      </c>
      <c r="F1807" t="s">
        <v>6026</v>
      </c>
      <c r="H1807" t="s">
        <v>189</v>
      </c>
      <c r="I1807" t="s">
        <v>33</v>
      </c>
      <c r="J1807" s="8" t="s">
        <v>2003</v>
      </c>
      <c r="L1807" s="9">
        <v>0</v>
      </c>
      <c r="N1807" s="9">
        <v>0</v>
      </c>
      <c r="P1807" s="9">
        <v>0</v>
      </c>
      <c r="Q1807" s="10">
        <f>L1807+N1807+P1807</f>
        <v>0</v>
      </c>
      <c r="R1807" s="8" t="s">
        <v>62</v>
      </c>
      <c r="S1807" s="8" t="s">
        <v>63</v>
      </c>
      <c r="T1807" s="11">
        <v>0.13</v>
      </c>
      <c r="U1807" s="12">
        <v>45100</v>
      </c>
      <c r="V1807" s="12">
        <v>135800</v>
      </c>
      <c r="W1807" s="13">
        <v>180900</v>
      </c>
      <c r="X1807" s="9">
        <f>W1807-Q1807</f>
        <v>180900</v>
      </c>
      <c r="Y1807" s="14">
        <f>X1807*0.0169</f>
        <v>3057.2099999999996</v>
      </c>
      <c r="Z1807" s="15"/>
      <c r="AA1807" s="16"/>
      <c r="AB1807" s="17"/>
    </row>
    <row r="1808" spans="1:28" x14ac:dyDescent="0.25">
      <c r="A1808" t="s">
        <v>6027</v>
      </c>
      <c r="B1808">
        <v>37</v>
      </c>
      <c r="C1808" t="s">
        <v>417</v>
      </c>
      <c r="D1808" t="s">
        <v>6028</v>
      </c>
      <c r="E1808" t="s">
        <v>6029</v>
      </c>
      <c r="F1808" t="s">
        <v>6030</v>
      </c>
      <c r="H1808" t="s">
        <v>6031</v>
      </c>
      <c r="I1808" t="s">
        <v>249</v>
      </c>
      <c r="J1808" s="8" t="s">
        <v>6032</v>
      </c>
      <c r="L1808" s="9">
        <v>0</v>
      </c>
      <c r="N1808" s="9">
        <v>0</v>
      </c>
      <c r="P1808" s="9">
        <v>0</v>
      </c>
      <c r="Q1808" s="10">
        <f>L1808+N1808+P1808</f>
        <v>0</v>
      </c>
      <c r="R1808" s="8" t="s">
        <v>79</v>
      </c>
      <c r="S1808" s="8" t="s">
        <v>80</v>
      </c>
      <c r="T1808" s="11">
        <v>0</v>
      </c>
      <c r="U1808" s="12">
        <v>33800</v>
      </c>
      <c r="V1808" s="12">
        <v>113500</v>
      </c>
      <c r="W1808" s="13">
        <v>147300</v>
      </c>
      <c r="X1808" s="9">
        <f>W1808-Q1808</f>
        <v>147300</v>
      </c>
      <c r="Y1808" s="14">
        <f>X1808*0.0169</f>
        <v>2489.37</v>
      </c>
      <c r="Z1808" s="15"/>
      <c r="AA1808" s="16"/>
      <c r="AB1808" s="17"/>
    </row>
    <row r="1809" spans="1:28" x14ac:dyDescent="0.25">
      <c r="A1809" t="s">
        <v>6033</v>
      </c>
      <c r="B1809">
        <v>14</v>
      </c>
      <c r="C1809" t="s">
        <v>3235</v>
      </c>
      <c r="D1809" t="s">
        <v>6034</v>
      </c>
      <c r="F1809" t="s">
        <v>6035</v>
      </c>
      <c r="H1809" t="s">
        <v>32</v>
      </c>
      <c r="I1809" t="s">
        <v>33</v>
      </c>
      <c r="J1809" s="8" t="s">
        <v>34</v>
      </c>
      <c r="K1809" t="s">
        <v>183</v>
      </c>
      <c r="L1809" s="9">
        <v>25000</v>
      </c>
      <c r="N1809" s="9">
        <v>0</v>
      </c>
      <c r="P1809" s="9">
        <v>0</v>
      </c>
      <c r="Q1809" s="10">
        <f>L1809+N1809+P1809</f>
        <v>25000</v>
      </c>
      <c r="R1809" s="8" t="s">
        <v>62</v>
      </c>
      <c r="S1809" s="8" t="s">
        <v>63</v>
      </c>
      <c r="T1809" s="11">
        <v>0.08</v>
      </c>
      <c r="U1809" s="12">
        <v>29300</v>
      </c>
      <c r="V1809" s="12">
        <v>137400</v>
      </c>
      <c r="W1809" s="13">
        <v>166700</v>
      </c>
      <c r="X1809" s="9">
        <f>W1809-Q1809</f>
        <v>141700</v>
      </c>
      <c r="Y1809" s="14">
        <f>X1809*0.0169</f>
        <v>2394.7299999999996</v>
      </c>
      <c r="Z1809" s="15"/>
      <c r="AA1809" s="16"/>
      <c r="AB1809" s="17"/>
    </row>
    <row r="1810" spans="1:28" x14ac:dyDescent="0.25">
      <c r="A1810" t="s">
        <v>6036</v>
      </c>
      <c r="B1810">
        <v>97</v>
      </c>
      <c r="C1810" t="s">
        <v>788</v>
      </c>
      <c r="D1810" t="s">
        <v>6037</v>
      </c>
      <c r="E1810" t="s">
        <v>6038</v>
      </c>
      <c r="F1810" t="s">
        <v>6039</v>
      </c>
      <c r="H1810" t="s">
        <v>32</v>
      </c>
      <c r="I1810" t="s">
        <v>33</v>
      </c>
      <c r="J1810" s="8" t="s">
        <v>34</v>
      </c>
      <c r="K1810" t="s">
        <v>183</v>
      </c>
      <c r="L1810" s="9">
        <v>25000</v>
      </c>
      <c r="N1810" s="9">
        <v>0</v>
      </c>
      <c r="P1810" s="9">
        <v>0</v>
      </c>
      <c r="Q1810" s="10">
        <f>L1810+N1810+P1810</f>
        <v>25000</v>
      </c>
      <c r="R1810" s="8" t="s">
        <v>62</v>
      </c>
      <c r="S1810" s="8" t="s">
        <v>63</v>
      </c>
      <c r="T1810" s="11">
        <v>1.6</v>
      </c>
      <c r="U1810" s="12">
        <v>62000</v>
      </c>
      <c r="V1810" s="12">
        <v>303600</v>
      </c>
      <c r="W1810" s="13">
        <v>365600</v>
      </c>
      <c r="X1810" s="9">
        <f>W1810-Q1810</f>
        <v>340600</v>
      </c>
      <c r="Y1810" s="14">
        <f>X1810*0.0169</f>
        <v>5756.1399999999994</v>
      </c>
      <c r="Z1810" s="15"/>
      <c r="AA1810" s="16"/>
      <c r="AB1810" s="17"/>
    </row>
    <row r="1811" spans="1:28" x14ac:dyDescent="0.25">
      <c r="A1811" t="s">
        <v>6040</v>
      </c>
      <c r="B1811">
        <v>89</v>
      </c>
      <c r="C1811" t="s">
        <v>261</v>
      </c>
      <c r="D1811" t="s">
        <v>6041</v>
      </c>
      <c r="E1811" t="s">
        <v>6042</v>
      </c>
      <c r="F1811" t="s">
        <v>6043</v>
      </c>
      <c r="H1811" t="s">
        <v>32</v>
      </c>
      <c r="I1811" t="s">
        <v>33</v>
      </c>
      <c r="J1811" s="8" t="s">
        <v>34</v>
      </c>
      <c r="L1811" s="9">
        <v>0</v>
      </c>
      <c r="N1811" s="9">
        <v>0</v>
      </c>
      <c r="P1811" s="9">
        <v>0</v>
      </c>
      <c r="Q1811" s="10">
        <f>L1811+N1811+P1811</f>
        <v>0</v>
      </c>
      <c r="R1811" s="8" t="s">
        <v>62</v>
      </c>
      <c r="S1811" s="8" t="s">
        <v>63</v>
      </c>
      <c r="T1811" s="11">
        <v>0.12</v>
      </c>
      <c r="U1811" s="12">
        <v>51700</v>
      </c>
      <c r="V1811" s="12">
        <v>123200</v>
      </c>
      <c r="W1811" s="13">
        <v>174900</v>
      </c>
      <c r="X1811" s="9">
        <f>W1811-Q1811</f>
        <v>174900</v>
      </c>
      <c r="Y1811" s="14">
        <f>X1811*0.0169</f>
        <v>2955.8099999999995</v>
      </c>
      <c r="Z1811" s="15"/>
      <c r="AA1811" s="16"/>
      <c r="AB1811" s="17"/>
    </row>
    <row r="1812" spans="1:28" x14ac:dyDescent="0.25">
      <c r="A1812" t="s">
        <v>6044</v>
      </c>
      <c r="B1812">
        <v>1141</v>
      </c>
      <c r="C1812" t="s">
        <v>56</v>
      </c>
      <c r="D1812" t="s">
        <v>6045</v>
      </c>
      <c r="E1812" t="s">
        <v>6046</v>
      </c>
      <c r="F1812" t="s">
        <v>6047</v>
      </c>
      <c r="H1812" t="s">
        <v>32</v>
      </c>
      <c r="I1812" t="s">
        <v>33</v>
      </c>
      <c r="J1812" s="8" t="s">
        <v>34</v>
      </c>
      <c r="K1812" t="s">
        <v>183</v>
      </c>
      <c r="L1812" s="9">
        <v>25000</v>
      </c>
      <c r="N1812" s="9">
        <v>0</v>
      </c>
      <c r="P1812" s="9">
        <v>0</v>
      </c>
      <c r="Q1812" s="10">
        <f>L1812+N1812+P1812</f>
        <v>25000</v>
      </c>
      <c r="R1812" s="8" t="s">
        <v>62</v>
      </c>
      <c r="S1812" s="8" t="s">
        <v>63</v>
      </c>
      <c r="T1812" s="11">
        <v>0.13999999999999999</v>
      </c>
      <c r="U1812" s="12">
        <v>123500</v>
      </c>
      <c r="V1812" s="12">
        <v>206300</v>
      </c>
      <c r="W1812" s="13">
        <v>329800</v>
      </c>
      <c r="X1812" s="9">
        <f>W1812-Q1812</f>
        <v>304800</v>
      </c>
      <c r="Y1812" s="14">
        <f>X1812*0.0169</f>
        <v>5151.12</v>
      </c>
      <c r="Z1812" s="15"/>
      <c r="AA1812" s="16"/>
      <c r="AB1812" s="17"/>
    </row>
    <row r="1813" spans="1:28" x14ac:dyDescent="0.25">
      <c r="A1813" t="s">
        <v>6048</v>
      </c>
      <c r="B1813">
        <v>8</v>
      </c>
      <c r="C1813" t="s">
        <v>2460</v>
      </c>
      <c r="D1813" t="s">
        <v>6049</v>
      </c>
      <c r="F1813" t="s">
        <v>6050</v>
      </c>
      <c r="H1813" t="s">
        <v>1903</v>
      </c>
      <c r="I1813" t="s">
        <v>33</v>
      </c>
      <c r="J1813" s="8" t="s">
        <v>2987</v>
      </c>
      <c r="L1813" s="9">
        <v>0</v>
      </c>
      <c r="N1813" s="9">
        <v>0</v>
      </c>
      <c r="P1813" s="9">
        <v>0</v>
      </c>
      <c r="Q1813" s="10">
        <f>L1813+N1813+P1813</f>
        <v>0</v>
      </c>
      <c r="R1813" s="8" t="s">
        <v>53</v>
      </c>
      <c r="S1813" s="8" t="s">
        <v>54</v>
      </c>
      <c r="T1813" s="11">
        <v>0.32999999999999996</v>
      </c>
      <c r="U1813" s="12">
        <v>61900</v>
      </c>
      <c r="V1813" s="12">
        <v>0</v>
      </c>
      <c r="W1813" s="13">
        <v>61900</v>
      </c>
      <c r="X1813" s="9">
        <f>W1813-Q1813</f>
        <v>61900</v>
      </c>
      <c r="Y1813" s="14">
        <f>X1813*0.0169</f>
        <v>1046.1099999999999</v>
      </c>
      <c r="Z1813" s="15"/>
      <c r="AA1813" s="16"/>
      <c r="AB1813" s="17"/>
    </row>
    <row r="1814" spans="1:28" x14ac:dyDescent="0.25">
      <c r="A1814" t="s">
        <v>6051</v>
      </c>
      <c r="B1814">
        <v>1000</v>
      </c>
      <c r="C1814" t="s">
        <v>47</v>
      </c>
      <c r="D1814" t="s">
        <v>6052</v>
      </c>
      <c r="F1814" t="s">
        <v>6053</v>
      </c>
      <c r="H1814" t="s">
        <v>32</v>
      </c>
      <c r="I1814" t="s">
        <v>33</v>
      </c>
      <c r="J1814" s="8" t="s">
        <v>34</v>
      </c>
      <c r="K1814" t="s">
        <v>183</v>
      </c>
      <c r="L1814" s="9">
        <v>25000</v>
      </c>
      <c r="M1814" t="s">
        <v>336</v>
      </c>
      <c r="N1814" s="9">
        <v>6000</v>
      </c>
      <c r="P1814" s="9">
        <v>0</v>
      </c>
      <c r="Q1814" s="10">
        <f>L1814+N1814+P1814</f>
        <v>31000</v>
      </c>
      <c r="R1814" s="8" t="s">
        <v>62</v>
      </c>
      <c r="S1814" s="8" t="s">
        <v>63</v>
      </c>
      <c r="T1814" s="11">
        <v>0.47000000000000003</v>
      </c>
      <c r="U1814" s="12">
        <v>67200</v>
      </c>
      <c r="V1814" s="12">
        <v>330400</v>
      </c>
      <c r="W1814" s="13">
        <v>397600</v>
      </c>
      <c r="X1814" s="9">
        <f>W1814-Q1814</f>
        <v>366600</v>
      </c>
      <c r="Y1814" s="14">
        <f>X1814*0.0169</f>
        <v>6195.5399999999991</v>
      </c>
      <c r="Z1814" s="15"/>
      <c r="AA1814" s="16"/>
      <c r="AB1814" s="17"/>
    </row>
    <row r="1815" spans="1:28" x14ac:dyDescent="0.25">
      <c r="A1815" t="s">
        <v>6054</v>
      </c>
      <c r="B1815">
        <v>977</v>
      </c>
      <c r="C1815" t="s">
        <v>134</v>
      </c>
      <c r="D1815" t="s">
        <v>6055</v>
      </c>
      <c r="F1815" t="s">
        <v>6056</v>
      </c>
      <c r="H1815" t="s">
        <v>32</v>
      </c>
      <c r="I1815" t="s">
        <v>33</v>
      </c>
      <c r="J1815" s="8" t="s">
        <v>34</v>
      </c>
      <c r="K1815" t="s">
        <v>183</v>
      </c>
      <c r="L1815" s="9">
        <v>25000</v>
      </c>
      <c r="N1815" s="9">
        <v>0</v>
      </c>
      <c r="P1815" s="9">
        <v>0</v>
      </c>
      <c r="Q1815" s="10">
        <f>L1815+N1815+P1815</f>
        <v>25000</v>
      </c>
      <c r="R1815" s="8" t="s">
        <v>62</v>
      </c>
      <c r="S1815" s="8" t="s">
        <v>63</v>
      </c>
      <c r="T1815" s="11">
        <v>0.22000000000000003</v>
      </c>
      <c r="U1815" s="12">
        <v>93900</v>
      </c>
      <c r="V1815" s="12">
        <v>334600</v>
      </c>
      <c r="W1815" s="13">
        <v>428500</v>
      </c>
      <c r="X1815" s="9">
        <f>W1815-Q1815</f>
        <v>403500</v>
      </c>
      <c r="Y1815" s="14">
        <f>X1815*0.0169</f>
        <v>6819.15</v>
      </c>
      <c r="Z1815" s="15"/>
      <c r="AA1815" s="16"/>
      <c r="AB1815" s="17"/>
    </row>
    <row r="1816" spans="1:28" x14ac:dyDescent="0.25">
      <c r="A1816" t="s">
        <v>6057</v>
      </c>
      <c r="B1816">
        <v>9</v>
      </c>
      <c r="C1816" t="s">
        <v>1043</v>
      </c>
      <c r="D1816" t="s">
        <v>6058</v>
      </c>
      <c r="E1816" t="s">
        <v>6059</v>
      </c>
      <c r="F1816" t="s">
        <v>6060</v>
      </c>
      <c r="H1816" t="s">
        <v>32</v>
      </c>
      <c r="I1816" t="s">
        <v>33</v>
      </c>
      <c r="J1816" s="8" t="s">
        <v>6061</v>
      </c>
      <c r="K1816" t="s">
        <v>183</v>
      </c>
      <c r="L1816" s="9">
        <v>25000</v>
      </c>
      <c r="N1816" s="9">
        <v>0</v>
      </c>
      <c r="P1816" s="9">
        <v>0</v>
      </c>
      <c r="Q1816" s="10">
        <f>L1816+N1816+P1816</f>
        <v>25000</v>
      </c>
      <c r="R1816" s="8" t="s">
        <v>62</v>
      </c>
      <c r="S1816" s="8" t="s">
        <v>63</v>
      </c>
      <c r="T1816" s="11">
        <v>0.4</v>
      </c>
      <c r="U1816" s="12">
        <v>44900</v>
      </c>
      <c r="V1816" s="12">
        <v>240400</v>
      </c>
      <c r="W1816" s="13">
        <v>285300</v>
      </c>
      <c r="X1816" s="9">
        <f>W1816-Q1816</f>
        <v>260300</v>
      </c>
      <c r="Y1816" s="14">
        <f>X1816*0.0169</f>
        <v>4399.07</v>
      </c>
      <c r="Z1816" s="15"/>
      <c r="AA1816" s="16"/>
      <c r="AB1816" s="17"/>
    </row>
    <row r="1817" spans="1:28" x14ac:dyDescent="0.25">
      <c r="A1817" t="s">
        <v>6062</v>
      </c>
      <c r="B1817">
        <v>852</v>
      </c>
      <c r="C1817" t="s">
        <v>134</v>
      </c>
      <c r="D1817" t="s">
        <v>6063</v>
      </c>
      <c r="F1817" t="s">
        <v>6064</v>
      </c>
      <c r="H1817" t="s">
        <v>32</v>
      </c>
      <c r="I1817" t="s">
        <v>33</v>
      </c>
      <c r="J1817" s="8" t="s">
        <v>34</v>
      </c>
      <c r="K1817" t="s">
        <v>183</v>
      </c>
      <c r="L1817" s="9">
        <v>25000</v>
      </c>
      <c r="N1817" s="9">
        <v>0</v>
      </c>
      <c r="P1817" s="9">
        <v>0</v>
      </c>
      <c r="Q1817" s="10">
        <f>L1817+N1817+P1817</f>
        <v>25000</v>
      </c>
      <c r="R1817" s="8" t="s">
        <v>62</v>
      </c>
      <c r="S1817" s="8" t="s">
        <v>63</v>
      </c>
      <c r="T1817" s="11">
        <v>0.16999999999999998</v>
      </c>
      <c r="U1817" s="12">
        <v>44300</v>
      </c>
      <c r="V1817" s="12">
        <v>338500</v>
      </c>
      <c r="W1817" s="13">
        <v>382800</v>
      </c>
      <c r="X1817" s="9">
        <f>W1817-Q1817</f>
        <v>357800</v>
      </c>
      <c r="Y1817" s="14">
        <f>X1817*0.0169</f>
        <v>6046.82</v>
      </c>
      <c r="Z1817" s="15"/>
      <c r="AA1817" s="16"/>
      <c r="AB1817" s="17"/>
    </row>
    <row r="1818" spans="1:28" x14ac:dyDescent="0.25">
      <c r="A1818" t="s">
        <v>6065</v>
      </c>
      <c r="B1818">
        <v>70</v>
      </c>
      <c r="C1818" t="s">
        <v>459</v>
      </c>
      <c r="D1818" t="s">
        <v>6066</v>
      </c>
      <c r="F1818" t="s">
        <v>6067</v>
      </c>
      <c r="H1818" t="s">
        <v>32</v>
      </c>
      <c r="I1818" t="s">
        <v>33</v>
      </c>
      <c r="J1818" s="8" t="s">
        <v>34</v>
      </c>
      <c r="K1818" t="s">
        <v>194</v>
      </c>
      <c r="L1818" s="9">
        <v>0</v>
      </c>
      <c r="M1818" t="s">
        <v>183</v>
      </c>
      <c r="N1818" s="9">
        <v>25000</v>
      </c>
      <c r="P1818" s="9">
        <v>0</v>
      </c>
      <c r="Q1818" s="10">
        <f>L1818+N1818+P1818</f>
        <v>25000</v>
      </c>
      <c r="R1818" s="8" t="s">
        <v>62</v>
      </c>
      <c r="S1818" s="8" t="s">
        <v>63</v>
      </c>
      <c r="T1818" s="11">
        <v>0.16</v>
      </c>
      <c r="U1818" s="12">
        <v>39600</v>
      </c>
      <c r="V1818" s="12">
        <v>93500</v>
      </c>
      <c r="W1818" s="13">
        <v>133100</v>
      </c>
      <c r="X1818" s="9">
        <f>W1818-Q1818</f>
        <v>108100</v>
      </c>
      <c r="Y1818" s="14">
        <f>X1818*0.0169</f>
        <v>1826.8899999999999</v>
      </c>
      <c r="Z1818" s="15"/>
      <c r="AA1818" s="20">
        <v>1685.04</v>
      </c>
      <c r="AB1818" s="19">
        <f>Y1818-AA1818</f>
        <v>141.84999999999991</v>
      </c>
    </row>
    <row r="1819" spans="1:28" x14ac:dyDescent="0.25">
      <c r="A1819" t="s">
        <v>6068</v>
      </c>
      <c r="B1819">
        <v>55</v>
      </c>
      <c r="C1819" t="s">
        <v>459</v>
      </c>
      <c r="D1819" t="s">
        <v>6069</v>
      </c>
      <c r="F1819" t="s">
        <v>6070</v>
      </c>
      <c r="H1819" t="s">
        <v>32</v>
      </c>
      <c r="I1819" t="s">
        <v>33</v>
      </c>
      <c r="J1819" s="8" t="s">
        <v>34</v>
      </c>
      <c r="K1819" t="s">
        <v>183</v>
      </c>
      <c r="L1819" s="9">
        <v>25000</v>
      </c>
      <c r="N1819" s="9">
        <v>0</v>
      </c>
      <c r="P1819" s="9">
        <v>0</v>
      </c>
      <c r="Q1819" s="10">
        <f>L1819+N1819+P1819</f>
        <v>25000</v>
      </c>
      <c r="R1819" s="8" t="s">
        <v>62</v>
      </c>
      <c r="S1819" s="8" t="s">
        <v>63</v>
      </c>
      <c r="T1819" s="11">
        <v>0.18</v>
      </c>
      <c r="U1819" s="12">
        <v>41000</v>
      </c>
      <c r="V1819" s="12">
        <v>116400</v>
      </c>
      <c r="W1819" s="13">
        <v>157400</v>
      </c>
      <c r="X1819" s="9">
        <f>W1819-Q1819</f>
        <v>132400</v>
      </c>
      <c r="Y1819" s="14">
        <f>X1819*0.0169</f>
        <v>2237.56</v>
      </c>
      <c r="Z1819" s="15"/>
      <c r="AA1819" s="16"/>
      <c r="AB1819" s="17"/>
    </row>
    <row r="1820" spans="1:28" x14ac:dyDescent="0.25">
      <c r="A1820" t="s">
        <v>6071</v>
      </c>
      <c r="B1820">
        <v>24</v>
      </c>
      <c r="C1820" t="s">
        <v>417</v>
      </c>
      <c r="D1820" t="s">
        <v>6072</v>
      </c>
      <c r="F1820" t="s">
        <v>6073</v>
      </c>
      <c r="H1820" t="s">
        <v>32</v>
      </c>
      <c r="I1820" t="s">
        <v>33</v>
      </c>
      <c r="J1820" s="8" t="s">
        <v>34</v>
      </c>
      <c r="L1820" s="9">
        <v>0</v>
      </c>
      <c r="N1820" s="9">
        <v>0</v>
      </c>
      <c r="P1820" s="9">
        <v>0</v>
      </c>
      <c r="Q1820" s="10">
        <f>L1820+N1820+P1820</f>
        <v>0</v>
      </c>
      <c r="R1820" s="8" t="s">
        <v>79</v>
      </c>
      <c r="S1820" s="8" t="s">
        <v>80</v>
      </c>
      <c r="T1820" s="11">
        <v>0</v>
      </c>
      <c r="U1820" s="12">
        <v>33800</v>
      </c>
      <c r="V1820" s="12">
        <v>112000</v>
      </c>
      <c r="W1820" s="13">
        <v>145800</v>
      </c>
      <c r="X1820" s="9">
        <f>W1820-Q1820</f>
        <v>145800</v>
      </c>
      <c r="Y1820" s="14">
        <f>X1820*0.0169</f>
        <v>2464.02</v>
      </c>
      <c r="Z1820" s="15"/>
      <c r="AA1820" s="16"/>
      <c r="AB1820" s="17"/>
    </row>
    <row r="1821" spans="1:28" x14ac:dyDescent="0.25">
      <c r="A1821" t="s">
        <v>6074</v>
      </c>
      <c r="B1821">
        <v>23</v>
      </c>
      <c r="C1821" t="s">
        <v>1278</v>
      </c>
      <c r="D1821" t="s">
        <v>6075</v>
      </c>
      <c r="F1821" t="s">
        <v>6076</v>
      </c>
      <c r="H1821" t="s">
        <v>32</v>
      </c>
      <c r="I1821" t="s">
        <v>33</v>
      </c>
      <c r="J1821" s="8" t="s">
        <v>34</v>
      </c>
      <c r="K1821" t="s">
        <v>183</v>
      </c>
      <c r="L1821" s="9">
        <v>25000</v>
      </c>
      <c r="N1821" s="9">
        <v>0</v>
      </c>
      <c r="P1821" s="9">
        <v>0</v>
      </c>
      <c r="Q1821" s="10">
        <f>L1821+N1821+P1821</f>
        <v>25000</v>
      </c>
      <c r="R1821" s="8" t="s">
        <v>85</v>
      </c>
      <c r="S1821" s="8" t="s">
        <v>86</v>
      </c>
      <c r="T1821" s="11">
        <v>0.2</v>
      </c>
      <c r="U1821" s="12">
        <v>46600</v>
      </c>
      <c r="V1821" s="12">
        <v>200300</v>
      </c>
      <c r="W1821" s="13">
        <v>246900</v>
      </c>
      <c r="X1821" s="9">
        <f>W1821-Q1821</f>
        <v>221900</v>
      </c>
      <c r="Y1821" s="14">
        <f>X1821*0.0169</f>
        <v>3750.1099999999997</v>
      </c>
      <c r="Z1821" s="15"/>
      <c r="AA1821" s="16"/>
      <c r="AB1821" s="17"/>
    </row>
    <row r="1822" spans="1:28" x14ac:dyDescent="0.25">
      <c r="A1822" t="s">
        <v>6077</v>
      </c>
      <c r="B1822">
        <v>8</v>
      </c>
      <c r="C1822" t="s">
        <v>6078</v>
      </c>
      <c r="D1822" t="s">
        <v>6079</v>
      </c>
      <c r="E1822" t="s">
        <v>6080</v>
      </c>
      <c r="F1822" t="s">
        <v>6081</v>
      </c>
      <c r="H1822" t="s">
        <v>167</v>
      </c>
      <c r="I1822" t="s">
        <v>33</v>
      </c>
      <c r="J1822" s="8" t="s">
        <v>553</v>
      </c>
      <c r="L1822" s="9">
        <v>0</v>
      </c>
      <c r="N1822" s="9">
        <v>0</v>
      </c>
      <c r="P1822" s="9">
        <v>0</v>
      </c>
      <c r="Q1822" s="10">
        <f>L1822+N1822+P1822</f>
        <v>0</v>
      </c>
      <c r="R1822" s="8" t="s">
        <v>62</v>
      </c>
      <c r="S1822" s="8" t="s">
        <v>63</v>
      </c>
      <c r="T1822" s="11">
        <v>0.13999999999999999</v>
      </c>
      <c r="U1822" s="12">
        <v>59000</v>
      </c>
      <c r="V1822" s="12">
        <v>125700</v>
      </c>
      <c r="W1822" s="13">
        <v>184700</v>
      </c>
      <c r="X1822" s="9">
        <f>W1822-Q1822</f>
        <v>184700</v>
      </c>
      <c r="Y1822" s="14">
        <f>X1822*0.0169</f>
        <v>3121.43</v>
      </c>
      <c r="Z1822" s="15"/>
      <c r="AA1822" s="16"/>
      <c r="AB1822" s="17"/>
    </row>
    <row r="1823" spans="1:28" x14ac:dyDescent="0.25">
      <c r="A1823" t="s">
        <v>6082</v>
      </c>
      <c r="B1823">
        <v>24</v>
      </c>
      <c r="C1823" t="s">
        <v>610</v>
      </c>
      <c r="D1823" t="s">
        <v>6083</v>
      </c>
      <c r="E1823" t="s">
        <v>6084</v>
      </c>
      <c r="F1823" t="s">
        <v>6085</v>
      </c>
      <c r="H1823" t="s">
        <v>32</v>
      </c>
      <c r="I1823" t="s">
        <v>33</v>
      </c>
      <c r="J1823" s="8" t="s">
        <v>34</v>
      </c>
      <c r="K1823" t="s">
        <v>183</v>
      </c>
      <c r="L1823" s="9">
        <v>25000</v>
      </c>
      <c r="N1823" s="9">
        <v>0</v>
      </c>
      <c r="P1823" s="9">
        <v>0</v>
      </c>
      <c r="Q1823" s="10">
        <f>L1823+N1823+P1823</f>
        <v>25000</v>
      </c>
      <c r="R1823" s="8" t="s">
        <v>62</v>
      </c>
      <c r="S1823" s="8" t="s">
        <v>63</v>
      </c>
      <c r="T1823" s="11">
        <v>0.08</v>
      </c>
      <c r="U1823" s="12">
        <v>39000</v>
      </c>
      <c r="V1823" s="12">
        <v>106800</v>
      </c>
      <c r="W1823" s="13">
        <v>145800</v>
      </c>
      <c r="X1823" s="9">
        <f>W1823-Q1823</f>
        <v>120800</v>
      </c>
      <c r="Y1823" s="14">
        <f>X1823*0.0169</f>
        <v>2041.5199999999998</v>
      </c>
      <c r="Z1823" s="15"/>
      <c r="AA1823" s="16"/>
      <c r="AB1823" s="17"/>
    </row>
    <row r="1824" spans="1:28" x14ac:dyDescent="0.25">
      <c r="A1824" t="s">
        <v>6086</v>
      </c>
      <c r="B1824">
        <v>41</v>
      </c>
      <c r="C1824" t="s">
        <v>1936</v>
      </c>
      <c r="D1824" t="s">
        <v>6087</v>
      </c>
      <c r="F1824" t="s">
        <v>6088</v>
      </c>
      <c r="H1824" t="s">
        <v>32</v>
      </c>
      <c r="I1824" t="s">
        <v>33</v>
      </c>
      <c r="J1824" s="8" t="s">
        <v>34</v>
      </c>
      <c r="L1824" s="9">
        <v>0</v>
      </c>
      <c r="N1824" s="9">
        <v>0</v>
      </c>
      <c r="P1824" s="9">
        <v>0</v>
      </c>
      <c r="Q1824" s="10">
        <f>L1824+N1824+P1824</f>
        <v>0</v>
      </c>
      <c r="R1824" s="8" t="s">
        <v>85</v>
      </c>
      <c r="S1824" s="8" t="s">
        <v>86</v>
      </c>
      <c r="T1824" s="11">
        <v>0.2</v>
      </c>
      <c r="U1824" s="12">
        <v>38100</v>
      </c>
      <c r="V1824" s="12">
        <v>141000</v>
      </c>
      <c r="W1824" s="13">
        <v>179100</v>
      </c>
      <c r="X1824" s="9">
        <f>W1824-Q1824</f>
        <v>179100</v>
      </c>
      <c r="Y1824" s="14">
        <f>X1824*0.0169</f>
        <v>3026.7899999999995</v>
      </c>
      <c r="Z1824" s="15"/>
      <c r="AA1824" s="16"/>
      <c r="AB1824" s="17"/>
    </row>
    <row r="1825" spans="1:28" x14ac:dyDescent="0.25">
      <c r="A1825" t="s">
        <v>6089</v>
      </c>
      <c r="B1825">
        <v>1600</v>
      </c>
      <c r="C1825" t="s">
        <v>134</v>
      </c>
      <c r="D1825" t="s">
        <v>6090</v>
      </c>
      <c r="E1825" t="s">
        <v>6091</v>
      </c>
      <c r="F1825" t="s">
        <v>6092</v>
      </c>
      <c r="H1825" t="s">
        <v>32</v>
      </c>
      <c r="I1825" t="s">
        <v>33</v>
      </c>
      <c r="J1825" s="8" t="s">
        <v>34</v>
      </c>
      <c r="K1825" t="s">
        <v>194</v>
      </c>
      <c r="L1825" s="9">
        <v>0</v>
      </c>
      <c r="M1825" t="s">
        <v>183</v>
      </c>
      <c r="N1825" s="9">
        <v>25000</v>
      </c>
      <c r="P1825" s="9">
        <v>0</v>
      </c>
      <c r="Q1825" s="10">
        <f>L1825+N1825+P1825</f>
        <v>25000</v>
      </c>
      <c r="R1825" s="8" t="s">
        <v>161</v>
      </c>
      <c r="S1825" s="8" t="s">
        <v>162</v>
      </c>
      <c r="T1825" s="11">
        <v>7.2</v>
      </c>
      <c r="U1825" s="12">
        <v>58300</v>
      </c>
      <c r="V1825" s="12">
        <v>36800</v>
      </c>
      <c r="W1825" s="13">
        <v>95100</v>
      </c>
      <c r="X1825" s="9">
        <f>W1825-Q1825</f>
        <v>70100</v>
      </c>
      <c r="Y1825" s="18">
        <f>X1825*0.0169</f>
        <v>1184.6899999999998</v>
      </c>
      <c r="Z1825" s="15"/>
      <c r="AA1825" s="16">
        <v>1654.44</v>
      </c>
      <c r="AB1825" s="19"/>
    </row>
    <row r="1826" spans="1:28" x14ac:dyDescent="0.25">
      <c r="A1826" t="s">
        <v>6093</v>
      </c>
      <c r="C1826" t="s">
        <v>2491</v>
      </c>
      <c r="D1826" t="s">
        <v>6090</v>
      </c>
      <c r="F1826" t="s">
        <v>6092</v>
      </c>
      <c r="H1826" t="s">
        <v>32</v>
      </c>
      <c r="I1826" t="s">
        <v>33</v>
      </c>
      <c r="J1826" s="8" t="s">
        <v>34</v>
      </c>
      <c r="L1826" s="9">
        <v>0</v>
      </c>
      <c r="N1826" s="9">
        <v>0</v>
      </c>
      <c r="P1826" s="9">
        <v>0</v>
      </c>
      <c r="Q1826" s="10">
        <f>L1826+N1826+P1826</f>
        <v>0</v>
      </c>
      <c r="R1826" s="8" t="s">
        <v>919</v>
      </c>
      <c r="S1826" s="8" t="s">
        <v>920</v>
      </c>
      <c r="T1826" s="11">
        <v>8.900000000000001E-2</v>
      </c>
      <c r="U1826" s="12">
        <v>44500</v>
      </c>
      <c r="V1826" s="12">
        <v>0</v>
      </c>
      <c r="W1826" s="13">
        <v>44500</v>
      </c>
      <c r="X1826" s="9">
        <f>W1826-Q1826</f>
        <v>44500</v>
      </c>
      <c r="Y1826" s="14">
        <f>X1826*0.0169</f>
        <v>752.05</v>
      </c>
      <c r="Z1826" s="15"/>
      <c r="AA1826" s="16"/>
      <c r="AB1826" s="17"/>
    </row>
    <row r="1827" spans="1:28" x14ac:dyDescent="0.25">
      <c r="A1827" t="s">
        <v>6094</v>
      </c>
      <c r="B1827">
        <v>36</v>
      </c>
      <c r="C1827" t="s">
        <v>1936</v>
      </c>
      <c r="D1827" t="s">
        <v>6090</v>
      </c>
      <c r="F1827" t="s">
        <v>6092</v>
      </c>
      <c r="H1827" t="s">
        <v>32</v>
      </c>
      <c r="I1827" t="s">
        <v>33</v>
      </c>
      <c r="J1827" s="8" t="s">
        <v>34</v>
      </c>
      <c r="L1827" s="9">
        <v>0</v>
      </c>
      <c r="N1827" s="9">
        <v>0</v>
      </c>
      <c r="P1827" s="9">
        <v>0</v>
      </c>
      <c r="Q1827" s="10">
        <f>L1827+N1827+P1827</f>
        <v>0</v>
      </c>
      <c r="R1827" s="8" t="s">
        <v>919</v>
      </c>
      <c r="S1827" s="8" t="s">
        <v>920</v>
      </c>
      <c r="T1827" s="11">
        <v>0.33999999999999997</v>
      </c>
      <c r="U1827" s="12">
        <v>119900</v>
      </c>
      <c r="V1827" s="12">
        <v>0</v>
      </c>
      <c r="W1827" s="13">
        <v>119900</v>
      </c>
      <c r="X1827" s="9">
        <f>W1827-Q1827</f>
        <v>119900</v>
      </c>
      <c r="Y1827" s="14">
        <f>X1827*0.0169</f>
        <v>2026.3099999999997</v>
      </c>
      <c r="Z1827" s="15"/>
      <c r="AA1827" s="16"/>
      <c r="AB1827" s="17"/>
    </row>
    <row r="1828" spans="1:28" x14ac:dyDescent="0.25">
      <c r="A1828" t="s">
        <v>6095</v>
      </c>
      <c r="B1828">
        <v>16</v>
      </c>
      <c r="C1828" t="s">
        <v>1319</v>
      </c>
      <c r="D1828" t="s">
        <v>6096</v>
      </c>
      <c r="F1828" t="s">
        <v>6097</v>
      </c>
      <c r="H1828" t="s">
        <v>32</v>
      </c>
      <c r="I1828" t="s">
        <v>33</v>
      </c>
      <c r="J1828" s="8" t="s">
        <v>34</v>
      </c>
      <c r="L1828" s="9">
        <v>0</v>
      </c>
      <c r="N1828" s="9">
        <v>0</v>
      </c>
      <c r="P1828" s="9">
        <v>0</v>
      </c>
      <c r="Q1828" s="10">
        <f>L1828+N1828+P1828</f>
        <v>0</v>
      </c>
      <c r="R1828" s="8" t="s">
        <v>85</v>
      </c>
      <c r="S1828" s="8" t="s">
        <v>86</v>
      </c>
      <c r="T1828" s="11">
        <v>0.13</v>
      </c>
      <c r="U1828" s="12">
        <v>27100</v>
      </c>
      <c r="V1828" s="12">
        <v>67100</v>
      </c>
      <c r="W1828" s="13">
        <v>94200</v>
      </c>
      <c r="X1828" s="9">
        <f>W1828-Q1828</f>
        <v>94200</v>
      </c>
      <c r="Y1828" s="14">
        <f>X1828*0.0169</f>
        <v>1591.9799999999998</v>
      </c>
      <c r="Z1828" s="15"/>
      <c r="AA1828" s="16"/>
      <c r="AB1828" s="17"/>
    </row>
    <row r="1829" spans="1:28" x14ac:dyDescent="0.25">
      <c r="A1829" t="s">
        <v>6098</v>
      </c>
      <c r="B1829">
        <v>9</v>
      </c>
      <c r="C1829" t="s">
        <v>407</v>
      </c>
      <c r="D1829" t="s">
        <v>6099</v>
      </c>
      <c r="F1829" t="s">
        <v>6100</v>
      </c>
      <c r="H1829" t="s">
        <v>32</v>
      </c>
      <c r="I1829" t="s">
        <v>33</v>
      </c>
      <c r="J1829" s="8" t="s">
        <v>3205</v>
      </c>
      <c r="K1829" t="s">
        <v>194</v>
      </c>
      <c r="L1829" s="9">
        <v>0</v>
      </c>
      <c r="M1829" t="s">
        <v>2471</v>
      </c>
      <c r="N1829" s="9">
        <v>6000</v>
      </c>
      <c r="O1829" t="s">
        <v>183</v>
      </c>
      <c r="P1829" s="9">
        <v>25000</v>
      </c>
      <c r="Q1829" s="10">
        <f>L1829+N1829+P1829</f>
        <v>31000</v>
      </c>
      <c r="R1829" s="8" t="s">
        <v>62</v>
      </c>
      <c r="S1829" s="8" t="s">
        <v>63</v>
      </c>
      <c r="T1829" s="11">
        <v>0.16999999999999998</v>
      </c>
      <c r="U1829" s="12">
        <v>44300</v>
      </c>
      <c r="V1829" s="12">
        <v>149900</v>
      </c>
      <c r="W1829" s="13">
        <v>194200</v>
      </c>
      <c r="X1829" s="9">
        <f>W1829-Q1829</f>
        <v>163200</v>
      </c>
      <c r="Y1829" s="14">
        <f>X1829*0.0169</f>
        <v>2758.08</v>
      </c>
      <c r="Z1829" s="15"/>
      <c r="AA1829" s="20">
        <v>2550</v>
      </c>
      <c r="AB1829" s="19">
        <f>Y1829-AA1829</f>
        <v>208.07999999999993</v>
      </c>
    </row>
    <row r="1830" spans="1:28" x14ac:dyDescent="0.25">
      <c r="A1830" t="s">
        <v>6101</v>
      </c>
      <c r="B1830">
        <v>16</v>
      </c>
      <c r="C1830" t="s">
        <v>2171</v>
      </c>
      <c r="D1830" t="s">
        <v>6102</v>
      </c>
      <c r="F1830" t="s">
        <v>6103</v>
      </c>
      <c r="H1830" t="s">
        <v>32</v>
      </c>
      <c r="I1830" t="s">
        <v>33</v>
      </c>
      <c r="J1830" s="8" t="s">
        <v>6104</v>
      </c>
      <c r="K1830" t="s">
        <v>194</v>
      </c>
      <c r="L1830" s="9">
        <v>0</v>
      </c>
      <c r="M1830" t="s">
        <v>336</v>
      </c>
      <c r="N1830" s="9">
        <v>6000</v>
      </c>
      <c r="O1830" t="s">
        <v>183</v>
      </c>
      <c r="P1830" s="9">
        <v>25000</v>
      </c>
      <c r="Q1830" s="10">
        <f>L1830+N1830+P1830</f>
        <v>31000</v>
      </c>
      <c r="R1830" s="8" t="s">
        <v>62</v>
      </c>
      <c r="S1830" s="8" t="s">
        <v>63</v>
      </c>
      <c r="T1830" s="11">
        <v>0.11000000000000001</v>
      </c>
      <c r="U1830" s="12">
        <v>36300</v>
      </c>
      <c r="V1830" s="12">
        <v>154500</v>
      </c>
      <c r="W1830" s="13">
        <v>190800</v>
      </c>
      <c r="X1830" s="9">
        <f>W1830-Q1830</f>
        <v>159800</v>
      </c>
      <c r="Y1830" s="14">
        <f>X1830*0.0169</f>
        <v>2700.62</v>
      </c>
      <c r="Z1830" s="15"/>
      <c r="AA1830" s="20">
        <v>2503.08</v>
      </c>
      <c r="AB1830" s="19">
        <f>Y1830-AA1830</f>
        <v>197.53999999999996</v>
      </c>
    </row>
    <row r="1831" spans="1:28" x14ac:dyDescent="0.25">
      <c r="A1831" t="s">
        <v>6105</v>
      </c>
      <c r="B1831">
        <v>41</v>
      </c>
      <c r="C1831" t="s">
        <v>684</v>
      </c>
      <c r="D1831" t="s">
        <v>6106</v>
      </c>
      <c r="F1831" t="s">
        <v>6107</v>
      </c>
      <c r="H1831" t="s">
        <v>32</v>
      </c>
      <c r="I1831" t="s">
        <v>33</v>
      </c>
      <c r="J1831" s="8" t="s">
        <v>34</v>
      </c>
      <c r="K1831" t="s">
        <v>183</v>
      </c>
      <c r="L1831" s="9">
        <v>25000</v>
      </c>
      <c r="N1831" s="9">
        <v>0</v>
      </c>
      <c r="P1831" s="9">
        <v>0</v>
      </c>
      <c r="Q1831" s="10">
        <f>L1831+N1831+P1831</f>
        <v>25000</v>
      </c>
      <c r="R1831" s="8" t="s">
        <v>62</v>
      </c>
      <c r="S1831" s="8" t="s">
        <v>63</v>
      </c>
      <c r="T1831" s="11">
        <v>24</v>
      </c>
      <c r="U1831" s="12">
        <v>136250</v>
      </c>
      <c r="V1831" s="12">
        <v>73900</v>
      </c>
      <c r="W1831" s="13">
        <v>210150</v>
      </c>
      <c r="X1831" s="9">
        <f>W1831-Q1831</f>
        <v>185150</v>
      </c>
      <c r="Y1831" s="14">
        <f>X1831*0.0169</f>
        <v>3129.0349999999999</v>
      </c>
      <c r="Z1831" s="15"/>
      <c r="AA1831" s="16"/>
      <c r="AB1831" s="17"/>
    </row>
    <row r="1832" spans="1:28" x14ac:dyDescent="0.25">
      <c r="A1832" t="s">
        <v>6108</v>
      </c>
      <c r="B1832">
        <v>51</v>
      </c>
      <c r="C1832" t="s">
        <v>882</v>
      </c>
      <c r="D1832" t="s">
        <v>6109</v>
      </c>
      <c r="F1832" t="s">
        <v>6110</v>
      </c>
      <c r="H1832" t="s">
        <v>6111</v>
      </c>
      <c r="I1832" t="s">
        <v>2213</v>
      </c>
      <c r="J1832" s="8" t="s">
        <v>6112</v>
      </c>
      <c r="L1832" s="9">
        <v>0</v>
      </c>
      <c r="N1832" s="9">
        <v>0</v>
      </c>
      <c r="P1832" s="9">
        <v>0</v>
      </c>
      <c r="Q1832" s="10">
        <f>L1832+N1832+P1832</f>
        <v>0</v>
      </c>
      <c r="R1832" s="8" t="s">
        <v>90</v>
      </c>
      <c r="S1832" s="8" t="s">
        <v>91</v>
      </c>
      <c r="T1832" s="11">
        <v>3</v>
      </c>
      <c r="U1832" s="12">
        <v>232444</v>
      </c>
      <c r="V1832" s="12">
        <v>756500</v>
      </c>
      <c r="W1832" s="13">
        <v>988944</v>
      </c>
      <c r="X1832" s="9">
        <f>W1832-Q1832</f>
        <v>988944</v>
      </c>
      <c r="Y1832" s="14">
        <f>X1832*0.0169</f>
        <v>16713.153599999998</v>
      </c>
      <c r="Z1832" s="15"/>
      <c r="AA1832" s="16"/>
      <c r="AB1832" s="17"/>
    </row>
    <row r="1833" spans="1:28" x14ac:dyDescent="0.25">
      <c r="A1833" t="s">
        <v>6113</v>
      </c>
      <c r="B1833">
        <v>27</v>
      </c>
      <c r="C1833" t="s">
        <v>633</v>
      </c>
      <c r="D1833" t="s">
        <v>6114</v>
      </c>
      <c r="F1833" t="s">
        <v>6115</v>
      </c>
      <c r="H1833" t="s">
        <v>32</v>
      </c>
      <c r="I1833" t="s">
        <v>33</v>
      </c>
      <c r="J1833" s="8" t="s">
        <v>34</v>
      </c>
      <c r="L1833" s="9">
        <v>0</v>
      </c>
      <c r="N1833" s="9">
        <v>0</v>
      </c>
      <c r="P1833" s="9">
        <v>0</v>
      </c>
      <c r="Q1833" s="10">
        <f>L1833+N1833+P1833</f>
        <v>0</v>
      </c>
      <c r="R1833" s="8" t="s">
        <v>90</v>
      </c>
      <c r="S1833" s="8" t="s">
        <v>91</v>
      </c>
      <c r="T1833" s="11">
        <v>8.3000000000000007</v>
      </c>
      <c r="U1833" s="12">
        <v>157350</v>
      </c>
      <c r="V1833" s="12">
        <v>305000</v>
      </c>
      <c r="W1833" s="13">
        <v>462350</v>
      </c>
      <c r="X1833" s="9">
        <f>W1833-Q1833</f>
        <v>462350</v>
      </c>
      <c r="Y1833" s="14">
        <f>X1833*0.0169</f>
        <v>7813.7149999999992</v>
      </c>
      <c r="Z1833" s="15"/>
      <c r="AA1833" s="16"/>
      <c r="AB1833" s="17"/>
    </row>
    <row r="1834" spans="1:28" x14ac:dyDescent="0.25">
      <c r="A1834" t="s">
        <v>6116</v>
      </c>
      <c r="C1834" t="s">
        <v>788</v>
      </c>
      <c r="D1834" t="s">
        <v>6117</v>
      </c>
      <c r="E1834" t="s">
        <v>6118</v>
      </c>
      <c r="F1834" t="s">
        <v>6119</v>
      </c>
      <c r="H1834" t="s">
        <v>32</v>
      </c>
      <c r="I1834" t="s">
        <v>33</v>
      </c>
      <c r="J1834" s="8" t="s">
        <v>34</v>
      </c>
      <c r="L1834" s="9">
        <v>0</v>
      </c>
      <c r="N1834" s="9">
        <v>0</v>
      </c>
      <c r="P1834" s="9">
        <v>0</v>
      </c>
      <c r="Q1834" s="10">
        <f>L1834+N1834+P1834</f>
        <v>0</v>
      </c>
      <c r="R1834" s="8" t="s">
        <v>6120</v>
      </c>
      <c r="S1834" s="8" t="s">
        <v>6121</v>
      </c>
      <c r="T1834" s="11">
        <v>51.21</v>
      </c>
      <c r="U1834" s="12">
        <v>20900</v>
      </c>
      <c r="V1834" s="12">
        <v>0</v>
      </c>
      <c r="W1834" s="13">
        <v>20900</v>
      </c>
      <c r="X1834" s="9">
        <f>W1834-Q1834</f>
        <v>20900</v>
      </c>
      <c r="Y1834" s="14">
        <f>X1834*0.0169</f>
        <v>353.21</v>
      </c>
      <c r="Z1834" s="15"/>
      <c r="AA1834" s="16"/>
      <c r="AB1834" s="17"/>
    </row>
    <row r="1835" spans="1:28" x14ac:dyDescent="0.25">
      <c r="A1835" t="s">
        <v>6122</v>
      </c>
      <c r="C1835" t="s">
        <v>788</v>
      </c>
      <c r="D1835" t="s">
        <v>6117</v>
      </c>
      <c r="E1835" t="s">
        <v>6118</v>
      </c>
      <c r="F1835" t="s">
        <v>6119</v>
      </c>
      <c r="H1835" t="s">
        <v>32</v>
      </c>
      <c r="I1835" t="s">
        <v>33</v>
      </c>
      <c r="J1835" s="8" t="s">
        <v>34</v>
      </c>
      <c r="L1835" s="9">
        <v>0</v>
      </c>
      <c r="N1835" s="9">
        <v>0</v>
      </c>
      <c r="P1835" s="9">
        <v>0</v>
      </c>
      <c r="Q1835" s="10">
        <f>L1835+N1835+P1835</f>
        <v>0</v>
      </c>
      <c r="R1835" s="8" t="s">
        <v>6120</v>
      </c>
      <c r="S1835" s="8" t="s">
        <v>6121</v>
      </c>
      <c r="T1835" s="11">
        <v>13.63</v>
      </c>
      <c r="U1835" s="12">
        <v>5700</v>
      </c>
      <c r="V1835" s="12">
        <v>0</v>
      </c>
      <c r="W1835" s="13">
        <v>5700</v>
      </c>
      <c r="X1835" s="9">
        <f>W1835-Q1835</f>
        <v>5700</v>
      </c>
      <c r="Y1835" s="14">
        <f>X1835*0.0169</f>
        <v>96.329999999999984</v>
      </c>
      <c r="Z1835" s="15"/>
      <c r="AA1835" s="16"/>
      <c r="AB1835" s="17"/>
    </row>
    <row r="1836" spans="1:28" x14ac:dyDescent="0.25">
      <c r="A1836" t="s">
        <v>6123</v>
      </c>
      <c r="C1836" t="s">
        <v>134</v>
      </c>
      <c r="D1836" t="s">
        <v>6124</v>
      </c>
      <c r="F1836" t="s">
        <v>6125</v>
      </c>
      <c r="H1836" t="s">
        <v>32</v>
      </c>
      <c r="I1836" t="s">
        <v>33</v>
      </c>
      <c r="J1836" s="8" t="s">
        <v>34</v>
      </c>
      <c r="L1836" s="9">
        <v>0</v>
      </c>
      <c r="N1836" s="9">
        <v>0</v>
      </c>
      <c r="P1836" s="9">
        <v>0</v>
      </c>
      <c r="Q1836" s="10">
        <f>L1836+N1836+P1836</f>
        <v>0</v>
      </c>
      <c r="R1836" s="8" t="s">
        <v>53</v>
      </c>
      <c r="S1836" s="8" t="s">
        <v>54</v>
      </c>
      <c r="T1836" s="11">
        <v>1.33</v>
      </c>
      <c r="U1836" s="12">
        <v>6800</v>
      </c>
      <c r="V1836" s="12">
        <v>0</v>
      </c>
      <c r="W1836" s="13">
        <v>6800</v>
      </c>
      <c r="X1836" s="9">
        <f>W1836-Q1836</f>
        <v>6800</v>
      </c>
      <c r="Y1836" s="14">
        <f>X1836*0.0169</f>
        <v>114.91999999999999</v>
      </c>
      <c r="Z1836" s="15"/>
      <c r="AA1836" s="16"/>
      <c r="AB1836" s="17"/>
    </row>
    <row r="1837" spans="1:28" x14ac:dyDescent="0.25">
      <c r="A1837" t="s">
        <v>6126</v>
      </c>
      <c r="B1837">
        <v>1500</v>
      </c>
      <c r="C1837" t="s">
        <v>56</v>
      </c>
      <c r="D1837" t="s">
        <v>6127</v>
      </c>
      <c r="F1837" t="s">
        <v>6125</v>
      </c>
      <c r="H1837" t="s">
        <v>32</v>
      </c>
      <c r="I1837" t="s">
        <v>33</v>
      </c>
      <c r="J1837" s="8" t="s">
        <v>34</v>
      </c>
      <c r="L1837" s="9">
        <v>0</v>
      </c>
      <c r="N1837" s="9">
        <v>0</v>
      </c>
      <c r="P1837" s="9">
        <v>0</v>
      </c>
      <c r="Q1837" s="10">
        <f>L1837+N1837+P1837</f>
        <v>0</v>
      </c>
      <c r="R1837" s="8" t="s">
        <v>719</v>
      </c>
      <c r="S1837" s="8" t="s">
        <v>720</v>
      </c>
      <c r="T1837" s="11">
        <v>0.22999999999999998</v>
      </c>
      <c r="U1837" s="12">
        <v>94300</v>
      </c>
      <c r="V1837" s="12">
        <v>400</v>
      </c>
      <c r="W1837" s="13">
        <v>94700</v>
      </c>
      <c r="X1837" s="9">
        <f>W1837-Q1837</f>
        <v>94700</v>
      </c>
      <c r="Y1837" s="14">
        <f>X1837*0.0169</f>
        <v>1600.4299999999998</v>
      </c>
      <c r="Z1837" s="15"/>
      <c r="AA1837" s="16"/>
      <c r="AB1837" s="17"/>
    </row>
    <row r="1838" spans="1:28" x14ac:dyDescent="0.25">
      <c r="A1838" t="s">
        <v>6128</v>
      </c>
      <c r="B1838">
        <v>1502</v>
      </c>
      <c r="C1838" t="s">
        <v>56</v>
      </c>
      <c r="D1838" t="s">
        <v>6127</v>
      </c>
      <c r="F1838" t="s">
        <v>6125</v>
      </c>
      <c r="H1838" t="s">
        <v>32</v>
      </c>
      <c r="I1838" t="s">
        <v>33</v>
      </c>
      <c r="J1838" s="8" t="s">
        <v>34</v>
      </c>
      <c r="K1838" t="s">
        <v>194</v>
      </c>
      <c r="L1838" s="9">
        <v>0</v>
      </c>
      <c r="M1838" t="s">
        <v>183</v>
      </c>
      <c r="N1838" s="9">
        <v>25000</v>
      </c>
      <c r="P1838" s="9">
        <v>0</v>
      </c>
      <c r="Q1838" s="10">
        <f>L1838+N1838+P1838</f>
        <v>25000</v>
      </c>
      <c r="R1838" s="8" t="s">
        <v>62</v>
      </c>
      <c r="S1838" s="8" t="s">
        <v>63</v>
      </c>
      <c r="T1838" s="11">
        <v>2.76</v>
      </c>
      <c r="U1838" s="12">
        <v>192100</v>
      </c>
      <c r="V1838" s="12">
        <v>140800</v>
      </c>
      <c r="W1838" s="13">
        <v>332900</v>
      </c>
      <c r="X1838" s="9">
        <f>W1838-Q1838</f>
        <v>307900</v>
      </c>
      <c r="Y1838" s="14">
        <f>X1838*0.0169</f>
        <v>5203.5099999999993</v>
      </c>
      <c r="Z1838" s="15"/>
      <c r="AA1838" s="20">
        <v>4559.3999999999996</v>
      </c>
      <c r="AB1838" s="19">
        <f>Y1838-AA1838</f>
        <v>644.10999999999967</v>
      </c>
    </row>
    <row r="1839" spans="1:28" x14ac:dyDescent="0.25">
      <c r="A1839" t="s">
        <v>6129</v>
      </c>
      <c r="B1839">
        <v>85</v>
      </c>
      <c r="C1839" t="s">
        <v>347</v>
      </c>
      <c r="D1839" t="s">
        <v>6130</v>
      </c>
      <c r="F1839" t="s">
        <v>6131</v>
      </c>
      <c r="H1839" t="s">
        <v>32</v>
      </c>
      <c r="I1839" t="s">
        <v>33</v>
      </c>
      <c r="J1839" s="8" t="s">
        <v>34</v>
      </c>
      <c r="L1839" s="9">
        <v>0</v>
      </c>
      <c r="N1839" s="9">
        <v>0</v>
      </c>
      <c r="P1839" s="9">
        <v>0</v>
      </c>
      <c r="Q1839" s="10">
        <f>L1839+N1839+P1839</f>
        <v>0</v>
      </c>
      <c r="R1839" s="8" t="s">
        <v>62</v>
      </c>
      <c r="S1839" s="8" t="s">
        <v>63</v>
      </c>
      <c r="T1839" s="11">
        <v>0.27999999999999997</v>
      </c>
      <c r="U1839" s="12">
        <v>46000</v>
      </c>
      <c r="V1839" s="12">
        <v>136800</v>
      </c>
      <c r="W1839" s="13">
        <v>182800</v>
      </c>
      <c r="X1839" s="9">
        <f>W1839-Q1839</f>
        <v>182800</v>
      </c>
      <c r="Y1839" s="14">
        <f>X1839*0.0169</f>
        <v>3089.3199999999997</v>
      </c>
      <c r="Z1839" s="15"/>
      <c r="AA1839" s="16"/>
      <c r="AB1839" s="17"/>
    </row>
    <row r="1840" spans="1:28" x14ac:dyDescent="0.25">
      <c r="A1840" t="s">
        <v>6132</v>
      </c>
      <c r="C1840" t="s">
        <v>3714</v>
      </c>
      <c r="D1840" t="s">
        <v>6133</v>
      </c>
      <c r="F1840" t="s">
        <v>6134</v>
      </c>
      <c r="H1840" t="s">
        <v>32</v>
      </c>
      <c r="I1840" t="s">
        <v>33</v>
      </c>
      <c r="J1840" s="8" t="s">
        <v>6135</v>
      </c>
      <c r="L1840" s="9">
        <v>0</v>
      </c>
      <c r="N1840" s="9">
        <v>0</v>
      </c>
      <c r="P1840" s="9">
        <v>0</v>
      </c>
      <c r="Q1840" s="10">
        <f>L1840+N1840+P1840</f>
        <v>0</v>
      </c>
      <c r="R1840" s="8" t="s">
        <v>719</v>
      </c>
      <c r="S1840" s="8" t="s">
        <v>720</v>
      </c>
      <c r="T1840" s="11">
        <v>0.16</v>
      </c>
      <c r="U1840" s="12">
        <v>30500</v>
      </c>
      <c r="V1840" s="12">
        <v>14600</v>
      </c>
      <c r="W1840" s="13">
        <v>45100</v>
      </c>
      <c r="X1840" s="9">
        <f>W1840-Q1840</f>
        <v>45100</v>
      </c>
      <c r="Y1840" s="14">
        <f>X1840*0.0169</f>
        <v>762.18999999999994</v>
      </c>
      <c r="Z1840" s="15"/>
      <c r="AA1840" s="16"/>
      <c r="AB1840" s="17"/>
    </row>
    <row r="1841" spans="1:28" x14ac:dyDescent="0.25">
      <c r="A1841" t="s">
        <v>6136</v>
      </c>
      <c r="B1841">
        <v>14</v>
      </c>
      <c r="C1841" t="s">
        <v>3714</v>
      </c>
      <c r="D1841" t="s">
        <v>6133</v>
      </c>
      <c r="F1841" t="s">
        <v>6134</v>
      </c>
      <c r="H1841" t="s">
        <v>32</v>
      </c>
      <c r="I1841" t="s">
        <v>33</v>
      </c>
      <c r="J1841" s="8" t="s">
        <v>6135</v>
      </c>
      <c r="K1841" t="s">
        <v>183</v>
      </c>
      <c r="L1841" s="9">
        <v>25000</v>
      </c>
      <c r="N1841" s="9">
        <v>0</v>
      </c>
      <c r="P1841" s="9">
        <v>0</v>
      </c>
      <c r="Q1841" s="10">
        <f>L1841+N1841+P1841</f>
        <v>25000</v>
      </c>
      <c r="R1841" s="8" t="s">
        <v>62</v>
      </c>
      <c r="S1841" s="8" t="s">
        <v>63</v>
      </c>
      <c r="T1841" s="11">
        <v>0.35</v>
      </c>
      <c r="U1841" s="12">
        <v>65400</v>
      </c>
      <c r="V1841" s="12">
        <v>145400</v>
      </c>
      <c r="W1841" s="13">
        <v>210800</v>
      </c>
      <c r="X1841" s="9">
        <f>W1841-Q1841</f>
        <v>185800</v>
      </c>
      <c r="Y1841" s="14">
        <f>X1841*0.0169</f>
        <v>3140.0199999999995</v>
      </c>
      <c r="Z1841" s="15"/>
      <c r="AA1841" s="16"/>
      <c r="AB1841" s="17"/>
    </row>
    <row r="1842" spans="1:28" x14ac:dyDescent="0.25">
      <c r="A1842" t="s">
        <v>6137</v>
      </c>
      <c r="B1842">
        <v>14</v>
      </c>
      <c r="C1842" t="s">
        <v>5038</v>
      </c>
      <c r="D1842" t="s">
        <v>6138</v>
      </c>
      <c r="F1842" t="s">
        <v>6139</v>
      </c>
      <c r="H1842" t="s">
        <v>32</v>
      </c>
      <c r="I1842" t="s">
        <v>33</v>
      </c>
      <c r="J1842" s="8" t="s">
        <v>34</v>
      </c>
      <c r="K1842" t="s">
        <v>183</v>
      </c>
      <c r="L1842" s="9">
        <v>25000</v>
      </c>
      <c r="N1842" s="9">
        <v>0</v>
      </c>
      <c r="P1842" s="9">
        <v>0</v>
      </c>
      <c r="Q1842" s="10">
        <f>L1842+N1842+P1842</f>
        <v>25000</v>
      </c>
      <c r="R1842" s="8" t="s">
        <v>62</v>
      </c>
      <c r="S1842" s="8" t="s">
        <v>63</v>
      </c>
      <c r="T1842" s="11">
        <v>2.92</v>
      </c>
      <c r="U1842" s="12">
        <v>101600</v>
      </c>
      <c r="V1842" s="12">
        <v>380400</v>
      </c>
      <c r="W1842" s="13">
        <v>482000</v>
      </c>
      <c r="X1842" s="9">
        <f>W1842-Q1842</f>
        <v>457000</v>
      </c>
      <c r="Y1842" s="14">
        <f>X1842*0.0169</f>
        <v>7723.2999999999993</v>
      </c>
      <c r="Z1842" s="15"/>
      <c r="AA1842" s="16"/>
      <c r="AB1842" s="17"/>
    </row>
    <row r="1843" spans="1:28" x14ac:dyDescent="0.25">
      <c r="A1843" t="s">
        <v>6140</v>
      </c>
      <c r="B1843">
        <v>272</v>
      </c>
      <c r="C1843" t="s">
        <v>38</v>
      </c>
      <c r="D1843" t="s">
        <v>6141</v>
      </c>
      <c r="F1843" t="s">
        <v>6142</v>
      </c>
      <c r="H1843" t="s">
        <v>32</v>
      </c>
      <c r="I1843" t="s">
        <v>33</v>
      </c>
      <c r="J1843" s="8" t="s">
        <v>34</v>
      </c>
      <c r="K1843" t="s">
        <v>194</v>
      </c>
      <c r="L1843" s="9">
        <v>0</v>
      </c>
      <c r="M1843" t="s">
        <v>336</v>
      </c>
      <c r="N1843" s="9">
        <v>6000</v>
      </c>
      <c r="O1843" t="s">
        <v>183</v>
      </c>
      <c r="P1843" s="9">
        <v>25000</v>
      </c>
      <c r="Q1843" s="10">
        <f>L1843+N1843+P1843</f>
        <v>31000</v>
      </c>
      <c r="R1843" s="8" t="s">
        <v>62</v>
      </c>
      <c r="S1843" s="8" t="s">
        <v>63</v>
      </c>
      <c r="T1843" s="11">
        <v>0.16</v>
      </c>
      <c r="U1843" s="12">
        <v>85200</v>
      </c>
      <c r="V1843" s="12">
        <v>270500</v>
      </c>
      <c r="W1843" s="13">
        <v>355700</v>
      </c>
      <c r="X1843" s="9">
        <f>W1843-Q1843</f>
        <v>324700</v>
      </c>
      <c r="Y1843" s="14">
        <f>X1843*0.0169</f>
        <v>5487.4299999999994</v>
      </c>
      <c r="Z1843" s="15"/>
      <c r="AA1843" s="20">
        <v>5163.24</v>
      </c>
      <c r="AB1843" s="19">
        <f>Y1843-AA1843</f>
        <v>324.1899999999996</v>
      </c>
    </row>
    <row r="1844" spans="1:28" x14ac:dyDescent="0.25">
      <c r="A1844" t="s">
        <v>6143</v>
      </c>
      <c r="B1844">
        <v>10</v>
      </c>
      <c r="C1844" t="s">
        <v>796</v>
      </c>
      <c r="D1844" t="s">
        <v>6144</v>
      </c>
      <c r="E1844" t="s">
        <v>6145</v>
      </c>
      <c r="F1844" t="s">
        <v>6146</v>
      </c>
      <c r="H1844" t="s">
        <v>6147</v>
      </c>
      <c r="I1844" t="s">
        <v>33</v>
      </c>
      <c r="J1844" s="8" t="s">
        <v>6148</v>
      </c>
      <c r="L1844" s="9">
        <v>0</v>
      </c>
      <c r="N1844" s="9">
        <v>0</v>
      </c>
      <c r="P1844" s="9">
        <v>0</v>
      </c>
      <c r="Q1844" s="10">
        <f>L1844+N1844+P1844</f>
        <v>0</v>
      </c>
      <c r="R1844" s="8" t="s">
        <v>90</v>
      </c>
      <c r="S1844" s="8" t="s">
        <v>91</v>
      </c>
      <c r="T1844" s="11">
        <v>4.8</v>
      </c>
      <c r="U1844" s="12">
        <v>213233</v>
      </c>
      <c r="V1844" s="12">
        <v>807900</v>
      </c>
      <c r="W1844" s="13">
        <v>1021133</v>
      </c>
      <c r="X1844" s="9">
        <f>W1844-Q1844</f>
        <v>1021133</v>
      </c>
      <c r="Y1844" s="14">
        <f>X1844*0.0169</f>
        <v>17257.147699999998</v>
      </c>
      <c r="Z1844" s="15"/>
      <c r="AA1844" s="16"/>
      <c r="AB1844" s="17"/>
    </row>
    <row r="1845" spans="1:28" x14ac:dyDescent="0.25">
      <c r="A1845" t="s">
        <v>6149</v>
      </c>
      <c r="B1845">
        <v>130</v>
      </c>
      <c r="C1845" t="s">
        <v>6150</v>
      </c>
      <c r="D1845" t="s">
        <v>6151</v>
      </c>
      <c r="F1845" t="s">
        <v>6152</v>
      </c>
      <c r="H1845" t="s">
        <v>189</v>
      </c>
      <c r="I1845" t="s">
        <v>33</v>
      </c>
      <c r="J1845" s="8" t="s">
        <v>2003</v>
      </c>
      <c r="L1845" s="9">
        <v>0</v>
      </c>
      <c r="N1845" s="9">
        <v>0</v>
      </c>
      <c r="P1845" s="9">
        <v>0</v>
      </c>
      <c r="Q1845" s="10">
        <f>L1845+N1845+P1845</f>
        <v>0</v>
      </c>
      <c r="R1845" s="8" t="s">
        <v>2126</v>
      </c>
      <c r="S1845" s="8" t="s">
        <v>2127</v>
      </c>
      <c r="T1845" s="11">
        <v>0</v>
      </c>
      <c r="U1845" s="12">
        <v>44000</v>
      </c>
      <c r="V1845" s="12">
        <v>191600</v>
      </c>
      <c r="W1845" s="13">
        <v>235600</v>
      </c>
      <c r="X1845" s="9">
        <f>W1845-Q1845</f>
        <v>235600</v>
      </c>
      <c r="Y1845" s="14">
        <f>X1845*0.0169</f>
        <v>3981.6399999999994</v>
      </c>
      <c r="Z1845" s="15"/>
      <c r="AA1845" s="16"/>
      <c r="AB1845" s="17"/>
    </row>
    <row r="1846" spans="1:28" x14ac:dyDescent="0.25">
      <c r="A1846" t="s">
        <v>6153</v>
      </c>
      <c r="B1846">
        <v>857</v>
      </c>
      <c r="C1846" t="s">
        <v>56</v>
      </c>
      <c r="D1846" t="s">
        <v>6154</v>
      </c>
      <c r="F1846" t="s">
        <v>6155</v>
      </c>
      <c r="H1846" t="s">
        <v>32</v>
      </c>
      <c r="I1846" t="s">
        <v>33</v>
      </c>
      <c r="J1846" s="8" t="s">
        <v>34</v>
      </c>
      <c r="K1846" t="s">
        <v>183</v>
      </c>
      <c r="L1846" s="9">
        <v>25000</v>
      </c>
      <c r="N1846" s="9">
        <v>0</v>
      </c>
      <c r="P1846" s="9">
        <v>0</v>
      </c>
      <c r="Q1846" s="10">
        <f>L1846+N1846+P1846</f>
        <v>25000</v>
      </c>
      <c r="R1846" s="8" t="s">
        <v>62</v>
      </c>
      <c r="S1846" s="8" t="s">
        <v>63</v>
      </c>
      <c r="T1846" s="11">
        <v>0.19</v>
      </c>
      <c r="U1846" s="12">
        <v>45800</v>
      </c>
      <c r="V1846" s="12">
        <v>376000</v>
      </c>
      <c r="W1846" s="13">
        <v>421800</v>
      </c>
      <c r="X1846" s="9">
        <f>W1846-Q1846</f>
        <v>396800</v>
      </c>
      <c r="Y1846" s="14">
        <f>X1846*0.0169</f>
        <v>6705.9199999999992</v>
      </c>
      <c r="Z1846" s="15"/>
      <c r="AA1846" s="16"/>
      <c r="AB1846" s="17"/>
    </row>
    <row r="1847" spans="1:28" x14ac:dyDescent="0.25">
      <c r="A1847" t="s">
        <v>6156</v>
      </c>
      <c r="B1847">
        <v>1080</v>
      </c>
      <c r="C1847" t="s">
        <v>56</v>
      </c>
      <c r="D1847" t="s">
        <v>6157</v>
      </c>
      <c r="E1847" t="s">
        <v>6158</v>
      </c>
      <c r="F1847" t="s">
        <v>6159</v>
      </c>
      <c r="H1847" t="s">
        <v>32</v>
      </c>
      <c r="I1847" t="s">
        <v>33</v>
      </c>
      <c r="J1847" s="8" t="s">
        <v>34</v>
      </c>
      <c r="K1847" t="s">
        <v>336</v>
      </c>
      <c r="L1847" s="9">
        <v>6000</v>
      </c>
      <c r="M1847" t="s">
        <v>183</v>
      </c>
      <c r="N1847" s="9">
        <v>25000</v>
      </c>
      <c r="P1847" s="9">
        <v>0</v>
      </c>
      <c r="Q1847" s="10">
        <f>L1847+N1847+P1847</f>
        <v>31000</v>
      </c>
      <c r="R1847" s="8" t="s">
        <v>62</v>
      </c>
      <c r="S1847" s="8" t="s">
        <v>63</v>
      </c>
      <c r="T1847" s="11">
        <v>0.80999999999999994</v>
      </c>
      <c r="U1847" s="12">
        <v>110500</v>
      </c>
      <c r="V1847" s="12">
        <v>720500</v>
      </c>
      <c r="W1847" s="13">
        <v>831000</v>
      </c>
      <c r="X1847" s="9">
        <f>W1847-Q1847</f>
        <v>800000</v>
      </c>
      <c r="Y1847" s="14">
        <f>X1847*0.0169</f>
        <v>13519.999999999998</v>
      </c>
      <c r="Z1847" s="15"/>
      <c r="AA1847" s="16"/>
      <c r="AB1847" s="17"/>
    </row>
    <row r="1848" spans="1:28" x14ac:dyDescent="0.25">
      <c r="A1848" t="s">
        <v>6160</v>
      </c>
      <c r="B1848">
        <v>22</v>
      </c>
      <c r="C1848" t="s">
        <v>82</v>
      </c>
      <c r="D1848" t="s">
        <v>6161</v>
      </c>
      <c r="F1848" t="s">
        <v>6162</v>
      </c>
      <c r="H1848" t="s">
        <v>32</v>
      </c>
      <c r="I1848" t="s">
        <v>33</v>
      </c>
      <c r="J1848" s="8" t="s">
        <v>34</v>
      </c>
      <c r="K1848" t="s">
        <v>194</v>
      </c>
      <c r="L1848" s="9">
        <v>0</v>
      </c>
      <c r="M1848" t="s">
        <v>336</v>
      </c>
      <c r="N1848" s="9">
        <v>6000</v>
      </c>
      <c r="O1848" t="s">
        <v>183</v>
      </c>
      <c r="P1848" s="9">
        <v>25000</v>
      </c>
      <c r="Q1848" s="10">
        <f>L1848+N1848+P1848</f>
        <v>31000</v>
      </c>
      <c r="R1848" s="8" t="s">
        <v>85</v>
      </c>
      <c r="S1848" s="8" t="s">
        <v>86</v>
      </c>
      <c r="T1848" s="11">
        <v>0.19</v>
      </c>
      <c r="U1848" s="12">
        <v>45800</v>
      </c>
      <c r="V1848" s="12">
        <v>122200</v>
      </c>
      <c r="W1848" s="13">
        <v>168000</v>
      </c>
      <c r="X1848" s="9">
        <f>W1848-Q1848</f>
        <v>137000</v>
      </c>
      <c r="Y1848" s="18">
        <f>X1848*0.0169</f>
        <v>2315.2999999999997</v>
      </c>
      <c r="Z1848" s="15"/>
      <c r="AA1848" s="16">
        <v>2350.08</v>
      </c>
      <c r="AB1848" s="19"/>
    </row>
    <row r="1849" spans="1:28" x14ac:dyDescent="0.25">
      <c r="A1849" t="s">
        <v>6163</v>
      </c>
      <c r="B1849">
        <v>13</v>
      </c>
      <c r="C1849" t="s">
        <v>93</v>
      </c>
      <c r="D1849" t="s">
        <v>6164</v>
      </c>
      <c r="E1849" t="s">
        <v>6165</v>
      </c>
      <c r="F1849" t="s">
        <v>6166</v>
      </c>
      <c r="H1849" t="s">
        <v>32</v>
      </c>
      <c r="I1849" t="s">
        <v>33</v>
      </c>
      <c r="J1849" s="8" t="s">
        <v>6167</v>
      </c>
      <c r="K1849" t="s">
        <v>194</v>
      </c>
      <c r="L1849" s="9">
        <v>0</v>
      </c>
      <c r="M1849" t="s">
        <v>336</v>
      </c>
      <c r="N1849" s="9">
        <v>6000</v>
      </c>
      <c r="O1849" t="s">
        <v>183</v>
      </c>
      <c r="P1849" s="9">
        <v>25000</v>
      </c>
      <c r="Q1849" s="10">
        <f>L1849+N1849+P1849</f>
        <v>31000</v>
      </c>
      <c r="R1849" s="8" t="s">
        <v>62</v>
      </c>
      <c r="S1849" s="8" t="s">
        <v>63</v>
      </c>
      <c r="T1849" s="11">
        <v>0.21000000000000002</v>
      </c>
      <c r="U1849" s="12">
        <v>47300</v>
      </c>
      <c r="V1849" s="12">
        <v>198200</v>
      </c>
      <c r="W1849" s="13">
        <v>245500</v>
      </c>
      <c r="X1849" s="9">
        <f>W1849-Q1849</f>
        <v>214500</v>
      </c>
      <c r="Y1849" s="14">
        <f>X1849*0.0169</f>
        <v>3625.0499999999997</v>
      </c>
      <c r="Z1849" s="15"/>
      <c r="AA1849" s="20">
        <v>3329.28</v>
      </c>
      <c r="AB1849" s="19">
        <f>Y1849-AA1849</f>
        <v>295.76999999999953</v>
      </c>
    </row>
    <row r="1850" spans="1:28" x14ac:dyDescent="0.25">
      <c r="A1850" t="s">
        <v>6168</v>
      </c>
      <c r="B1850">
        <v>322</v>
      </c>
      <c r="C1850" t="s">
        <v>788</v>
      </c>
      <c r="D1850" t="s">
        <v>6169</v>
      </c>
      <c r="F1850" t="s">
        <v>6016</v>
      </c>
      <c r="H1850" t="s">
        <v>32</v>
      </c>
      <c r="I1850" t="s">
        <v>33</v>
      </c>
      <c r="J1850" s="8" t="s">
        <v>34</v>
      </c>
      <c r="L1850" s="9">
        <v>0</v>
      </c>
      <c r="N1850" s="9">
        <v>0</v>
      </c>
      <c r="P1850" s="9">
        <v>0</v>
      </c>
      <c r="Q1850" s="10">
        <f>L1850+N1850+P1850</f>
        <v>0</v>
      </c>
      <c r="R1850" s="8" t="s">
        <v>62</v>
      </c>
      <c r="S1850" s="8" t="s">
        <v>63</v>
      </c>
      <c r="T1850" s="11">
        <v>26.31</v>
      </c>
      <c r="U1850" s="12">
        <v>138000</v>
      </c>
      <c r="V1850" s="12">
        <v>180600</v>
      </c>
      <c r="W1850" s="13">
        <v>318600</v>
      </c>
      <c r="X1850" s="9">
        <f>W1850-Q1850</f>
        <v>318600</v>
      </c>
      <c r="Y1850" s="14">
        <f>X1850*0.0169</f>
        <v>5384.3399999999992</v>
      </c>
      <c r="Z1850" s="15"/>
      <c r="AA1850" s="16"/>
      <c r="AB1850" s="17"/>
    </row>
    <row r="1851" spans="1:28" x14ac:dyDescent="0.25">
      <c r="A1851" t="s">
        <v>6170</v>
      </c>
      <c r="B1851">
        <v>5</v>
      </c>
      <c r="C1851" t="s">
        <v>4613</v>
      </c>
      <c r="D1851" t="s">
        <v>6169</v>
      </c>
      <c r="F1851" t="s">
        <v>6016</v>
      </c>
      <c r="H1851" t="s">
        <v>32</v>
      </c>
      <c r="I1851" t="s">
        <v>33</v>
      </c>
      <c r="J1851" s="8" t="s">
        <v>34</v>
      </c>
      <c r="L1851" s="9">
        <v>0</v>
      </c>
      <c r="N1851" s="9">
        <v>0</v>
      </c>
      <c r="P1851" s="9">
        <v>0</v>
      </c>
      <c r="Q1851" s="10">
        <f>L1851+N1851+P1851</f>
        <v>0</v>
      </c>
      <c r="R1851" s="8" t="s">
        <v>62</v>
      </c>
      <c r="S1851" s="8" t="s">
        <v>63</v>
      </c>
      <c r="T1851" s="11">
        <v>3.1</v>
      </c>
      <c r="U1851" s="12">
        <v>57600</v>
      </c>
      <c r="V1851" s="12">
        <v>90700</v>
      </c>
      <c r="W1851" s="13">
        <v>148300</v>
      </c>
      <c r="X1851" s="9">
        <f>W1851-Q1851</f>
        <v>148300</v>
      </c>
      <c r="Y1851" s="14">
        <f>X1851*0.0169</f>
        <v>2506.27</v>
      </c>
      <c r="Z1851" s="15"/>
      <c r="AA1851" s="16"/>
      <c r="AB1851" s="17"/>
    </row>
    <row r="1852" spans="1:28" x14ac:dyDescent="0.25">
      <c r="A1852" t="s">
        <v>6171</v>
      </c>
      <c r="B1852">
        <v>675</v>
      </c>
      <c r="C1852" t="s">
        <v>47</v>
      </c>
      <c r="D1852" t="s">
        <v>6172</v>
      </c>
      <c r="F1852" t="s">
        <v>6173</v>
      </c>
      <c r="H1852" t="s">
        <v>6174</v>
      </c>
      <c r="I1852" t="s">
        <v>77</v>
      </c>
      <c r="J1852" s="8" t="s">
        <v>6175</v>
      </c>
      <c r="L1852" s="9">
        <v>0</v>
      </c>
      <c r="N1852" s="9">
        <v>0</v>
      </c>
      <c r="P1852" s="9">
        <v>0</v>
      </c>
      <c r="Q1852" s="10">
        <f>L1852+N1852+P1852</f>
        <v>0</v>
      </c>
      <c r="R1852" s="8" t="s">
        <v>62</v>
      </c>
      <c r="S1852" s="8" t="s">
        <v>63</v>
      </c>
      <c r="T1852" s="11">
        <v>0.04</v>
      </c>
      <c r="U1852" s="12">
        <v>25100</v>
      </c>
      <c r="V1852" s="12">
        <v>133900</v>
      </c>
      <c r="W1852" s="13">
        <v>159000</v>
      </c>
      <c r="X1852" s="9">
        <f>W1852-Q1852</f>
        <v>159000</v>
      </c>
      <c r="Y1852" s="14">
        <f>X1852*0.0169</f>
        <v>2687.1</v>
      </c>
      <c r="Z1852" s="15"/>
      <c r="AA1852" s="16"/>
      <c r="AB1852" s="17"/>
    </row>
    <row r="1853" spans="1:28" x14ac:dyDescent="0.25">
      <c r="A1853" t="s">
        <v>6176</v>
      </c>
      <c r="B1853">
        <v>74</v>
      </c>
      <c r="C1853" t="s">
        <v>197</v>
      </c>
      <c r="D1853" t="s">
        <v>6177</v>
      </c>
      <c r="F1853" t="s">
        <v>6178</v>
      </c>
      <c r="H1853" t="s">
        <v>32</v>
      </c>
      <c r="I1853" t="s">
        <v>33</v>
      </c>
      <c r="J1853" s="8" t="s">
        <v>34</v>
      </c>
      <c r="L1853" s="9">
        <v>0</v>
      </c>
      <c r="N1853" s="9">
        <v>0</v>
      </c>
      <c r="P1853" s="9">
        <v>0</v>
      </c>
      <c r="Q1853" s="10">
        <f>L1853+N1853+P1853</f>
        <v>0</v>
      </c>
      <c r="R1853" s="8" t="s">
        <v>62</v>
      </c>
      <c r="S1853" s="8" t="s">
        <v>63</v>
      </c>
      <c r="T1853" s="11">
        <v>0.19</v>
      </c>
      <c r="U1853" s="12">
        <v>39600</v>
      </c>
      <c r="V1853" s="12">
        <v>125800</v>
      </c>
      <c r="W1853" s="13">
        <v>165400</v>
      </c>
      <c r="X1853" s="9">
        <f>W1853-Q1853</f>
        <v>165400</v>
      </c>
      <c r="Y1853" s="14">
        <f>X1853*0.0169</f>
        <v>2795.2599999999998</v>
      </c>
      <c r="Z1853" s="15"/>
      <c r="AA1853" s="16"/>
      <c r="AB1853" s="17"/>
    </row>
    <row r="1854" spans="1:28" x14ac:dyDescent="0.25">
      <c r="A1854" t="s">
        <v>6179</v>
      </c>
      <c r="B1854">
        <v>8</v>
      </c>
      <c r="C1854" t="s">
        <v>375</v>
      </c>
      <c r="D1854" t="s">
        <v>6180</v>
      </c>
      <c r="E1854" t="s">
        <v>6181</v>
      </c>
      <c r="F1854" t="s">
        <v>6182</v>
      </c>
      <c r="H1854" t="s">
        <v>32</v>
      </c>
      <c r="I1854" t="s">
        <v>33</v>
      </c>
      <c r="J1854" s="8" t="s">
        <v>34</v>
      </c>
      <c r="L1854" s="9">
        <v>0</v>
      </c>
      <c r="N1854" s="9">
        <v>0</v>
      </c>
      <c r="P1854" s="9">
        <v>0</v>
      </c>
      <c r="Q1854" s="10">
        <f>L1854+N1854+P1854</f>
        <v>0</v>
      </c>
      <c r="R1854" s="8" t="s">
        <v>62</v>
      </c>
      <c r="S1854" s="8" t="s">
        <v>63</v>
      </c>
      <c r="T1854" s="11">
        <v>0.12</v>
      </c>
      <c r="U1854" s="12">
        <v>40600</v>
      </c>
      <c r="V1854" s="12">
        <v>189500</v>
      </c>
      <c r="W1854" s="13">
        <v>230100</v>
      </c>
      <c r="X1854" s="9">
        <f>W1854-Q1854</f>
        <v>230100</v>
      </c>
      <c r="Y1854" s="14">
        <f>X1854*0.0169</f>
        <v>3888.6899999999996</v>
      </c>
      <c r="Z1854" s="15"/>
      <c r="AA1854" s="16"/>
      <c r="AB1854" s="17"/>
    </row>
    <row r="1855" spans="1:28" x14ac:dyDescent="0.25">
      <c r="A1855" t="s">
        <v>6183</v>
      </c>
      <c r="B1855">
        <v>44</v>
      </c>
      <c r="C1855" t="s">
        <v>684</v>
      </c>
      <c r="D1855" t="s">
        <v>6184</v>
      </c>
      <c r="F1855" t="s">
        <v>6185</v>
      </c>
      <c r="H1855" t="s">
        <v>32</v>
      </c>
      <c r="I1855" t="s">
        <v>33</v>
      </c>
      <c r="J1855" s="8" t="s">
        <v>34</v>
      </c>
      <c r="K1855" t="s">
        <v>183</v>
      </c>
      <c r="L1855" s="9">
        <v>25000</v>
      </c>
      <c r="N1855" s="9">
        <v>0</v>
      </c>
      <c r="P1855" s="9">
        <v>0</v>
      </c>
      <c r="Q1855" s="10">
        <f>L1855+N1855+P1855</f>
        <v>25000</v>
      </c>
      <c r="R1855" s="8" t="s">
        <v>62</v>
      </c>
      <c r="S1855" s="8" t="s">
        <v>63</v>
      </c>
      <c r="T1855" s="11">
        <v>1.73</v>
      </c>
      <c r="U1855" s="12">
        <v>62700</v>
      </c>
      <c r="V1855" s="12">
        <v>400500</v>
      </c>
      <c r="W1855" s="13">
        <v>463200</v>
      </c>
      <c r="X1855" s="9">
        <f>W1855-Q1855</f>
        <v>438200</v>
      </c>
      <c r="Y1855" s="14">
        <f>X1855*0.0169</f>
        <v>7405.579999999999</v>
      </c>
      <c r="Z1855" s="15"/>
      <c r="AA1855" s="16"/>
      <c r="AB1855" s="17"/>
    </row>
    <row r="1856" spans="1:28" x14ac:dyDescent="0.25">
      <c r="A1856" t="s">
        <v>6186</v>
      </c>
      <c r="B1856">
        <v>13</v>
      </c>
      <c r="C1856" t="s">
        <v>1268</v>
      </c>
      <c r="D1856" t="s">
        <v>6187</v>
      </c>
      <c r="F1856" t="s">
        <v>6188</v>
      </c>
      <c r="H1856" t="s">
        <v>32</v>
      </c>
      <c r="I1856" t="s">
        <v>33</v>
      </c>
      <c r="J1856" s="8" t="s">
        <v>34</v>
      </c>
      <c r="L1856" s="9">
        <v>0</v>
      </c>
      <c r="N1856" s="9">
        <v>0</v>
      </c>
      <c r="P1856" s="9">
        <v>0</v>
      </c>
      <c r="Q1856" s="10">
        <f>L1856+N1856+P1856</f>
        <v>0</v>
      </c>
      <c r="R1856" s="8" t="s">
        <v>85</v>
      </c>
      <c r="S1856" s="8" t="s">
        <v>86</v>
      </c>
      <c r="T1856" s="11">
        <v>0.13</v>
      </c>
      <c r="U1856" s="12">
        <v>37600</v>
      </c>
      <c r="V1856" s="12">
        <v>118000</v>
      </c>
      <c r="W1856" s="13">
        <v>155600</v>
      </c>
      <c r="X1856" s="9">
        <f>W1856-Q1856</f>
        <v>155600</v>
      </c>
      <c r="Y1856" s="14">
        <f>X1856*0.0169</f>
        <v>2629.64</v>
      </c>
      <c r="Z1856" s="15"/>
      <c r="AA1856" s="16"/>
      <c r="AB1856" s="17"/>
    </row>
    <row r="1857" spans="1:28" x14ac:dyDescent="0.25">
      <c r="A1857" t="s">
        <v>6189</v>
      </c>
      <c r="B1857">
        <v>1</v>
      </c>
      <c r="C1857" t="s">
        <v>6190</v>
      </c>
      <c r="D1857" t="s">
        <v>6191</v>
      </c>
      <c r="F1857" t="s">
        <v>6192</v>
      </c>
      <c r="H1857" t="s">
        <v>32</v>
      </c>
      <c r="I1857" t="s">
        <v>33</v>
      </c>
      <c r="J1857" s="8" t="s">
        <v>34</v>
      </c>
      <c r="K1857" t="s">
        <v>183</v>
      </c>
      <c r="L1857" s="9">
        <v>25000</v>
      </c>
      <c r="N1857" s="9">
        <v>0</v>
      </c>
      <c r="P1857" s="9">
        <v>0</v>
      </c>
      <c r="Q1857" s="10">
        <f>L1857+N1857+P1857</f>
        <v>25000</v>
      </c>
      <c r="R1857" s="8" t="s">
        <v>62</v>
      </c>
      <c r="S1857" s="8" t="s">
        <v>63</v>
      </c>
      <c r="T1857" s="11">
        <v>2.9</v>
      </c>
      <c r="U1857" s="12">
        <v>150200</v>
      </c>
      <c r="V1857" s="12">
        <v>344200</v>
      </c>
      <c r="W1857" s="13">
        <v>494400</v>
      </c>
      <c r="X1857" s="9">
        <f>W1857-Q1857</f>
        <v>469400</v>
      </c>
      <c r="Y1857" s="14">
        <f>X1857*0.0169</f>
        <v>7932.86</v>
      </c>
      <c r="Z1857" s="15"/>
      <c r="AA1857" s="16"/>
      <c r="AB1857" s="17"/>
    </row>
    <row r="1858" spans="1:28" x14ac:dyDescent="0.25">
      <c r="A1858" t="s">
        <v>6193</v>
      </c>
      <c r="B1858">
        <v>246</v>
      </c>
      <c r="C1858" t="s">
        <v>47</v>
      </c>
      <c r="D1858" t="s">
        <v>6194</v>
      </c>
      <c r="E1858" t="s">
        <v>6195</v>
      </c>
      <c r="F1858" t="s">
        <v>6196</v>
      </c>
      <c r="H1858" t="s">
        <v>6197</v>
      </c>
      <c r="I1858" t="s">
        <v>2596</v>
      </c>
      <c r="J1858" s="8" t="s">
        <v>6198</v>
      </c>
      <c r="L1858" s="9">
        <v>0</v>
      </c>
      <c r="N1858" s="9">
        <v>0</v>
      </c>
      <c r="P1858" s="9">
        <v>0</v>
      </c>
      <c r="Q1858" s="10">
        <f>L1858+N1858+P1858</f>
        <v>0</v>
      </c>
      <c r="R1858" s="8" t="s">
        <v>62</v>
      </c>
      <c r="S1858" s="8" t="s">
        <v>63</v>
      </c>
      <c r="T1858" s="11">
        <v>0.36</v>
      </c>
      <c r="U1858" s="12">
        <v>65600</v>
      </c>
      <c r="V1858" s="12">
        <v>266200</v>
      </c>
      <c r="W1858" s="13">
        <v>331800</v>
      </c>
      <c r="X1858" s="9">
        <f>W1858-Q1858</f>
        <v>331800</v>
      </c>
      <c r="Y1858" s="14">
        <f>X1858*0.0169</f>
        <v>5607.4199999999992</v>
      </c>
      <c r="Z1858" s="15"/>
      <c r="AA1858" s="16"/>
      <c r="AB1858" s="17"/>
    </row>
    <row r="1859" spans="1:28" x14ac:dyDescent="0.25">
      <c r="A1859" t="s">
        <v>6199</v>
      </c>
      <c r="B1859">
        <v>439</v>
      </c>
      <c r="C1859" t="s">
        <v>47</v>
      </c>
      <c r="D1859" t="s">
        <v>6200</v>
      </c>
      <c r="F1859" t="s">
        <v>6201</v>
      </c>
      <c r="H1859" t="s">
        <v>32</v>
      </c>
      <c r="I1859" t="s">
        <v>33</v>
      </c>
      <c r="J1859" s="8" t="s">
        <v>6202</v>
      </c>
      <c r="L1859" s="9">
        <v>0</v>
      </c>
      <c r="N1859" s="9">
        <v>0</v>
      </c>
      <c r="P1859" s="9">
        <v>0</v>
      </c>
      <c r="Q1859" s="10">
        <f>L1859+N1859+P1859</f>
        <v>0</v>
      </c>
      <c r="R1859" s="8" t="s">
        <v>62</v>
      </c>
      <c r="S1859" s="8" t="s">
        <v>63</v>
      </c>
      <c r="T1859" s="11">
        <v>0.12</v>
      </c>
      <c r="U1859" s="12">
        <v>51700</v>
      </c>
      <c r="V1859" s="12">
        <v>140500</v>
      </c>
      <c r="W1859" s="13">
        <v>192200</v>
      </c>
      <c r="X1859" s="9">
        <f>W1859-Q1859</f>
        <v>192200</v>
      </c>
      <c r="Y1859" s="14">
        <f>X1859*0.0169</f>
        <v>3248.18</v>
      </c>
      <c r="Z1859" s="15"/>
      <c r="AA1859" s="16"/>
      <c r="AB1859" s="17"/>
    </row>
    <row r="1860" spans="1:28" x14ac:dyDescent="0.25">
      <c r="A1860" t="s">
        <v>6203</v>
      </c>
      <c r="B1860">
        <v>1479</v>
      </c>
      <c r="C1860" t="s">
        <v>56</v>
      </c>
      <c r="D1860" t="s">
        <v>6204</v>
      </c>
      <c r="E1860" t="s">
        <v>6205</v>
      </c>
      <c r="F1860" t="s">
        <v>6206</v>
      </c>
      <c r="H1860" t="s">
        <v>32</v>
      </c>
      <c r="I1860" t="s">
        <v>33</v>
      </c>
      <c r="J1860" s="8" t="s">
        <v>34</v>
      </c>
      <c r="L1860" s="9">
        <v>0</v>
      </c>
      <c r="N1860" s="9">
        <v>0</v>
      </c>
      <c r="P1860" s="9">
        <v>0</v>
      </c>
      <c r="Q1860" s="10">
        <f>L1860+N1860+P1860</f>
        <v>0</v>
      </c>
      <c r="R1860" s="8" t="s">
        <v>90</v>
      </c>
      <c r="S1860" s="8" t="s">
        <v>91</v>
      </c>
      <c r="T1860" s="11">
        <v>0.09</v>
      </c>
      <c r="U1860" s="12">
        <v>204360</v>
      </c>
      <c r="V1860" s="12">
        <v>376100</v>
      </c>
      <c r="W1860" s="13">
        <v>580460</v>
      </c>
      <c r="X1860" s="9">
        <f>W1860-Q1860</f>
        <v>580460</v>
      </c>
      <c r="Y1860" s="14">
        <f>X1860*0.0169</f>
        <v>9809.7739999999994</v>
      </c>
      <c r="Z1860" s="15"/>
      <c r="AA1860" s="16"/>
      <c r="AB1860" s="17"/>
    </row>
    <row r="1861" spans="1:28" x14ac:dyDescent="0.25">
      <c r="A1861" t="s">
        <v>6207</v>
      </c>
      <c r="B1861">
        <v>13</v>
      </c>
      <c r="C1861" t="s">
        <v>667</v>
      </c>
      <c r="D1861" t="s">
        <v>6208</v>
      </c>
      <c r="F1861" t="s">
        <v>6209</v>
      </c>
      <c r="H1861" t="s">
        <v>32</v>
      </c>
      <c r="I1861" t="s">
        <v>33</v>
      </c>
      <c r="J1861" s="8" t="s">
        <v>34</v>
      </c>
      <c r="K1861" t="s">
        <v>194</v>
      </c>
      <c r="L1861" s="9">
        <v>0</v>
      </c>
      <c r="M1861" t="s">
        <v>183</v>
      </c>
      <c r="N1861" s="9">
        <v>25000</v>
      </c>
      <c r="P1861" s="9">
        <v>0</v>
      </c>
      <c r="Q1861" s="10">
        <f>L1861+N1861+P1861</f>
        <v>25000</v>
      </c>
      <c r="R1861" s="8" t="s">
        <v>62</v>
      </c>
      <c r="S1861" s="8" t="s">
        <v>63</v>
      </c>
      <c r="T1861" s="11">
        <v>0.16</v>
      </c>
      <c r="U1861" s="12">
        <v>39600</v>
      </c>
      <c r="V1861" s="12">
        <v>87300</v>
      </c>
      <c r="W1861" s="13">
        <v>126900</v>
      </c>
      <c r="X1861" s="9">
        <f>W1861-Q1861</f>
        <v>101900</v>
      </c>
      <c r="Y1861" s="14">
        <f>X1861*0.0169</f>
        <v>1722.11</v>
      </c>
      <c r="Z1861" s="15"/>
      <c r="AA1861" s="20">
        <v>1587.12</v>
      </c>
      <c r="AB1861" s="19">
        <f>Y1861-AA1861</f>
        <v>134.99</v>
      </c>
    </row>
    <row r="1862" spans="1:28" x14ac:dyDescent="0.25">
      <c r="A1862" t="s">
        <v>6210</v>
      </c>
      <c r="B1862">
        <v>21</v>
      </c>
      <c r="C1862" t="s">
        <v>304</v>
      </c>
      <c r="D1862" t="s">
        <v>6211</v>
      </c>
      <c r="F1862" t="s">
        <v>6212</v>
      </c>
      <c r="H1862" t="s">
        <v>32</v>
      </c>
      <c r="I1862" t="s">
        <v>33</v>
      </c>
      <c r="J1862" s="8" t="s">
        <v>34</v>
      </c>
      <c r="L1862" s="9">
        <v>0</v>
      </c>
      <c r="N1862" s="9">
        <v>0</v>
      </c>
      <c r="P1862" s="9">
        <v>0</v>
      </c>
      <c r="Q1862" s="10">
        <f>L1862+N1862+P1862</f>
        <v>0</v>
      </c>
      <c r="R1862" s="8" t="s">
        <v>62</v>
      </c>
      <c r="S1862" s="8" t="s">
        <v>63</v>
      </c>
      <c r="T1862" s="11">
        <v>0.08</v>
      </c>
      <c r="U1862" s="12">
        <v>45500</v>
      </c>
      <c r="V1862" s="12">
        <v>122400</v>
      </c>
      <c r="W1862" s="13">
        <v>167900</v>
      </c>
      <c r="X1862" s="9">
        <f>W1862-Q1862</f>
        <v>167900</v>
      </c>
      <c r="Y1862" s="14">
        <f>X1862*0.0169</f>
        <v>2837.5099999999998</v>
      </c>
      <c r="Z1862" s="15"/>
      <c r="AA1862" s="16"/>
      <c r="AB1862" s="17"/>
    </row>
    <row r="1863" spans="1:28" x14ac:dyDescent="0.25">
      <c r="A1863" t="s">
        <v>6213</v>
      </c>
      <c r="B1863">
        <v>11</v>
      </c>
      <c r="C1863" t="s">
        <v>1077</v>
      </c>
      <c r="D1863" t="s">
        <v>6211</v>
      </c>
      <c r="K1863" t="s">
        <v>194</v>
      </c>
      <c r="L1863" s="9">
        <v>0</v>
      </c>
      <c r="M1863" t="s">
        <v>183</v>
      </c>
      <c r="N1863" s="9">
        <v>25000</v>
      </c>
      <c r="P1863" s="9">
        <v>0</v>
      </c>
      <c r="Q1863" s="10">
        <f>L1863+N1863+P1863</f>
        <v>25000</v>
      </c>
      <c r="R1863" s="8" t="s">
        <v>62</v>
      </c>
      <c r="S1863" s="8" t="s">
        <v>63</v>
      </c>
      <c r="T1863" s="11">
        <v>1.7</v>
      </c>
      <c r="U1863" s="12">
        <v>59700</v>
      </c>
      <c r="V1863" s="12">
        <v>207100</v>
      </c>
      <c r="W1863" s="13">
        <v>266800</v>
      </c>
      <c r="X1863" s="9">
        <f>W1863-Q1863</f>
        <v>241800</v>
      </c>
      <c r="Y1863" s="14">
        <f>X1863*0.0169</f>
        <v>4086.4199999999996</v>
      </c>
      <c r="Z1863" s="15"/>
      <c r="AA1863" s="20">
        <v>3663.84</v>
      </c>
      <c r="AB1863" s="19">
        <f>Y1863-AA1863</f>
        <v>422.57999999999947</v>
      </c>
    </row>
    <row r="1864" spans="1:28" x14ac:dyDescent="0.25">
      <c r="A1864" t="s">
        <v>6214</v>
      </c>
      <c r="B1864">
        <v>11</v>
      </c>
      <c r="C1864" t="s">
        <v>610</v>
      </c>
      <c r="D1864" t="s">
        <v>6215</v>
      </c>
      <c r="E1864" t="s">
        <v>6216</v>
      </c>
      <c r="F1864" t="s">
        <v>6217</v>
      </c>
      <c r="H1864" t="s">
        <v>32</v>
      </c>
      <c r="I1864" t="s">
        <v>33</v>
      </c>
      <c r="J1864" s="8" t="s">
        <v>34</v>
      </c>
      <c r="L1864" s="9">
        <v>0</v>
      </c>
      <c r="N1864" s="9">
        <v>0</v>
      </c>
      <c r="P1864" s="9">
        <v>0</v>
      </c>
      <c r="Q1864" s="10">
        <f>L1864+N1864+P1864</f>
        <v>0</v>
      </c>
      <c r="R1864" s="8" t="s">
        <v>62</v>
      </c>
      <c r="S1864" s="8" t="s">
        <v>63</v>
      </c>
      <c r="T1864" s="11">
        <v>0.1</v>
      </c>
      <c r="U1864" s="12">
        <v>42700</v>
      </c>
      <c r="V1864" s="12">
        <v>226200</v>
      </c>
      <c r="W1864" s="13">
        <v>268900</v>
      </c>
      <c r="X1864" s="9">
        <f>W1864-Q1864</f>
        <v>268900</v>
      </c>
      <c r="Y1864" s="14">
        <f>X1864*0.0169</f>
        <v>4544.41</v>
      </c>
      <c r="Z1864" s="15"/>
      <c r="AA1864" s="16"/>
      <c r="AB1864" s="17"/>
    </row>
    <row r="1865" spans="1:28" x14ac:dyDescent="0.25">
      <c r="A1865" t="s">
        <v>6218</v>
      </c>
      <c r="B1865">
        <v>24</v>
      </c>
      <c r="C1865" t="s">
        <v>164</v>
      </c>
      <c r="D1865" t="s">
        <v>6219</v>
      </c>
      <c r="F1865" t="s">
        <v>6220</v>
      </c>
      <c r="H1865" t="s">
        <v>32</v>
      </c>
      <c r="I1865" t="s">
        <v>33</v>
      </c>
      <c r="J1865" s="8" t="s">
        <v>34</v>
      </c>
      <c r="K1865" t="s">
        <v>194</v>
      </c>
      <c r="L1865" s="9">
        <v>0</v>
      </c>
      <c r="M1865" t="s">
        <v>183</v>
      </c>
      <c r="N1865" s="9">
        <v>25000</v>
      </c>
      <c r="P1865" s="9">
        <v>0</v>
      </c>
      <c r="Q1865" s="10">
        <f>L1865+N1865+P1865</f>
        <v>25000</v>
      </c>
      <c r="R1865" s="8" t="s">
        <v>62</v>
      </c>
      <c r="S1865" s="8" t="s">
        <v>63</v>
      </c>
      <c r="T1865" s="11">
        <v>0.1</v>
      </c>
      <c r="U1865" s="12">
        <v>42700</v>
      </c>
      <c r="V1865" s="12">
        <v>131000</v>
      </c>
      <c r="W1865" s="13">
        <v>173700</v>
      </c>
      <c r="X1865" s="9">
        <f>W1865-Q1865</f>
        <v>148700</v>
      </c>
      <c r="Y1865" s="14">
        <f>X1865*0.0169</f>
        <v>2513.0299999999997</v>
      </c>
      <c r="Z1865" s="15"/>
      <c r="AA1865" s="20">
        <v>2246.04</v>
      </c>
      <c r="AB1865" s="19">
        <f>Y1865-AA1865</f>
        <v>266.98999999999978</v>
      </c>
    </row>
    <row r="1866" spans="1:28" x14ac:dyDescent="0.25">
      <c r="A1866" t="s">
        <v>6221</v>
      </c>
      <c r="B1866">
        <v>25</v>
      </c>
      <c r="C1866" t="s">
        <v>563</v>
      </c>
      <c r="D1866" t="s">
        <v>6222</v>
      </c>
      <c r="F1866" t="s">
        <v>6223</v>
      </c>
      <c r="H1866" t="s">
        <v>6224</v>
      </c>
      <c r="I1866" t="s">
        <v>51</v>
      </c>
      <c r="J1866" s="8" t="s">
        <v>6225</v>
      </c>
      <c r="L1866" s="9">
        <v>0</v>
      </c>
      <c r="N1866" s="9">
        <v>0</v>
      </c>
      <c r="P1866" s="9">
        <v>0</v>
      </c>
      <c r="Q1866" s="10">
        <f>L1866+N1866+P1866</f>
        <v>0</v>
      </c>
      <c r="R1866" s="8" t="s">
        <v>62</v>
      </c>
      <c r="S1866" s="8" t="s">
        <v>63</v>
      </c>
      <c r="T1866" s="11">
        <v>0.39</v>
      </c>
      <c r="U1866" s="12">
        <v>112200</v>
      </c>
      <c r="V1866" s="12">
        <v>119100</v>
      </c>
      <c r="W1866" s="13">
        <v>231300</v>
      </c>
      <c r="X1866" s="9">
        <f>W1866-Q1866</f>
        <v>231300</v>
      </c>
      <c r="Y1866" s="14">
        <f>X1866*0.0169</f>
        <v>3908.97</v>
      </c>
      <c r="Z1866" s="15"/>
      <c r="AA1866" s="16"/>
      <c r="AB1866" s="17"/>
    </row>
    <row r="1867" spans="1:28" x14ac:dyDescent="0.25">
      <c r="A1867" t="s">
        <v>6226</v>
      </c>
      <c r="B1867">
        <v>1</v>
      </c>
      <c r="C1867" t="s">
        <v>2202</v>
      </c>
      <c r="D1867" t="s">
        <v>6227</v>
      </c>
      <c r="F1867" t="s">
        <v>6228</v>
      </c>
      <c r="H1867" t="s">
        <v>32</v>
      </c>
      <c r="I1867" t="s">
        <v>33</v>
      </c>
      <c r="J1867" s="8" t="s">
        <v>34</v>
      </c>
      <c r="K1867" t="s">
        <v>194</v>
      </c>
      <c r="L1867" s="9">
        <v>0</v>
      </c>
      <c r="M1867" t="s">
        <v>195</v>
      </c>
      <c r="N1867" s="9">
        <v>6000</v>
      </c>
      <c r="O1867" t="s">
        <v>183</v>
      </c>
      <c r="P1867" s="9">
        <v>25000</v>
      </c>
      <c r="Q1867" s="10">
        <f>L1867+N1867+P1867</f>
        <v>31000</v>
      </c>
      <c r="R1867" s="8" t="s">
        <v>62</v>
      </c>
      <c r="S1867" s="8" t="s">
        <v>63</v>
      </c>
      <c r="T1867" s="11">
        <v>0.39</v>
      </c>
      <c r="U1867" s="12">
        <v>56600</v>
      </c>
      <c r="V1867" s="12">
        <v>169800</v>
      </c>
      <c r="W1867" s="13">
        <v>226400</v>
      </c>
      <c r="X1867" s="9">
        <f>W1867-Q1867</f>
        <v>195400</v>
      </c>
      <c r="Y1867" s="14">
        <f>X1867*0.0169</f>
        <v>3302.2599999999998</v>
      </c>
      <c r="Z1867" s="15"/>
      <c r="AA1867" s="20">
        <v>3176.28</v>
      </c>
      <c r="AB1867" s="19">
        <f>Y1867-AA1867</f>
        <v>125.97999999999956</v>
      </c>
    </row>
    <row r="1868" spans="1:28" x14ac:dyDescent="0.25">
      <c r="A1868" t="s">
        <v>6229</v>
      </c>
      <c r="B1868">
        <v>12</v>
      </c>
      <c r="C1868" t="s">
        <v>170</v>
      </c>
      <c r="D1868" t="s">
        <v>6230</v>
      </c>
      <c r="E1868" t="s">
        <v>6231</v>
      </c>
      <c r="F1868" t="s">
        <v>6232</v>
      </c>
      <c r="H1868" t="s">
        <v>32</v>
      </c>
      <c r="I1868" t="s">
        <v>33</v>
      </c>
      <c r="J1868" s="8" t="s">
        <v>34</v>
      </c>
      <c r="K1868" t="s">
        <v>183</v>
      </c>
      <c r="L1868" s="9">
        <v>25000</v>
      </c>
      <c r="N1868" s="9">
        <v>0</v>
      </c>
      <c r="P1868" s="9">
        <v>0</v>
      </c>
      <c r="Q1868" s="10">
        <f>L1868+N1868+P1868</f>
        <v>25000</v>
      </c>
      <c r="R1868" s="8" t="s">
        <v>62</v>
      </c>
      <c r="S1868" s="8" t="s">
        <v>63</v>
      </c>
      <c r="T1868" s="11">
        <v>0.19</v>
      </c>
      <c r="U1868" s="12">
        <v>120900</v>
      </c>
      <c r="V1868" s="12">
        <v>319500</v>
      </c>
      <c r="W1868" s="13">
        <v>440400</v>
      </c>
      <c r="X1868" s="9">
        <f>W1868-Q1868</f>
        <v>415400</v>
      </c>
      <c r="Y1868" s="14">
        <f>X1868*0.0169</f>
        <v>7020.2599999999993</v>
      </c>
      <c r="Z1868" s="15"/>
      <c r="AA1868" s="16"/>
      <c r="AB1868" s="17"/>
    </row>
    <row r="1869" spans="1:28" x14ac:dyDescent="0.25">
      <c r="A1869" t="s">
        <v>6233</v>
      </c>
      <c r="B1869">
        <v>68</v>
      </c>
      <c r="C1869" t="s">
        <v>245</v>
      </c>
      <c r="D1869" t="s">
        <v>6234</v>
      </c>
      <c r="F1869" t="s">
        <v>6235</v>
      </c>
      <c r="H1869" t="s">
        <v>32</v>
      </c>
      <c r="I1869" t="s">
        <v>33</v>
      </c>
      <c r="J1869" s="8" t="s">
        <v>34</v>
      </c>
      <c r="K1869" t="s">
        <v>183</v>
      </c>
      <c r="L1869" s="9">
        <v>25000</v>
      </c>
      <c r="N1869" s="9">
        <v>0</v>
      </c>
      <c r="P1869" s="9">
        <v>0</v>
      </c>
      <c r="Q1869" s="10">
        <f>L1869+N1869+P1869</f>
        <v>25000</v>
      </c>
      <c r="R1869" s="8" t="s">
        <v>62</v>
      </c>
      <c r="S1869" s="8" t="s">
        <v>63</v>
      </c>
      <c r="T1869" s="11">
        <v>0.2</v>
      </c>
      <c r="U1869" s="12">
        <v>46600</v>
      </c>
      <c r="V1869" s="12">
        <v>325600</v>
      </c>
      <c r="W1869" s="13">
        <v>372200</v>
      </c>
      <c r="X1869" s="9">
        <f>W1869-Q1869</f>
        <v>347200</v>
      </c>
      <c r="Y1869" s="14">
        <f>X1869*0.0169</f>
        <v>5867.6799999999994</v>
      </c>
      <c r="Z1869" s="15"/>
      <c r="AA1869" s="16"/>
      <c r="AB1869" s="17"/>
    </row>
    <row r="1870" spans="1:28" x14ac:dyDescent="0.25">
      <c r="A1870" t="s">
        <v>6236</v>
      </c>
      <c r="C1870" t="s">
        <v>6237</v>
      </c>
      <c r="D1870" t="s">
        <v>6238</v>
      </c>
      <c r="F1870" t="s">
        <v>6239</v>
      </c>
      <c r="H1870" t="s">
        <v>1582</v>
      </c>
      <c r="I1870" t="s">
        <v>33</v>
      </c>
      <c r="J1870" s="8" t="s">
        <v>160</v>
      </c>
      <c r="L1870" s="9">
        <v>0</v>
      </c>
      <c r="N1870" s="9">
        <v>0</v>
      </c>
      <c r="P1870" s="9">
        <v>0</v>
      </c>
      <c r="Q1870" s="10">
        <f>L1870+N1870+P1870</f>
        <v>0</v>
      </c>
      <c r="R1870" s="8" t="s">
        <v>53</v>
      </c>
      <c r="S1870" s="8" t="s">
        <v>54</v>
      </c>
      <c r="T1870" s="11">
        <v>0.26</v>
      </c>
      <c r="U1870" s="12">
        <v>4946</v>
      </c>
      <c r="V1870" s="12">
        <v>0</v>
      </c>
      <c r="W1870" s="13">
        <v>4946</v>
      </c>
      <c r="X1870" s="9">
        <f>W1870-Q1870</f>
        <v>4946</v>
      </c>
      <c r="Y1870" s="14">
        <f>X1870*0.0169</f>
        <v>83.587399999999988</v>
      </c>
      <c r="Z1870" s="15"/>
      <c r="AA1870" s="16"/>
      <c r="AB1870" s="17"/>
    </row>
    <row r="1871" spans="1:28" x14ac:dyDescent="0.25">
      <c r="A1871" t="s">
        <v>6240</v>
      </c>
      <c r="C1871" t="s">
        <v>6241</v>
      </c>
      <c r="D1871" t="s">
        <v>6238</v>
      </c>
      <c r="F1871" t="s">
        <v>6242</v>
      </c>
      <c r="H1871" t="s">
        <v>1582</v>
      </c>
      <c r="I1871" t="s">
        <v>33</v>
      </c>
      <c r="J1871" s="8" t="s">
        <v>160</v>
      </c>
      <c r="L1871" s="9">
        <v>0</v>
      </c>
      <c r="N1871" s="9">
        <v>0</v>
      </c>
      <c r="P1871" s="9">
        <v>0</v>
      </c>
      <c r="Q1871" s="10">
        <f>L1871+N1871+P1871</f>
        <v>0</v>
      </c>
      <c r="R1871" s="8" t="s">
        <v>90</v>
      </c>
      <c r="S1871" s="8" t="s">
        <v>91</v>
      </c>
      <c r="T1871" s="11">
        <v>6.8</v>
      </c>
      <c r="U1871" s="12">
        <v>148154</v>
      </c>
      <c r="V1871" s="12">
        <v>29900</v>
      </c>
      <c r="W1871" s="13">
        <v>178054</v>
      </c>
      <c r="X1871" s="9">
        <f>W1871-Q1871</f>
        <v>178054</v>
      </c>
      <c r="Y1871" s="14">
        <f>X1871*0.0169</f>
        <v>3009.1125999999999</v>
      </c>
      <c r="Z1871" s="15"/>
      <c r="AA1871" s="16"/>
      <c r="AB1871" s="17"/>
    </row>
    <row r="1872" spans="1:28" x14ac:dyDescent="0.25">
      <c r="A1872" t="s">
        <v>6243</v>
      </c>
      <c r="C1872" t="s">
        <v>6244</v>
      </c>
      <c r="D1872" t="s">
        <v>6238</v>
      </c>
      <c r="F1872" t="s">
        <v>6239</v>
      </c>
      <c r="H1872" t="s">
        <v>1582</v>
      </c>
      <c r="I1872" t="s">
        <v>33</v>
      </c>
      <c r="J1872" s="8" t="s">
        <v>160</v>
      </c>
      <c r="L1872" s="9">
        <v>0</v>
      </c>
      <c r="N1872" s="9">
        <v>0</v>
      </c>
      <c r="P1872" s="9">
        <v>0</v>
      </c>
      <c r="Q1872" s="10">
        <f>L1872+N1872+P1872</f>
        <v>0</v>
      </c>
      <c r="R1872" s="8" t="s">
        <v>53</v>
      </c>
      <c r="S1872" s="8" t="s">
        <v>54</v>
      </c>
      <c r="T1872" s="11">
        <v>0.18</v>
      </c>
      <c r="U1872" s="12">
        <v>4426</v>
      </c>
      <c r="V1872" s="12">
        <v>0</v>
      </c>
      <c r="W1872" s="13">
        <v>4426</v>
      </c>
      <c r="X1872" s="9">
        <f>W1872-Q1872</f>
        <v>4426</v>
      </c>
      <c r="Y1872" s="14">
        <f>X1872*0.0169</f>
        <v>74.799399999999991</v>
      </c>
      <c r="Z1872" s="15"/>
      <c r="AA1872" s="16"/>
      <c r="AB1872" s="17"/>
    </row>
    <row r="1873" spans="1:28" x14ac:dyDescent="0.25">
      <c r="A1873" t="s">
        <v>6245</v>
      </c>
      <c r="B1873">
        <v>286</v>
      </c>
      <c r="C1873" t="s">
        <v>38</v>
      </c>
      <c r="D1873" t="s">
        <v>6246</v>
      </c>
      <c r="F1873" t="s">
        <v>6247</v>
      </c>
      <c r="H1873" t="s">
        <v>32</v>
      </c>
      <c r="I1873" t="s">
        <v>33</v>
      </c>
      <c r="J1873" s="8" t="s">
        <v>34</v>
      </c>
      <c r="L1873" s="9">
        <v>0</v>
      </c>
      <c r="N1873" s="9">
        <v>0</v>
      </c>
      <c r="P1873" s="9">
        <v>0</v>
      </c>
      <c r="Q1873" s="10">
        <f>L1873+N1873+P1873</f>
        <v>0</v>
      </c>
      <c r="R1873" s="8" t="s">
        <v>62</v>
      </c>
      <c r="S1873" s="8" t="s">
        <v>63</v>
      </c>
      <c r="T1873" s="11">
        <v>0.17499999999999999</v>
      </c>
      <c r="U1873" s="12">
        <v>87400</v>
      </c>
      <c r="V1873" s="12">
        <v>299000</v>
      </c>
      <c r="W1873" s="13">
        <v>386400</v>
      </c>
      <c r="X1873" s="9">
        <f>W1873-Q1873</f>
        <v>386400</v>
      </c>
      <c r="Y1873" s="14">
        <f>X1873*0.0169</f>
        <v>6530.1599999999989</v>
      </c>
      <c r="Z1873" s="15"/>
      <c r="AA1873" s="16"/>
      <c r="AB1873" s="17"/>
    </row>
    <row r="1874" spans="1:28" x14ac:dyDescent="0.25">
      <c r="A1874" t="s">
        <v>6248</v>
      </c>
      <c r="B1874">
        <v>16</v>
      </c>
      <c r="C1874" t="s">
        <v>134</v>
      </c>
      <c r="D1874" t="s">
        <v>6249</v>
      </c>
      <c r="F1874" t="s">
        <v>6250</v>
      </c>
      <c r="H1874" t="s">
        <v>32</v>
      </c>
      <c r="I1874" t="s">
        <v>33</v>
      </c>
      <c r="J1874" s="8" t="s">
        <v>5018</v>
      </c>
      <c r="K1874" t="s">
        <v>194</v>
      </c>
      <c r="L1874" s="9">
        <v>0</v>
      </c>
      <c r="M1874" t="s">
        <v>183</v>
      </c>
      <c r="N1874" s="9">
        <v>25000</v>
      </c>
      <c r="P1874" s="9">
        <v>0</v>
      </c>
      <c r="Q1874" s="10">
        <f>L1874+N1874+P1874</f>
        <v>25000</v>
      </c>
      <c r="R1874" s="8" t="s">
        <v>62</v>
      </c>
      <c r="S1874" s="8" t="s">
        <v>63</v>
      </c>
      <c r="T1874" s="11">
        <v>0.52</v>
      </c>
      <c r="U1874" s="12">
        <v>67900</v>
      </c>
      <c r="V1874" s="12">
        <v>204100</v>
      </c>
      <c r="W1874" s="13">
        <v>272000</v>
      </c>
      <c r="X1874" s="9">
        <f>W1874-Q1874</f>
        <v>247000</v>
      </c>
      <c r="Y1874" s="14">
        <f>X1874*0.0169</f>
        <v>4174.2999999999993</v>
      </c>
      <c r="Z1874" s="15"/>
      <c r="AA1874" s="20">
        <v>3908.64</v>
      </c>
      <c r="AB1874" s="19">
        <f>Y1874-AA1874</f>
        <v>265.6599999999994</v>
      </c>
    </row>
    <row r="1875" spans="1:28" x14ac:dyDescent="0.25">
      <c r="A1875" t="s">
        <v>6251</v>
      </c>
      <c r="B1875">
        <v>14</v>
      </c>
      <c r="C1875" t="s">
        <v>1632</v>
      </c>
      <c r="D1875" t="s">
        <v>6252</v>
      </c>
      <c r="F1875" t="s">
        <v>6253</v>
      </c>
      <c r="H1875" t="s">
        <v>32</v>
      </c>
      <c r="I1875" t="s">
        <v>33</v>
      </c>
      <c r="J1875" s="8" t="s">
        <v>34</v>
      </c>
      <c r="L1875" s="9">
        <v>0</v>
      </c>
      <c r="N1875" s="9">
        <v>0</v>
      </c>
      <c r="P1875" s="9">
        <v>0</v>
      </c>
      <c r="Q1875" s="10">
        <f>L1875+N1875+P1875</f>
        <v>0</v>
      </c>
      <c r="R1875" s="8" t="s">
        <v>62</v>
      </c>
      <c r="S1875" s="8" t="s">
        <v>63</v>
      </c>
      <c r="T1875" s="11">
        <v>0.08</v>
      </c>
      <c r="U1875" s="12">
        <v>35800</v>
      </c>
      <c r="V1875" s="12">
        <v>139900</v>
      </c>
      <c r="W1875" s="13">
        <v>175700</v>
      </c>
      <c r="X1875" s="9">
        <f>W1875-Q1875</f>
        <v>175700</v>
      </c>
      <c r="Y1875" s="14">
        <f>X1875*0.0169</f>
        <v>2969.33</v>
      </c>
      <c r="Z1875" s="15"/>
      <c r="AA1875" s="16"/>
      <c r="AB1875" s="17"/>
    </row>
    <row r="1876" spans="1:28" x14ac:dyDescent="0.25">
      <c r="A1876" t="s">
        <v>6254</v>
      </c>
      <c r="B1876">
        <v>1</v>
      </c>
      <c r="C1876" t="s">
        <v>4195</v>
      </c>
      <c r="D1876" t="s">
        <v>6255</v>
      </c>
      <c r="E1876" t="s">
        <v>6256</v>
      </c>
      <c r="F1876" t="s">
        <v>6257</v>
      </c>
      <c r="H1876" t="s">
        <v>1903</v>
      </c>
      <c r="I1876" t="s">
        <v>33</v>
      </c>
      <c r="J1876" s="8" t="s">
        <v>2987</v>
      </c>
      <c r="L1876" s="9">
        <v>0</v>
      </c>
      <c r="N1876" s="9">
        <v>0</v>
      </c>
      <c r="P1876" s="9">
        <v>0</v>
      </c>
      <c r="Q1876" s="10">
        <f>L1876+N1876+P1876</f>
        <v>0</v>
      </c>
      <c r="R1876" s="8" t="s">
        <v>79</v>
      </c>
      <c r="S1876" s="8" t="s">
        <v>80</v>
      </c>
      <c r="T1876" s="11">
        <v>0</v>
      </c>
      <c r="U1876" s="12">
        <v>28800</v>
      </c>
      <c r="V1876" s="12">
        <v>70000</v>
      </c>
      <c r="W1876" s="13">
        <v>98800</v>
      </c>
      <c r="X1876" s="9">
        <f>W1876-Q1876</f>
        <v>98800</v>
      </c>
      <c r="Y1876" s="14">
        <f>X1876*0.0169</f>
        <v>1669.7199999999998</v>
      </c>
      <c r="Z1876" s="15"/>
      <c r="AA1876" s="16"/>
      <c r="AB1876" s="17"/>
    </row>
    <row r="1877" spans="1:28" x14ac:dyDescent="0.25">
      <c r="A1877" t="s">
        <v>6258</v>
      </c>
      <c r="B1877">
        <v>97</v>
      </c>
      <c r="C1877" t="s">
        <v>261</v>
      </c>
      <c r="D1877" t="s">
        <v>6259</v>
      </c>
      <c r="F1877" t="s">
        <v>6260</v>
      </c>
      <c r="H1877" t="s">
        <v>32</v>
      </c>
      <c r="I1877" t="s">
        <v>33</v>
      </c>
      <c r="J1877" s="8" t="s">
        <v>34</v>
      </c>
      <c r="K1877" t="s">
        <v>183</v>
      </c>
      <c r="L1877" s="9">
        <v>25000</v>
      </c>
      <c r="N1877" s="9">
        <v>0</v>
      </c>
      <c r="P1877" s="9">
        <v>0</v>
      </c>
      <c r="Q1877" s="10">
        <f>L1877+N1877+P1877</f>
        <v>25000</v>
      </c>
      <c r="R1877" s="8" t="s">
        <v>62</v>
      </c>
      <c r="S1877" s="8" t="s">
        <v>63</v>
      </c>
      <c r="T1877" s="11">
        <v>0.11000000000000001</v>
      </c>
      <c r="U1877" s="12">
        <v>50800</v>
      </c>
      <c r="V1877" s="12">
        <v>170700</v>
      </c>
      <c r="W1877" s="13">
        <v>221500</v>
      </c>
      <c r="X1877" s="9">
        <f>W1877-Q1877</f>
        <v>196500</v>
      </c>
      <c r="Y1877" s="14">
        <f>X1877*0.0169</f>
        <v>3320.8499999999995</v>
      </c>
      <c r="Z1877" s="15"/>
      <c r="AA1877" s="16"/>
      <c r="AB1877" s="17"/>
    </row>
    <row r="1878" spans="1:28" x14ac:dyDescent="0.25">
      <c r="A1878" t="s">
        <v>6261</v>
      </c>
      <c r="B1878">
        <v>19</v>
      </c>
      <c r="C1878" t="s">
        <v>1077</v>
      </c>
      <c r="D1878" t="s">
        <v>6262</v>
      </c>
      <c r="F1878" t="s">
        <v>6263</v>
      </c>
      <c r="H1878" t="s">
        <v>32</v>
      </c>
      <c r="I1878" t="s">
        <v>33</v>
      </c>
      <c r="J1878" s="8" t="s">
        <v>34</v>
      </c>
      <c r="K1878" t="s">
        <v>194</v>
      </c>
      <c r="L1878" s="9">
        <v>0</v>
      </c>
      <c r="M1878" t="s">
        <v>183</v>
      </c>
      <c r="N1878" s="9">
        <v>25000</v>
      </c>
      <c r="P1878" s="9">
        <v>0</v>
      </c>
      <c r="Q1878" s="10">
        <f>L1878+N1878+P1878</f>
        <v>25000</v>
      </c>
      <c r="R1878" s="8" t="s">
        <v>62</v>
      </c>
      <c r="S1878" s="8" t="s">
        <v>63</v>
      </c>
      <c r="T1878" s="11">
        <v>2.7</v>
      </c>
      <c r="U1878" s="12">
        <v>74213</v>
      </c>
      <c r="V1878" s="12">
        <v>371600</v>
      </c>
      <c r="W1878" s="13">
        <v>445813</v>
      </c>
      <c r="X1878" s="9">
        <f>W1878-Q1878</f>
        <v>420813</v>
      </c>
      <c r="Y1878" s="14">
        <f>X1878*0.0169</f>
        <v>7111.7396999999992</v>
      </c>
      <c r="Z1878" s="15"/>
      <c r="AA1878" s="20">
        <v>6754.44</v>
      </c>
      <c r="AB1878" s="19">
        <f>Y1878-AA1878</f>
        <v>357.29969999999958</v>
      </c>
    </row>
    <row r="1879" spans="1:28" x14ac:dyDescent="0.25">
      <c r="A1879" t="s">
        <v>6264</v>
      </c>
      <c r="B1879">
        <v>54</v>
      </c>
      <c r="C1879" t="s">
        <v>417</v>
      </c>
      <c r="D1879" t="s">
        <v>6265</v>
      </c>
      <c r="F1879" t="s">
        <v>6266</v>
      </c>
      <c r="H1879" t="s">
        <v>32</v>
      </c>
      <c r="I1879" t="s">
        <v>33</v>
      </c>
      <c r="J1879" s="8" t="s">
        <v>6267</v>
      </c>
      <c r="K1879" t="s">
        <v>194</v>
      </c>
      <c r="L1879" s="9">
        <v>0</v>
      </c>
      <c r="M1879" t="s">
        <v>183</v>
      </c>
      <c r="N1879" s="9">
        <v>25000</v>
      </c>
      <c r="P1879" s="9">
        <v>0</v>
      </c>
      <c r="Q1879" s="10">
        <f>L1879+N1879+P1879</f>
        <v>25000</v>
      </c>
      <c r="R1879" s="8" t="s">
        <v>79</v>
      </c>
      <c r="S1879" s="8" t="s">
        <v>80</v>
      </c>
      <c r="T1879" s="11">
        <v>0</v>
      </c>
      <c r="U1879" s="12">
        <v>27000</v>
      </c>
      <c r="V1879" s="12">
        <v>118700</v>
      </c>
      <c r="W1879" s="13">
        <v>145700</v>
      </c>
      <c r="X1879" s="9">
        <f>W1879-Q1879</f>
        <v>120700</v>
      </c>
      <c r="Y1879" s="18">
        <f>X1879*0.0169</f>
        <v>2039.8299999999997</v>
      </c>
      <c r="Z1879" s="15"/>
      <c r="AA1879" s="16">
        <v>2146.08</v>
      </c>
      <c r="AB1879" s="19"/>
    </row>
    <row r="1880" spans="1:28" x14ac:dyDescent="0.25">
      <c r="A1880" t="s">
        <v>6268</v>
      </c>
      <c r="C1880" t="s">
        <v>684</v>
      </c>
      <c r="D1880" t="s">
        <v>6269</v>
      </c>
      <c r="F1880" t="s">
        <v>6270</v>
      </c>
      <c r="H1880" t="s">
        <v>32</v>
      </c>
      <c r="I1880" t="s">
        <v>33</v>
      </c>
      <c r="J1880" s="8" t="s">
        <v>34</v>
      </c>
      <c r="L1880" s="9">
        <v>0</v>
      </c>
      <c r="N1880" s="9">
        <v>0</v>
      </c>
      <c r="P1880" s="9">
        <v>0</v>
      </c>
      <c r="Q1880" s="10">
        <f>L1880+N1880+P1880</f>
        <v>0</v>
      </c>
      <c r="R1880" s="8" t="s">
        <v>53</v>
      </c>
      <c r="S1880" s="8" t="s">
        <v>54</v>
      </c>
      <c r="T1880" s="11">
        <v>8.64</v>
      </c>
      <c r="U1880" s="12">
        <v>101500</v>
      </c>
      <c r="V1880" s="12">
        <v>0</v>
      </c>
      <c r="W1880" s="13">
        <v>101500</v>
      </c>
      <c r="X1880" s="9">
        <f>W1880-Q1880</f>
        <v>101500</v>
      </c>
      <c r="Y1880" s="14">
        <f>X1880*0.0169</f>
        <v>1715.35</v>
      </c>
      <c r="Z1880" s="15"/>
      <c r="AA1880" s="16"/>
      <c r="AB1880" s="17"/>
    </row>
    <row r="1881" spans="1:28" x14ac:dyDescent="0.25">
      <c r="A1881" t="s">
        <v>6271</v>
      </c>
      <c r="B1881">
        <v>118</v>
      </c>
      <c r="C1881" t="s">
        <v>684</v>
      </c>
      <c r="D1881" t="s">
        <v>6272</v>
      </c>
      <c r="E1881" t="s">
        <v>6269</v>
      </c>
      <c r="F1881" t="s">
        <v>6270</v>
      </c>
      <c r="H1881" t="s">
        <v>32</v>
      </c>
      <c r="I1881" t="s">
        <v>33</v>
      </c>
      <c r="J1881" s="8" t="s">
        <v>34</v>
      </c>
      <c r="L1881" s="9">
        <v>0</v>
      </c>
      <c r="N1881" s="9">
        <v>0</v>
      </c>
      <c r="P1881" s="9">
        <v>0</v>
      </c>
      <c r="Q1881" s="10">
        <f>L1881+N1881+P1881</f>
        <v>0</v>
      </c>
      <c r="R1881" s="8" t="s">
        <v>62</v>
      </c>
      <c r="S1881" s="8" t="s">
        <v>63</v>
      </c>
      <c r="T1881" s="11">
        <v>8.36</v>
      </c>
      <c r="U1881" s="12">
        <v>86100</v>
      </c>
      <c r="V1881" s="12">
        <v>546100</v>
      </c>
      <c r="W1881" s="13">
        <v>632200</v>
      </c>
      <c r="X1881" s="9">
        <f>W1881-Q1881</f>
        <v>632200</v>
      </c>
      <c r="Y1881" s="14">
        <f>X1881*0.0169</f>
        <v>10684.179999999998</v>
      </c>
      <c r="Z1881" s="15"/>
      <c r="AA1881" s="16"/>
      <c r="AB1881" s="17"/>
    </row>
    <row r="1882" spans="1:28" x14ac:dyDescent="0.25">
      <c r="A1882" t="s">
        <v>6273</v>
      </c>
      <c r="B1882">
        <v>226</v>
      </c>
      <c r="C1882" t="s">
        <v>56</v>
      </c>
      <c r="D1882" t="s">
        <v>6274</v>
      </c>
      <c r="F1882" t="s">
        <v>6275</v>
      </c>
      <c r="H1882" t="s">
        <v>6276</v>
      </c>
      <c r="I1882" t="s">
        <v>33</v>
      </c>
      <c r="J1882" s="8" t="s">
        <v>2003</v>
      </c>
      <c r="L1882" s="9">
        <v>0</v>
      </c>
      <c r="N1882" s="9">
        <v>0</v>
      </c>
      <c r="P1882" s="9">
        <v>0</v>
      </c>
      <c r="Q1882" s="10">
        <f>L1882+N1882+P1882</f>
        <v>0</v>
      </c>
      <c r="R1882" s="8" t="s">
        <v>35</v>
      </c>
      <c r="S1882" s="8" t="s">
        <v>36</v>
      </c>
      <c r="T1882" s="11">
        <v>0.26129981634527089</v>
      </c>
      <c r="U1882" s="12">
        <v>64600</v>
      </c>
      <c r="V1882" s="12">
        <v>178300</v>
      </c>
      <c r="W1882" s="13">
        <v>242900</v>
      </c>
      <c r="X1882" s="9">
        <f>W1882-Q1882</f>
        <v>242900</v>
      </c>
      <c r="Y1882" s="14">
        <f>X1882*0.0169</f>
        <v>4105.0099999999993</v>
      </c>
      <c r="Z1882" s="15"/>
      <c r="AA1882" s="16"/>
      <c r="AB1882" s="17"/>
    </row>
    <row r="1883" spans="1:28" x14ac:dyDescent="0.25">
      <c r="A1883" t="s">
        <v>6277</v>
      </c>
      <c r="B1883">
        <v>2</v>
      </c>
      <c r="C1883" t="s">
        <v>810</v>
      </c>
      <c r="D1883" t="s">
        <v>6278</v>
      </c>
      <c r="E1883" t="s">
        <v>6279</v>
      </c>
      <c r="F1883" t="s">
        <v>6280</v>
      </c>
      <c r="H1883" t="s">
        <v>6281</v>
      </c>
      <c r="I1883" t="s">
        <v>106</v>
      </c>
      <c r="J1883" s="8" t="s">
        <v>6282</v>
      </c>
      <c r="L1883" s="9">
        <v>0</v>
      </c>
      <c r="N1883" s="9">
        <v>0</v>
      </c>
      <c r="P1883" s="9">
        <v>0</v>
      </c>
      <c r="Q1883" s="10">
        <f>L1883+N1883+P1883</f>
        <v>0</v>
      </c>
      <c r="R1883" s="8" t="s">
        <v>53</v>
      </c>
      <c r="S1883" s="8" t="s">
        <v>54</v>
      </c>
      <c r="T1883" s="11">
        <v>0.80699999999999994</v>
      </c>
      <c r="U1883" s="12">
        <v>115600</v>
      </c>
      <c r="V1883" s="12">
        <v>700</v>
      </c>
      <c r="W1883" s="13">
        <v>116300</v>
      </c>
      <c r="X1883" s="9">
        <f>W1883-Q1883</f>
        <v>116300</v>
      </c>
      <c r="Y1883" s="14">
        <f>X1883*0.0169</f>
        <v>1965.4699999999998</v>
      </c>
      <c r="Z1883" s="15"/>
      <c r="AA1883" s="16"/>
      <c r="AB1883" s="17"/>
    </row>
    <row r="1884" spans="1:28" x14ac:dyDescent="0.25">
      <c r="A1884" t="s">
        <v>6283</v>
      </c>
      <c r="B1884">
        <v>18</v>
      </c>
      <c r="C1884" t="s">
        <v>1301</v>
      </c>
      <c r="D1884" t="s">
        <v>6284</v>
      </c>
      <c r="F1884" t="s">
        <v>6285</v>
      </c>
      <c r="H1884" t="s">
        <v>32</v>
      </c>
      <c r="I1884" t="s">
        <v>33</v>
      </c>
      <c r="J1884" s="8" t="s">
        <v>34</v>
      </c>
      <c r="K1884" t="s">
        <v>183</v>
      </c>
      <c r="L1884" s="9">
        <v>25000</v>
      </c>
      <c r="N1884" s="9">
        <v>0</v>
      </c>
      <c r="P1884" s="9">
        <v>0</v>
      </c>
      <c r="Q1884" s="10">
        <f>L1884+N1884+P1884</f>
        <v>25000</v>
      </c>
      <c r="R1884" s="8" t="s">
        <v>62</v>
      </c>
      <c r="S1884" s="8" t="s">
        <v>63</v>
      </c>
      <c r="T1884" s="11">
        <v>0.12</v>
      </c>
      <c r="U1884" s="12">
        <v>51700</v>
      </c>
      <c r="V1884" s="12">
        <v>146800</v>
      </c>
      <c r="W1884" s="13">
        <v>198500</v>
      </c>
      <c r="X1884" s="9">
        <f>W1884-Q1884</f>
        <v>173500</v>
      </c>
      <c r="Y1884" s="14">
        <f>X1884*0.0169</f>
        <v>2932.1499999999996</v>
      </c>
      <c r="Z1884" s="15"/>
      <c r="AA1884" s="16"/>
      <c r="AB1884" s="17"/>
    </row>
    <row r="1885" spans="1:28" x14ac:dyDescent="0.25">
      <c r="A1885" t="s">
        <v>6286</v>
      </c>
      <c r="B1885">
        <v>24</v>
      </c>
      <c r="C1885" t="s">
        <v>245</v>
      </c>
      <c r="D1885" t="s">
        <v>6287</v>
      </c>
      <c r="F1885" t="s">
        <v>6288</v>
      </c>
      <c r="H1885" t="s">
        <v>32</v>
      </c>
      <c r="I1885" t="s">
        <v>33</v>
      </c>
      <c r="J1885" s="8" t="s">
        <v>34</v>
      </c>
      <c r="L1885" s="9">
        <v>0</v>
      </c>
      <c r="N1885" s="9">
        <v>0</v>
      </c>
      <c r="P1885" s="9">
        <v>0</v>
      </c>
      <c r="Q1885" s="10">
        <f>L1885+N1885+P1885</f>
        <v>0</v>
      </c>
      <c r="R1885" s="8" t="s">
        <v>62</v>
      </c>
      <c r="S1885" s="8" t="s">
        <v>63</v>
      </c>
      <c r="T1885" s="11">
        <v>0.2</v>
      </c>
      <c r="U1885" s="12">
        <v>46600</v>
      </c>
      <c r="V1885" s="12">
        <v>299100</v>
      </c>
      <c r="W1885" s="13">
        <v>345700</v>
      </c>
      <c r="X1885" s="9">
        <f>W1885-Q1885</f>
        <v>345700</v>
      </c>
      <c r="Y1885" s="14">
        <f>X1885*0.0169</f>
        <v>5842.329999999999</v>
      </c>
      <c r="Z1885" s="15"/>
      <c r="AA1885" s="16"/>
      <c r="AB1885" s="17"/>
    </row>
    <row r="1886" spans="1:28" x14ac:dyDescent="0.25">
      <c r="A1886" t="s">
        <v>6289</v>
      </c>
      <c r="B1886">
        <v>27</v>
      </c>
      <c r="C1886" t="s">
        <v>156</v>
      </c>
      <c r="D1886" t="s">
        <v>6290</v>
      </c>
      <c r="F1886" t="s">
        <v>903</v>
      </c>
      <c r="H1886" t="s">
        <v>167</v>
      </c>
      <c r="I1886" t="s">
        <v>33</v>
      </c>
      <c r="J1886" s="8" t="s">
        <v>553</v>
      </c>
      <c r="L1886" s="9">
        <v>0</v>
      </c>
      <c r="N1886" s="9">
        <v>0</v>
      </c>
      <c r="P1886" s="9">
        <v>0</v>
      </c>
      <c r="Q1886" s="10">
        <f>L1886+N1886+P1886</f>
        <v>0</v>
      </c>
      <c r="R1886" s="8" t="s">
        <v>44</v>
      </c>
      <c r="S1886" s="8" t="s">
        <v>45</v>
      </c>
      <c r="T1886" s="11">
        <v>0.35200000000000004</v>
      </c>
      <c r="U1886" s="12">
        <v>299145</v>
      </c>
      <c r="V1886" s="12">
        <v>52100</v>
      </c>
      <c r="W1886" s="13">
        <v>351245</v>
      </c>
      <c r="X1886" s="9">
        <f>W1886-Q1886</f>
        <v>351245</v>
      </c>
      <c r="Y1886" s="14">
        <f>X1886*0.0169</f>
        <v>5936.0404999999992</v>
      </c>
      <c r="Z1886" s="15"/>
      <c r="AA1886" s="16"/>
      <c r="AB1886" s="17"/>
    </row>
    <row r="1887" spans="1:28" x14ac:dyDescent="0.25">
      <c r="A1887" t="s">
        <v>6291</v>
      </c>
      <c r="B1887">
        <v>6</v>
      </c>
      <c r="C1887" t="s">
        <v>610</v>
      </c>
      <c r="D1887" t="s">
        <v>6292</v>
      </c>
      <c r="F1887" t="s">
        <v>6293</v>
      </c>
      <c r="H1887" t="s">
        <v>32</v>
      </c>
      <c r="I1887" t="s">
        <v>33</v>
      </c>
      <c r="J1887" s="8" t="s">
        <v>6294</v>
      </c>
      <c r="K1887" t="s">
        <v>194</v>
      </c>
      <c r="L1887" s="9">
        <v>0</v>
      </c>
      <c r="M1887" t="s">
        <v>183</v>
      </c>
      <c r="N1887" s="9">
        <v>25000</v>
      </c>
      <c r="P1887" s="9">
        <v>0</v>
      </c>
      <c r="Q1887" s="10">
        <f>L1887+N1887+P1887</f>
        <v>25000</v>
      </c>
      <c r="R1887" s="8" t="s">
        <v>62</v>
      </c>
      <c r="S1887" s="8" t="s">
        <v>63</v>
      </c>
      <c r="T1887" s="11">
        <v>0.08</v>
      </c>
      <c r="U1887" s="12">
        <v>39000</v>
      </c>
      <c r="V1887" s="12">
        <v>133100</v>
      </c>
      <c r="W1887" s="13">
        <v>172100</v>
      </c>
      <c r="X1887" s="9">
        <f>W1887-Q1887</f>
        <v>147100</v>
      </c>
      <c r="Y1887" s="14">
        <f>X1887*0.0169</f>
        <v>2485.9899999999998</v>
      </c>
      <c r="Z1887" s="15"/>
      <c r="AA1887" s="20">
        <v>2246.04</v>
      </c>
      <c r="AB1887" s="19">
        <f>Y1887-AA1887</f>
        <v>239.94999999999982</v>
      </c>
    </row>
    <row r="1888" spans="1:28" x14ac:dyDescent="0.25">
      <c r="A1888" t="s">
        <v>6295</v>
      </c>
      <c r="C1888" t="s">
        <v>47</v>
      </c>
      <c r="D1888" t="s">
        <v>6296</v>
      </c>
      <c r="F1888" t="s">
        <v>6297</v>
      </c>
      <c r="H1888" t="s">
        <v>32</v>
      </c>
      <c r="I1888" t="s">
        <v>33</v>
      </c>
      <c r="J1888" s="8" t="s">
        <v>34</v>
      </c>
      <c r="L1888" s="9">
        <v>0</v>
      </c>
      <c r="N1888" s="9">
        <v>0</v>
      </c>
      <c r="P1888" s="9">
        <v>0</v>
      </c>
      <c r="Q1888" s="10">
        <f>L1888+N1888+P1888</f>
        <v>0</v>
      </c>
      <c r="R1888" s="8" t="s">
        <v>719</v>
      </c>
      <c r="S1888" s="8" t="s">
        <v>720</v>
      </c>
      <c r="T1888" s="11">
        <v>0.16999999999999998</v>
      </c>
      <c r="U1888" s="12">
        <v>50800</v>
      </c>
      <c r="V1888" s="12">
        <v>4500</v>
      </c>
      <c r="W1888" s="13">
        <v>55300</v>
      </c>
      <c r="X1888" s="9">
        <f>W1888-Q1888</f>
        <v>55300</v>
      </c>
      <c r="Y1888" s="14">
        <f>X1888*0.0169</f>
        <v>934.56999999999994</v>
      </c>
      <c r="Z1888" s="15"/>
      <c r="AA1888" s="16"/>
      <c r="AB1888" s="17"/>
    </row>
    <row r="1889" spans="1:28" x14ac:dyDescent="0.25">
      <c r="A1889" t="s">
        <v>6298</v>
      </c>
      <c r="B1889">
        <v>82</v>
      </c>
      <c r="C1889" t="s">
        <v>47</v>
      </c>
      <c r="D1889" t="s">
        <v>6296</v>
      </c>
      <c r="F1889" t="s">
        <v>6297</v>
      </c>
      <c r="H1889" t="s">
        <v>32</v>
      </c>
      <c r="I1889" t="s">
        <v>33</v>
      </c>
      <c r="J1889" s="8" t="s">
        <v>34</v>
      </c>
      <c r="L1889" s="9">
        <v>0</v>
      </c>
      <c r="N1889" s="9">
        <v>0</v>
      </c>
      <c r="P1889" s="9">
        <v>0</v>
      </c>
      <c r="Q1889" s="10">
        <f>L1889+N1889+P1889</f>
        <v>0</v>
      </c>
      <c r="R1889" s="8" t="s">
        <v>62</v>
      </c>
      <c r="S1889" s="8" t="s">
        <v>63</v>
      </c>
      <c r="T1889" s="11">
        <v>0.16</v>
      </c>
      <c r="U1889" s="12">
        <v>55500</v>
      </c>
      <c r="V1889" s="12">
        <v>148800</v>
      </c>
      <c r="W1889" s="13">
        <v>204300</v>
      </c>
      <c r="X1889" s="9">
        <f>W1889-Q1889</f>
        <v>204300</v>
      </c>
      <c r="Y1889" s="14">
        <f>X1889*0.0169</f>
        <v>3452.6699999999996</v>
      </c>
      <c r="Z1889" s="15"/>
      <c r="AA1889" s="16"/>
      <c r="AB1889" s="17"/>
    </row>
    <row r="1890" spans="1:28" x14ac:dyDescent="0.25">
      <c r="A1890" t="s">
        <v>6299</v>
      </c>
      <c r="C1890" t="s">
        <v>225</v>
      </c>
      <c r="D1890" t="s">
        <v>6300</v>
      </c>
      <c r="F1890" t="s">
        <v>6301</v>
      </c>
      <c r="H1890" t="s">
        <v>32</v>
      </c>
      <c r="I1890" t="s">
        <v>33</v>
      </c>
      <c r="J1890" s="8" t="s">
        <v>34</v>
      </c>
      <c r="L1890" s="9">
        <v>0</v>
      </c>
      <c r="N1890" s="9">
        <v>0</v>
      </c>
      <c r="P1890" s="9">
        <v>0</v>
      </c>
      <c r="Q1890" s="10">
        <f>L1890+N1890+P1890</f>
        <v>0</v>
      </c>
      <c r="R1890" s="8" t="s">
        <v>613</v>
      </c>
      <c r="S1890" s="8" t="s">
        <v>54</v>
      </c>
      <c r="T1890" s="11">
        <v>6.9999999999999993E-2</v>
      </c>
      <c r="U1890" s="12">
        <v>2800</v>
      </c>
      <c r="V1890" s="12">
        <v>0</v>
      </c>
      <c r="W1890" s="13">
        <v>2800</v>
      </c>
      <c r="X1890" s="9">
        <f>W1890-Q1890</f>
        <v>2800</v>
      </c>
      <c r="Y1890" s="14">
        <f>X1890*0.0169</f>
        <v>47.319999999999993</v>
      </c>
      <c r="Z1890" s="15"/>
      <c r="AA1890" s="16"/>
      <c r="AB1890" s="17"/>
    </row>
    <row r="1891" spans="1:28" x14ac:dyDescent="0.25">
      <c r="A1891" t="s">
        <v>6302</v>
      </c>
      <c r="B1891">
        <v>11</v>
      </c>
      <c r="C1891" t="s">
        <v>225</v>
      </c>
      <c r="D1891" t="s">
        <v>6300</v>
      </c>
      <c r="F1891" t="s">
        <v>6301</v>
      </c>
      <c r="H1891" t="s">
        <v>32</v>
      </c>
      <c r="I1891" t="s">
        <v>33</v>
      </c>
      <c r="J1891" s="8" t="s">
        <v>34</v>
      </c>
      <c r="K1891" t="s">
        <v>183</v>
      </c>
      <c r="L1891" s="9">
        <v>25000</v>
      </c>
      <c r="N1891" s="9">
        <v>0</v>
      </c>
      <c r="P1891" s="9">
        <v>0</v>
      </c>
      <c r="Q1891" s="10">
        <f>L1891+N1891+P1891</f>
        <v>25000</v>
      </c>
      <c r="R1891" s="8" t="s">
        <v>62</v>
      </c>
      <c r="S1891" s="8" t="s">
        <v>63</v>
      </c>
      <c r="T1891" s="11">
        <v>0.13999999999999999</v>
      </c>
      <c r="U1891" s="12">
        <v>34500</v>
      </c>
      <c r="V1891" s="12">
        <v>123900</v>
      </c>
      <c r="W1891" s="13">
        <v>158400</v>
      </c>
      <c r="X1891" s="9">
        <f>W1891-Q1891</f>
        <v>133400</v>
      </c>
      <c r="Y1891" s="14">
        <f>X1891*0.0169</f>
        <v>2254.4599999999996</v>
      </c>
      <c r="Z1891" s="15"/>
      <c r="AA1891" s="16"/>
      <c r="AB1891" s="17"/>
    </row>
    <row r="1892" spans="1:28" x14ac:dyDescent="0.25">
      <c r="A1892" t="s">
        <v>6303</v>
      </c>
      <c r="B1892">
        <v>19</v>
      </c>
      <c r="C1892" t="s">
        <v>347</v>
      </c>
      <c r="D1892" t="s">
        <v>6304</v>
      </c>
      <c r="F1892" t="s">
        <v>6305</v>
      </c>
      <c r="H1892" t="s">
        <v>32</v>
      </c>
      <c r="I1892" t="s">
        <v>33</v>
      </c>
      <c r="J1892" s="8" t="s">
        <v>34</v>
      </c>
      <c r="L1892" s="9">
        <v>0</v>
      </c>
      <c r="N1892" s="9">
        <v>0</v>
      </c>
      <c r="P1892" s="9">
        <v>0</v>
      </c>
      <c r="Q1892" s="10">
        <f>L1892+N1892+P1892</f>
        <v>0</v>
      </c>
      <c r="R1892" s="8" t="s">
        <v>62</v>
      </c>
      <c r="S1892" s="8" t="s">
        <v>63</v>
      </c>
      <c r="T1892" s="11">
        <v>0.15</v>
      </c>
      <c r="U1892" s="12">
        <v>39000</v>
      </c>
      <c r="V1892" s="12">
        <v>139700</v>
      </c>
      <c r="W1892" s="13">
        <v>178700</v>
      </c>
      <c r="X1892" s="9">
        <f>W1892-Q1892</f>
        <v>178700</v>
      </c>
      <c r="Y1892" s="14">
        <f>X1892*0.0169</f>
        <v>3020.0299999999997</v>
      </c>
      <c r="Z1892" s="15"/>
      <c r="AA1892" s="16"/>
      <c r="AB1892" s="17"/>
    </row>
    <row r="1893" spans="1:28" x14ac:dyDescent="0.25">
      <c r="A1893" t="s">
        <v>6306</v>
      </c>
      <c r="B1893">
        <v>406</v>
      </c>
      <c r="C1893" t="s">
        <v>38</v>
      </c>
      <c r="D1893" t="s">
        <v>6307</v>
      </c>
      <c r="E1893" t="s">
        <v>6308</v>
      </c>
      <c r="F1893" t="s">
        <v>6309</v>
      </c>
      <c r="H1893" t="s">
        <v>32</v>
      </c>
      <c r="I1893" t="s">
        <v>33</v>
      </c>
      <c r="J1893" s="8" t="s">
        <v>34</v>
      </c>
      <c r="K1893" t="s">
        <v>183</v>
      </c>
      <c r="L1893" s="9">
        <v>25000</v>
      </c>
      <c r="N1893" s="9">
        <v>0</v>
      </c>
      <c r="P1893" s="9">
        <v>0</v>
      </c>
      <c r="Q1893" s="10">
        <f>L1893+N1893+P1893</f>
        <v>25000</v>
      </c>
      <c r="R1893" s="8" t="s">
        <v>62</v>
      </c>
      <c r="S1893" s="8" t="s">
        <v>63</v>
      </c>
      <c r="T1893" s="11">
        <v>0.51</v>
      </c>
      <c r="U1893" s="12">
        <v>176900</v>
      </c>
      <c r="V1893" s="12">
        <v>501900</v>
      </c>
      <c r="W1893" s="13">
        <v>678800</v>
      </c>
      <c r="X1893" s="9">
        <f>W1893-Q1893</f>
        <v>653800</v>
      </c>
      <c r="Y1893" s="14">
        <f>X1893*0.0169</f>
        <v>11049.22</v>
      </c>
      <c r="Z1893" s="15"/>
      <c r="AA1893" s="16"/>
      <c r="AB1893" s="17"/>
    </row>
    <row r="1894" spans="1:28" x14ac:dyDescent="0.25">
      <c r="A1894" t="s">
        <v>6310</v>
      </c>
      <c r="B1894">
        <v>286</v>
      </c>
      <c r="C1894" t="s">
        <v>191</v>
      </c>
      <c r="D1894" t="s">
        <v>6311</v>
      </c>
      <c r="F1894" t="s">
        <v>6312</v>
      </c>
      <c r="H1894" t="s">
        <v>32</v>
      </c>
      <c r="I1894" t="s">
        <v>33</v>
      </c>
      <c r="J1894" s="8" t="s">
        <v>34</v>
      </c>
      <c r="L1894" s="9">
        <v>0</v>
      </c>
      <c r="N1894" s="9">
        <v>0</v>
      </c>
      <c r="P1894" s="9">
        <v>0</v>
      </c>
      <c r="Q1894" s="10">
        <f>L1894+N1894+P1894</f>
        <v>0</v>
      </c>
      <c r="R1894" s="8" t="s">
        <v>53</v>
      </c>
      <c r="S1894" s="8" t="s">
        <v>54</v>
      </c>
      <c r="T1894" s="11">
        <v>1.44</v>
      </c>
      <c r="U1894" s="12">
        <v>48900</v>
      </c>
      <c r="V1894" s="12">
        <v>0</v>
      </c>
      <c r="W1894" s="13">
        <v>48900</v>
      </c>
      <c r="X1894" s="9">
        <f>W1894-Q1894</f>
        <v>48900</v>
      </c>
      <c r="Y1894" s="14">
        <f>X1894*0.0169</f>
        <v>826.41</v>
      </c>
      <c r="Z1894" s="15"/>
      <c r="AA1894" s="16"/>
      <c r="AB1894" s="17"/>
    </row>
    <row r="1895" spans="1:28" x14ac:dyDescent="0.25">
      <c r="A1895" t="s">
        <v>6313</v>
      </c>
      <c r="B1895">
        <v>9</v>
      </c>
      <c r="C1895" t="s">
        <v>1814</v>
      </c>
      <c r="D1895" t="s">
        <v>6311</v>
      </c>
      <c r="F1895" t="s">
        <v>6312</v>
      </c>
      <c r="H1895" t="s">
        <v>32</v>
      </c>
      <c r="I1895" t="s">
        <v>33</v>
      </c>
      <c r="J1895" s="8" t="s">
        <v>34</v>
      </c>
      <c r="K1895" t="s">
        <v>183</v>
      </c>
      <c r="L1895" s="9">
        <v>25000</v>
      </c>
      <c r="N1895" s="9">
        <v>0</v>
      </c>
      <c r="P1895" s="9">
        <v>0</v>
      </c>
      <c r="Q1895" s="10">
        <f>L1895+N1895+P1895</f>
        <v>25000</v>
      </c>
      <c r="R1895" s="8" t="s">
        <v>62</v>
      </c>
      <c r="S1895" s="8" t="s">
        <v>63</v>
      </c>
      <c r="T1895" s="11">
        <v>0.28999999999999998</v>
      </c>
      <c r="U1895" s="12">
        <v>46100</v>
      </c>
      <c r="V1895" s="12">
        <v>200400</v>
      </c>
      <c r="W1895" s="13">
        <v>246500</v>
      </c>
      <c r="X1895" s="9">
        <f>W1895-Q1895</f>
        <v>221500</v>
      </c>
      <c r="Y1895" s="14">
        <f>X1895*0.0169</f>
        <v>3743.3499999999995</v>
      </c>
      <c r="Z1895" s="15"/>
      <c r="AA1895" s="16"/>
      <c r="AB1895" s="17"/>
    </row>
    <row r="1896" spans="1:28" x14ac:dyDescent="0.25">
      <c r="A1896" t="s">
        <v>6314</v>
      </c>
      <c r="B1896">
        <v>64</v>
      </c>
      <c r="C1896" t="s">
        <v>381</v>
      </c>
      <c r="D1896" t="s">
        <v>6315</v>
      </c>
      <c r="F1896" t="s">
        <v>6316</v>
      </c>
      <c r="H1896" t="s">
        <v>6317</v>
      </c>
      <c r="I1896" t="s">
        <v>68</v>
      </c>
      <c r="J1896" s="8" t="s">
        <v>6318</v>
      </c>
      <c r="L1896" s="9">
        <v>0</v>
      </c>
      <c r="N1896" s="9">
        <v>0</v>
      </c>
      <c r="P1896" s="9">
        <v>0</v>
      </c>
      <c r="Q1896" s="10">
        <f>L1896+N1896+P1896</f>
        <v>0</v>
      </c>
      <c r="R1896" s="8" t="s">
        <v>62</v>
      </c>
      <c r="S1896" s="8" t="s">
        <v>63</v>
      </c>
      <c r="T1896" s="11">
        <v>0.22000000000000003</v>
      </c>
      <c r="U1896" s="12">
        <v>61200</v>
      </c>
      <c r="V1896" s="12">
        <v>241400</v>
      </c>
      <c r="W1896" s="13">
        <v>302600</v>
      </c>
      <c r="X1896" s="9">
        <f>W1896-Q1896</f>
        <v>302600</v>
      </c>
      <c r="Y1896" s="14">
        <f>X1896*0.0169</f>
        <v>5113.9399999999996</v>
      </c>
      <c r="Z1896" s="15"/>
      <c r="AA1896" s="16"/>
      <c r="AB1896" s="17"/>
    </row>
    <row r="1897" spans="1:28" x14ac:dyDescent="0.25">
      <c r="A1897" t="s">
        <v>6319</v>
      </c>
      <c r="B1897">
        <v>15</v>
      </c>
      <c r="C1897" t="s">
        <v>534</v>
      </c>
      <c r="D1897" t="s">
        <v>6320</v>
      </c>
      <c r="F1897" t="s">
        <v>6321</v>
      </c>
      <c r="H1897" t="s">
        <v>32</v>
      </c>
      <c r="I1897" t="s">
        <v>33</v>
      </c>
      <c r="J1897" s="8" t="s">
        <v>34</v>
      </c>
      <c r="K1897" t="s">
        <v>194</v>
      </c>
      <c r="L1897" s="9">
        <v>0</v>
      </c>
      <c r="M1897" t="s">
        <v>183</v>
      </c>
      <c r="N1897" s="9">
        <v>25000</v>
      </c>
      <c r="P1897" s="9">
        <v>0</v>
      </c>
      <c r="Q1897" s="10">
        <f>L1897+N1897+P1897</f>
        <v>25000</v>
      </c>
      <c r="R1897" s="8" t="s">
        <v>62</v>
      </c>
      <c r="S1897" s="8" t="s">
        <v>63</v>
      </c>
      <c r="T1897" s="11">
        <v>0.21000000000000002</v>
      </c>
      <c r="U1897" s="12">
        <v>43000</v>
      </c>
      <c r="V1897" s="12">
        <v>130000</v>
      </c>
      <c r="W1897" s="13">
        <v>173000</v>
      </c>
      <c r="X1897" s="9">
        <f>W1897-Q1897</f>
        <v>148000</v>
      </c>
      <c r="Y1897" s="14">
        <f>X1897*0.0169</f>
        <v>2501.1999999999998</v>
      </c>
      <c r="Z1897" s="15"/>
      <c r="AA1897" s="20">
        <v>2276.64</v>
      </c>
      <c r="AB1897" s="19">
        <f>Y1897-AA1897</f>
        <v>224.55999999999995</v>
      </c>
    </row>
    <row r="1898" spans="1:28" x14ac:dyDescent="0.25">
      <c r="A1898" t="s">
        <v>6322</v>
      </c>
      <c r="B1898">
        <v>3</v>
      </c>
      <c r="C1898" t="s">
        <v>534</v>
      </c>
      <c r="D1898" t="s">
        <v>6323</v>
      </c>
      <c r="F1898" t="s">
        <v>6324</v>
      </c>
      <c r="H1898" t="s">
        <v>32</v>
      </c>
      <c r="I1898" t="s">
        <v>33</v>
      </c>
      <c r="J1898" s="8" t="s">
        <v>34</v>
      </c>
      <c r="L1898" s="9">
        <v>0</v>
      </c>
      <c r="N1898" s="9">
        <v>0</v>
      </c>
      <c r="P1898" s="9">
        <v>0</v>
      </c>
      <c r="Q1898" s="10">
        <f>L1898+N1898+P1898</f>
        <v>0</v>
      </c>
      <c r="R1898" s="8" t="s">
        <v>53</v>
      </c>
      <c r="S1898" s="8" t="s">
        <v>54</v>
      </c>
      <c r="T1898" s="11">
        <v>0.15</v>
      </c>
      <c r="U1898" s="12">
        <v>3900</v>
      </c>
      <c r="V1898" s="12">
        <v>0</v>
      </c>
      <c r="W1898" s="13">
        <v>3900</v>
      </c>
      <c r="X1898" s="9">
        <f>W1898-Q1898</f>
        <v>3900</v>
      </c>
      <c r="Y1898" s="14">
        <f>X1898*0.0169</f>
        <v>65.91</v>
      </c>
      <c r="Z1898" s="15"/>
      <c r="AA1898" s="16"/>
      <c r="AB1898" s="17"/>
    </row>
    <row r="1899" spans="1:28" x14ac:dyDescent="0.25">
      <c r="A1899" t="s">
        <v>6325</v>
      </c>
      <c r="B1899">
        <v>10</v>
      </c>
      <c r="C1899" t="s">
        <v>711</v>
      </c>
      <c r="D1899" t="s">
        <v>6323</v>
      </c>
      <c r="F1899" t="s">
        <v>6324</v>
      </c>
      <c r="H1899" t="s">
        <v>32</v>
      </c>
      <c r="I1899" t="s">
        <v>33</v>
      </c>
      <c r="J1899" s="8" t="s">
        <v>714</v>
      </c>
      <c r="K1899" t="s">
        <v>183</v>
      </c>
      <c r="L1899" s="9">
        <v>25000</v>
      </c>
      <c r="N1899" s="9">
        <v>0</v>
      </c>
      <c r="P1899" s="9">
        <v>0</v>
      </c>
      <c r="Q1899" s="10">
        <f>L1899+N1899+P1899</f>
        <v>25000</v>
      </c>
      <c r="R1899" s="8" t="s">
        <v>62</v>
      </c>
      <c r="S1899" s="8" t="s">
        <v>63</v>
      </c>
      <c r="T1899" s="11">
        <v>0.13</v>
      </c>
      <c r="U1899" s="12">
        <v>33900</v>
      </c>
      <c r="V1899" s="12">
        <v>171600</v>
      </c>
      <c r="W1899" s="13">
        <v>205500</v>
      </c>
      <c r="X1899" s="9">
        <f>W1899-Q1899</f>
        <v>180500</v>
      </c>
      <c r="Y1899" s="14">
        <f>X1899*0.0169</f>
        <v>3050.45</v>
      </c>
      <c r="Z1899" s="15"/>
      <c r="AA1899" s="16"/>
      <c r="AB1899" s="17"/>
    </row>
    <row r="1900" spans="1:28" x14ac:dyDescent="0.25">
      <c r="A1900" t="s">
        <v>6326</v>
      </c>
      <c r="B1900">
        <v>7</v>
      </c>
      <c r="C1900" t="s">
        <v>711</v>
      </c>
      <c r="D1900" t="s">
        <v>6327</v>
      </c>
      <c r="F1900" t="s">
        <v>6324</v>
      </c>
      <c r="H1900" t="s">
        <v>32</v>
      </c>
      <c r="I1900" t="s">
        <v>33</v>
      </c>
      <c r="J1900" s="8" t="s">
        <v>34</v>
      </c>
      <c r="L1900" s="9">
        <v>0</v>
      </c>
      <c r="N1900" s="9">
        <v>0</v>
      </c>
      <c r="P1900" s="9">
        <v>0</v>
      </c>
      <c r="Q1900" s="10">
        <f>L1900+N1900+P1900</f>
        <v>0</v>
      </c>
      <c r="R1900" s="8" t="s">
        <v>719</v>
      </c>
      <c r="S1900" s="8" t="s">
        <v>720</v>
      </c>
      <c r="T1900" s="11">
        <v>0.76</v>
      </c>
      <c r="U1900" s="12">
        <v>40700</v>
      </c>
      <c r="V1900" s="12">
        <v>21800</v>
      </c>
      <c r="W1900" s="13">
        <v>62500</v>
      </c>
      <c r="X1900" s="9">
        <f>W1900-Q1900</f>
        <v>62500</v>
      </c>
      <c r="Y1900" s="14">
        <f>X1900*0.0169</f>
        <v>1056.25</v>
      </c>
      <c r="Z1900" s="15"/>
      <c r="AA1900" s="16"/>
      <c r="AB1900" s="17"/>
    </row>
    <row r="1901" spans="1:28" x14ac:dyDescent="0.25">
      <c r="A1901" t="s">
        <v>6328</v>
      </c>
      <c r="B1901">
        <v>37</v>
      </c>
      <c r="C1901" t="s">
        <v>882</v>
      </c>
      <c r="D1901" t="s">
        <v>6329</v>
      </c>
      <c r="F1901" t="s">
        <v>6330</v>
      </c>
      <c r="H1901" t="s">
        <v>1821</v>
      </c>
      <c r="I1901" t="s">
        <v>33</v>
      </c>
      <c r="J1901" s="8" t="s">
        <v>6331</v>
      </c>
      <c r="L1901" s="9">
        <v>0</v>
      </c>
      <c r="N1901" s="9">
        <v>0</v>
      </c>
      <c r="P1901" s="9">
        <v>0</v>
      </c>
      <c r="Q1901" s="10">
        <f>L1901+N1901+P1901</f>
        <v>0</v>
      </c>
      <c r="R1901" s="8" t="s">
        <v>90</v>
      </c>
      <c r="S1901" s="8" t="s">
        <v>91</v>
      </c>
      <c r="T1901" s="11">
        <v>4.2</v>
      </c>
      <c r="U1901" s="12">
        <v>219833</v>
      </c>
      <c r="V1901" s="12">
        <v>290100</v>
      </c>
      <c r="W1901" s="13">
        <v>509933</v>
      </c>
      <c r="X1901" s="9">
        <f>W1901-Q1901</f>
        <v>509933</v>
      </c>
      <c r="Y1901" s="14">
        <f>X1901*0.0169</f>
        <v>8617.8676999999989</v>
      </c>
      <c r="Z1901" s="15"/>
      <c r="AA1901" s="16"/>
      <c r="AB1901" s="17"/>
    </row>
    <row r="1902" spans="1:28" x14ac:dyDescent="0.25">
      <c r="A1902" t="s">
        <v>6332</v>
      </c>
      <c r="C1902" t="s">
        <v>134</v>
      </c>
      <c r="D1902" t="s">
        <v>6333</v>
      </c>
      <c r="F1902" t="s">
        <v>6334</v>
      </c>
      <c r="H1902" t="s">
        <v>6335</v>
      </c>
      <c r="I1902" t="s">
        <v>1265</v>
      </c>
      <c r="J1902" s="8" t="s">
        <v>6336</v>
      </c>
      <c r="L1902" s="9">
        <v>0</v>
      </c>
      <c r="N1902" s="9">
        <v>0</v>
      </c>
      <c r="P1902" s="9">
        <v>0</v>
      </c>
      <c r="Q1902" s="10">
        <f>L1902+N1902+P1902</f>
        <v>0</v>
      </c>
      <c r="R1902" s="8" t="s">
        <v>53</v>
      </c>
      <c r="S1902" s="8" t="s">
        <v>54</v>
      </c>
      <c r="T1902" s="11">
        <v>11.7</v>
      </c>
      <c r="U1902" s="12">
        <v>81600</v>
      </c>
      <c r="V1902" s="12">
        <v>0</v>
      </c>
      <c r="W1902" s="13">
        <v>81600</v>
      </c>
      <c r="X1902" s="9">
        <f>W1902-Q1902</f>
        <v>81600</v>
      </c>
      <c r="Y1902" s="14">
        <f>X1902*0.0169</f>
        <v>1379.04</v>
      </c>
      <c r="Z1902" s="15"/>
      <c r="AA1902" s="16"/>
      <c r="AB1902" s="17"/>
    </row>
    <row r="1903" spans="1:28" x14ac:dyDescent="0.25">
      <c r="A1903" t="s">
        <v>6337</v>
      </c>
      <c r="B1903">
        <v>15</v>
      </c>
      <c r="C1903" t="s">
        <v>134</v>
      </c>
      <c r="D1903" t="s">
        <v>6338</v>
      </c>
      <c r="F1903" t="s">
        <v>6334</v>
      </c>
      <c r="H1903" t="s">
        <v>6335</v>
      </c>
      <c r="I1903" t="s">
        <v>1265</v>
      </c>
      <c r="J1903" s="8" t="s">
        <v>6336</v>
      </c>
      <c r="L1903" s="9">
        <v>0</v>
      </c>
      <c r="N1903" s="9">
        <v>0</v>
      </c>
      <c r="P1903" s="9">
        <v>0</v>
      </c>
      <c r="Q1903" s="10">
        <f>L1903+N1903+P1903</f>
        <v>0</v>
      </c>
      <c r="R1903" s="8" t="s">
        <v>90</v>
      </c>
      <c r="S1903" s="8" t="s">
        <v>91</v>
      </c>
      <c r="T1903" s="11">
        <v>15.4</v>
      </c>
      <c r="U1903" s="12">
        <v>220748</v>
      </c>
      <c r="V1903" s="12">
        <v>223300</v>
      </c>
      <c r="W1903" s="13">
        <v>444048</v>
      </c>
      <c r="X1903" s="9">
        <f>W1903-Q1903</f>
        <v>444048</v>
      </c>
      <c r="Y1903" s="14">
        <f>X1903*0.0169</f>
        <v>7504.4111999999996</v>
      </c>
      <c r="Z1903" s="15"/>
      <c r="AA1903" s="16"/>
      <c r="AB1903" s="17"/>
    </row>
    <row r="1904" spans="1:28" x14ac:dyDescent="0.25">
      <c r="A1904" t="s">
        <v>6339</v>
      </c>
      <c r="B1904">
        <v>7</v>
      </c>
      <c r="C1904" t="s">
        <v>1428</v>
      </c>
      <c r="D1904" t="s">
        <v>6340</v>
      </c>
      <c r="F1904" t="s">
        <v>6341</v>
      </c>
      <c r="H1904" t="s">
        <v>32</v>
      </c>
      <c r="I1904" t="s">
        <v>33</v>
      </c>
      <c r="J1904" s="8" t="s">
        <v>34</v>
      </c>
      <c r="L1904" s="9">
        <v>0</v>
      </c>
      <c r="N1904" s="9">
        <v>0</v>
      </c>
      <c r="P1904" s="9">
        <v>0</v>
      </c>
      <c r="Q1904" s="10">
        <f>L1904+N1904+P1904</f>
        <v>0</v>
      </c>
      <c r="R1904" s="8" t="s">
        <v>62</v>
      </c>
      <c r="S1904" s="8" t="s">
        <v>63</v>
      </c>
      <c r="T1904" s="11">
        <v>0.08</v>
      </c>
      <c r="U1904" s="12">
        <v>39000</v>
      </c>
      <c r="V1904" s="12">
        <v>148700</v>
      </c>
      <c r="W1904" s="13">
        <v>187700</v>
      </c>
      <c r="X1904" s="9">
        <f>W1904-Q1904</f>
        <v>187700</v>
      </c>
      <c r="Y1904" s="14">
        <f>X1904*0.0169</f>
        <v>3172.1299999999997</v>
      </c>
      <c r="Z1904" s="15"/>
      <c r="AA1904" s="16"/>
      <c r="AB1904" s="17"/>
    </row>
    <row r="1905" spans="1:28" x14ac:dyDescent="0.25">
      <c r="A1905" t="s">
        <v>6342</v>
      </c>
      <c r="B1905">
        <v>894</v>
      </c>
      <c r="C1905" t="s">
        <v>134</v>
      </c>
      <c r="D1905" t="s">
        <v>6343</v>
      </c>
      <c r="E1905" t="s">
        <v>6344</v>
      </c>
      <c r="F1905" t="s">
        <v>6345</v>
      </c>
      <c r="H1905" t="s">
        <v>32</v>
      </c>
      <c r="I1905" t="s">
        <v>33</v>
      </c>
      <c r="J1905" s="8" t="s">
        <v>34</v>
      </c>
      <c r="L1905" s="9">
        <v>0</v>
      </c>
      <c r="N1905" s="9">
        <v>0</v>
      </c>
      <c r="P1905" s="9">
        <v>0</v>
      </c>
      <c r="Q1905" s="10">
        <f>L1905+N1905+P1905</f>
        <v>0</v>
      </c>
      <c r="R1905" s="8" t="s">
        <v>62</v>
      </c>
      <c r="S1905" s="8" t="s">
        <v>63</v>
      </c>
      <c r="T1905" s="11">
        <v>0.19</v>
      </c>
      <c r="U1905" s="12">
        <v>89600</v>
      </c>
      <c r="V1905" s="12">
        <v>411200</v>
      </c>
      <c r="W1905" s="13">
        <v>500800</v>
      </c>
      <c r="X1905" s="9">
        <f>W1905-Q1905</f>
        <v>500800</v>
      </c>
      <c r="Y1905" s="14">
        <f>X1905*0.0169</f>
        <v>8463.5199999999986</v>
      </c>
      <c r="Z1905" s="15"/>
      <c r="AA1905" s="16"/>
      <c r="AB1905" s="17"/>
    </row>
    <row r="1906" spans="1:28" x14ac:dyDescent="0.25">
      <c r="A1906" t="s">
        <v>6346</v>
      </c>
      <c r="B1906">
        <v>15</v>
      </c>
      <c r="C1906" t="s">
        <v>304</v>
      </c>
      <c r="D1906" t="s">
        <v>6347</v>
      </c>
      <c r="F1906" t="s">
        <v>6348</v>
      </c>
      <c r="H1906" t="s">
        <v>6349</v>
      </c>
      <c r="I1906" t="s">
        <v>33</v>
      </c>
      <c r="J1906" s="8" t="s">
        <v>6350</v>
      </c>
      <c r="L1906" s="9">
        <v>0</v>
      </c>
      <c r="N1906" s="9">
        <v>0</v>
      </c>
      <c r="P1906" s="9">
        <v>0</v>
      </c>
      <c r="Q1906" s="10">
        <f>L1906+N1906+P1906</f>
        <v>0</v>
      </c>
      <c r="R1906" s="8" t="s">
        <v>62</v>
      </c>
      <c r="S1906" s="8" t="s">
        <v>63</v>
      </c>
      <c r="T1906" s="11">
        <v>0.09</v>
      </c>
      <c r="U1906" s="12">
        <v>47700</v>
      </c>
      <c r="V1906" s="12">
        <v>125600</v>
      </c>
      <c r="W1906" s="13">
        <v>173300</v>
      </c>
      <c r="X1906" s="9">
        <f>W1906-Q1906</f>
        <v>173300</v>
      </c>
      <c r="Y1906" s="14">
        <f>X1906*0.0169</f>
        <v>2928.7699999999995</v>
      </c>
      <c r="Z1906" s="15"/>
      <c r="AA1906" s="16"/>
      <c r="AB1906" s="17"/>
    </row>
    <row r="1907" spans="1:28" x14ac:dyDescent="0.25">
      <c r="A1907" t="s">
        <v>6351</v>
      </c>
      <c r="B1907">
        <v>10</v>
      </c>
      <c r="C1907" t="s">
        <v>47</v>
      </c>
      <c r="D1907" t="s">
        <v>6352</v>
      </c>
      <c r="F1907" t="s">
        <v>6353</v>
      </c>
      <c r="H1907" t="s">
        <v>32</v>
      </c>
      <c r="I1907" t="s">
        <v>33</v>
      </c>
      <c r="J1907" s="8" t="s">
        <v>34</v>
      </c>
      <c r="L1907" s="9">
        <v>0</v>
      </c>
      <c r="N1907" s="9">
        <v>0</v>
      </c>
      <c r="P1907" s="9">
        <v>0</v>
      </c>
      <c r="Q1907" s="10">
        <f>L1907+N1907+P1907</f>
        <v>0</v>
      </c>
      <c r="R1907" s="8" t="s">
        <v>62</v>
      </c>
      <c r="S1907" s="8" t="s">
        <v>63</v>
      </c>
      <c r="T1907" s="11">
        <v>0.16</v>
      </c>
      <c r="U1907" s="12">
        <v>55500</v>
      </c>
      <c r="V1907" s="12">
        <v>158100</v>
      </c>
      <c r="W1907" s="13">
        <v>213600</v>
      </c>
      <c r="X1907" s="9">
        <f>W1907-Q1907</f>
        <v>213600</v>
      </c>
      <c r="Y1907" s="14">
        <f>X1907*0.0169</f>
        <v>3609.8399999999997</v>
      </c>
      <c r="Z1907" s="15"/>
      <c r="AA1907" s="16"/>
      <c r="AB1907" s="17"/>
    </row>
    <row r="1908" spans="1:28" x14ac:dyDescent="0.25">
      <c r="A1908" t="s">
        <v>6354</v>
      </c>
      <c r="B1908">
        <v>934</v>
      </c>
      <c r="C1908" t="s">
        <v>47</v>
      </c>
      <c r="D1908" t="s">
        <v>6355</v>
      </c>
      <c r="E1908" t="s">
        <v>6356</v>
      </c>
      <c r="F1908" t="s">
        <v>6357</v>
      </c>
      <c r="H1908" t="s">
        <v>32</v>
      </c>
      <c r="I1908" t="s">
        <v>33</v>
      </c>
      <c r="J1908" s="8" t="s">
        <v>34</v>
      </c>
      <c r="K1908" t="s">
        <v>183</v>
      </c>
      <c r="L1908" s="9">
        <v>25000</v>
      </c>
      <c r="N1908" s="9">
        <v>0</v>
      </c>
      <c r="P1908" s="9">
        <v>0</v>
      </c>
      <c r="Q1908" s="10">
        <f>L1908+N1908+P1908</f>
        <v>25000</v>
      </c>
      <c r="R1908" s="8" t="s">
        <v>62</v>
      </c>
      <c r="S1908" s="8" t="s">
        <v>63</v>
      </c>
      <c r="T1908" s="11">
        <v>0.18</v>
      </c>
      <c r="U1908" s="12">
        <v>88100</v>
      </c>
      <c r="V1908" s="12">
        <v>359800</v>
      </c>
      <c r="W1908" s="13">
        <v>447900</v>
      </c>
      <c r="X1908" s="9">
        <f>W1908-Q1908</f>
        <v>422900</v>
      </c>
      <c r="Y1908" s="14">
        <f>X1908*0.0169</f>
        <v>7147.0099999999993</v>
      </c>
      <c r="Z1908" s="15"/>
      <c r="AA1908" s="16"/>
      <c r="AB1908" s="17"/>
    </row>
    <row r="1909" spans="1:28" x14ac:dyDescent="0.25">
      <c r="A1909" t="s">
        <v>6358</v>
      </c>
      <c r="B1909">
        <v>5</v>
      </c>
      <c r="C1909" t="s">
        <v>610</v>
      </c>
      <c r="D1909" t="s">
        <v>6359</v>
      </c>
      <c r="F1909" t="s">
        <v>6360</v>
      </c>
      <c r="H1909" t="s">
        <v>32</v>
      </c>
      <c r="I1909" t="s">
        <v>33</v>
      </c>
      <c r="J1909" s="8" t="s">
        <v>34</v>
      </c>
      <c r="K1909" t="s">
        <v>183</v>
      </c>
      <c r="L1909" s="9">
        <v>25000</v>
      </c>
      <c r="N1909" s="9">
        <v>0</v>
      </c>
      <c r="P1909" s="9">
        <v>0</v>
      </c>
      <c r="Q1909" s="10">
        <f>L1909+N1909+P1909</f>
        <v>25000</v>
      </c>
      <c r="R1909" s="8" t="s">
        <v>62</v>
      </c>
      <c r="S1909" s="8" t="s">
        <v>63</v>
      </c>
      <c r="T1909" s="11">
        <v>0.09</v>
      </c>
      <c r="U1909" s="12">
        <v>40900</v>
      </c>
      <c r="V1909" s="12">
        <v>164300</v>
      </c>
      <c r="W1909" s="13">
        <v>205200</v>
      </c>
      <c r="X1909" s="9">
        <f>W1909-Q1909</f>
        <v>180200</v>
      </c>
      <c r="Y1909" s="14">
        <f>X1909*0.0169</f>
        <v>3045.3799999999997</v>
      </c>
      <c r="Z1909" s="15"/>
      <c r="AA1909" s="16"/>
      <c r="AB1909" s="17"/>
    </row>
    <row r="1910" spans="1:28" x14ac:dyDescent="0.25">
      <c r="A1910" t="s">
        <v>6361</v>
      </c>
      <c r="B1910">
        <v>33</v>
      </c>
      <c r="C1910" t="s">
        <v>245</v>
      </c>
      <c r="D1910" t="s">
        <v>6362</v>
      </c>
      <c r="E1910" t="s">
        <v>6363</v>
      </c>
      <c r="F1910" t="s">
        <v>6364</v>
      </c>
      <c r="H1910" t="s">
        <v>32</v>
      </c>
      <c r="I1910" t="s">
        <v>33</v>
      </c>
      <c r="J1910" s="8" t="s">
        <v>34</v>
      </c>
      <c r="L1910" s="9">
        <v>0</v>
      </c>
      <c r="N1910" s="9">
        <v>0</v>
      </c>
      <c r="P1910" s="9">
        <v>0</v>
      </c>
      <c r="Q1910" s="10">
        <f>L1910+N1910+P1910</f>
        <v>0</v>
      </c>
      <c r="R1910" s="8" t="s">
        <v>62</v>
      </c>
      <c r="S1910" s="8" t="s">
        <v>63</v>
      </c>
      <c r="T1910" s="11">
        <v>0.13999999999999999</v>
      </c>
      <c r="U1910" s="12">
        <v>42100</v>
      </c>
      <c r="V1910" s="12">
        <v>367400</v>
      </c>
      <c r="W1910" s="13">
        <v>409500</v>
      </c>
      <c r="X1910" s="9">
        <f>W1910-Q1910</f>
        <v>409500</v>
      </c>
      <c r="Y1910" s="14">
        <f>X1910*0.0169</f>
        <v>6920.5499999999993</v>
      </c>
      <c r="Z1910" s="15"/>
      <c r="AA1910" s="16"/>
      <c r="AB1910" s="17"/>
    </row>
    <row r="1911" spans="1:28" x14ac:dyDescent="0.25">
      <c r="A1911" t="s">
        <v>6365</v>
      </c>
      <c r="B1911">
        <v>64</v>
      </c>
      <c r="C1911" t="s">
        <v>5072</v>
      </c>
      <c r="D1911" t="s">
        <v>6366</v>
      </c>
      <c r="F1911" t="s">
        <v>6367</v>
      </c>
      <c r="H1911" t="s">
        <v>32</v>
      </c>
      <c r="I1911" t="s">
        <v>33</v>
      </c>
      <c r="J1911" s="8" t="s">
        <v>483</v>
      </c>
      <c r="K1911" t="s">
        <v>194</v>
      </c>
      <c r="L1911" s="9">
        <v>0</v>
      </c>
      <c r="M1911" t="s">
        <v>183</v>
      </c>
      <c r="N1911" s="9">
        <v>25000</v>
      </c>
      <c r="P1911" s="9">
        <v>0</v>
      </c>
      <c r="Q1911" s="10">
        <f>L1911+N1911+P1911</f>
        <v>25000</v>
      </c>
      <c r="R1911" s="8" t="s">
        <v>62</v>
      </c>
      <c r="S1911" s="8" t="s">
        <v>63</v>
      </c>
      <c r="T1911" s="11">
        <v>2.8</v>
      </c>
      <c r="U1911" s="12">
        <v>68700</v>
      </c>
      <c r="V1911" s="12">
        <v>197500</v>
      </c>
      <c r="W1911" s="13">
        <v>266200</v>
      </c>
      <c r="X1911" s="9">
        <f>W1911-Q1911</f>
        <v>241200</v>
      </c>
      <c r="Y1911" s="14">
        <f>X1911*0.0169</f>
        <v>4076.2799999999997</v>
      </c>
      <c r="Z1911" s="15"/>
      <c r="AA1911" s="20">
        <v>3863.76</v>
      </c>
      <c r="AB1911" s="19">
        <f>Y1911-AA1911</f>
        <v>212.51999999999953</v>
      </c>
    </row>
    <row r="1912" spans="1:28" x14ac:dyDescent="0.25">
      <c r="A1912" t="s">
        <v>6368</v>
      </c>
      <c r="B1912">
        <v>118</v>
      </c>
      <c r="C1912" t="s">
        <v>134</v>
      </c>
      <c r="D1912" t="s">
        <v>6369</v>
      </c>
      <c r="F1912" t="s">
        <v>6370</v>
      </c>
      <c r="H1912" t="s">
        <v>32</v>
      </c>
      <c r="I1912" t="s">
        <v>33</v>
      </c>
      <c r="J1912" s="8" t="s">
        <v>34</v>
      </c>
      <c r="K1912" t="s">
        <v>194</v>
      </c>
      <c r="L1912" s="9">
        <v>0</v>
      </c>
      <c r="M1912" t="s">
        <v>183</v>
      </c>
      <c r="N1912" s="9">
        <v>25000</v>
      </c>
      <c r="P1912" s="9">
        <v>0</v>
      </c>
      <c r="Q1912" s="10">
        <f>L1912+N1912+P1912</f>
        <v>25000</v>
      </c>
      <c r="R1912" s="8" t="s">
        <v>62</v>
      </c>
      <c r="S1912" s="8" t="s">
        <v>63</v>
      </c>
      <c r="T1912" s="11">
        <v>1.6</v>
      </c>
      <c r="U1912" s="12">
        <v>55200</v>
      </c>
      <c r="V1912" s="12">
        <v>137900</v>
      </c>
      <c r="W1912" s="13">
        <v>193100</v>
      </c>
      <c r="X1912" s="9">
        <f>W1912-Q1912</f>
        <v>168100</v>
      </c>
      <c r="Y1912" s="14">
        <f>X1912*0.0169</f>
        <v>2840.89</v>
      </c>
      <c r="Z1912" s="15"/>
      <c r="AA1912" s="20">
        <v>2705.04</v>
      </c>
      <c r="AB1912" s="19">
        <f>Y1912-AA1912</f>
        <v>135.84999999999991</v>
      </c>
    </row>
    <row r="1913" spans="1:28" x14ac:dyDescent="0.25">
      <c r="A1913" t="s">
        <v>6371</v>
      </c>
      <c r="B1913">
        <v>163</v>
      </c>
      <c r="C1913" t="s">
        <v>320</v>
      </c>
      <c r="D1913" t="s">
        <v>6372</v>
      </c>
      <c r="E1913" t="s">
        <v>6373</v>
      </c>
      <c r="F1913" t="s">
        <v>1341</v>
      </c>
      <c r="H1913" t="s">
        <v>1342</v>
      </c>
      <c r="I1913" t="s">
        <v>1343</v>
      </c>
      <c r="J1913" s="8" t="s">
        <v>1344</v>
      </c>
      <c r="L1913" s="9">
        <v>0</v>
      </c>
      <c r="N1913" s="9">
        <v>0</v>
      </c>
      <c r="P1913" s="9">
        <v>0</v>
      </c>
      <c r="Q1913" s="10">
        <f>L1913+N1913+P1913</f>
        <v>0</v>
      </c>
      <c r="R1913" s="8" t="s">
        <v>90</v>
      </c>
      <c r="S1913" s="8" t="s">
        <v>91</v>
      </c>
      <c r="T1913" s="11">
        <v>1.1000000000000001</v>
      </c>
      <c r="U1913" s="12">
        <v>186078</v>
      </c>
      <c r="V1913" s="12">
        <v>90000</v>
      </c>
      <c r="W1913" s="13">
        <v>276078</v>
      </c>
      <c r="X1913" s="9">
        <f>W1913-Q1913</f>
        <v>276078</v>
      </c>
      <c r="Y1913" s="14">
        <f>X1913*0.0169</f>
        <v>4665.7181999999993</v>
      </c>
      <c r="Z1913" s="15"/>
      <c r="AA1913" s="16"/>
      <c r="AB1913" s="17"/>
    </row>
    <row r="1914" spans="1:28" x14ac:dyDescent="0.25">
      <c r="A1914" t="s">
        <v>6374</v>
      </c>
      <c r="B1914">
        <v>1</v>
      </c>
      <c r="C1914" t="s">
        <v>1346</v>
      </c>
      <c r="D1914" t="s">
        <v>6375</v>
      </c>
      <c r="E1914" t="s">
        <v>6376</v>
      </c>
      <c r="F1914" t="s">
        <v>6377</v>
      </c>
      <c r="H1914" t="s">
        <v>32</v>
      </c>
      <c r="I1914" t="s">
        <v>33</v>
      </c>
      <c r="J1914" s="8" t="s">
        <v>34</v>
      </c>
      <c r="L1914" s="9">
        <v>0</v>
      </c>
      <c r="N1914" s="9">
        <v>0</v>
      </c>
      <c r="P1914" s="9">
        <v>0</v>
      </c>
      <c r="Q1914" s="10">
        <f>L1914+N1914+P1914</f>
        <v>0</v>
      </c>
      <c r="R1914" s="8" t="s">
        <v>62</v>
      </c>
      <c r="S1914" s="8" t="s">
        <v>63</v>
      </c>
      <c r="T1914" s="11">
        <v>3.2</v>
      </c>
      <c r="U1914" s="12">
        <v>76913</v>
      </c>
      <c r="V1914" s="12">
        <v>475400</v>
      </c>
      <c r="W1914" s="13">
        <v>552313</v>
      </c>
      <c r="X1914" s="9">
        <f>W1914-Q1914</f>
        <v>552313</v>
      </c>
      <c r="Y1914" s="14">
        <f>X1914*0.0169</f>
        <v>9334.0896999999986</v>
      </c>
      <c r="Z1914" s="15"/>
      <c r="AA1914" s="16"/>
      <c r="AB1914" s="17"/>
    </row>
    <row r="1915" spans="1:28" x14ac:dyDescent="0.25">
      <c r="A1915" t="s">
        <v>6378</v>
      </c>
      <c r="B1915">
        <v>7</v>
      </c>
      <c r="C1915" t="s">
        <v>4354</v>
      </c>
      <c r="D1915" t="s">
        <v>6379</v>
      </c>
      <c r="F1915" t="s">
        <v>6380</v>
      </c>
      <c r="H1915" t="s">
        <v>32</v>
      </c>
      <c r="I1915" t="s">
        <v>33</v>
      </c>
      <c r="J1915" s="8" t="s">
        <v>34</v>
      </c>
      <c r="K1915" t="s">
        <v>183</v>
      </c>
      <c r="L1915" s="9">
        <v>25000</v>
      </c>
      <c r="N1915" s="9">
        <v>0</v>
      </c>
      <c r="P1915" s="9">
        <v>0</v>
      </c>
      <c r="Q1915" s="10">
        <f>L1915+N1915+P1915</f>
        <v>25000</v>
      </c>
      <c r="R1915" s="8" t="s">
        <v>62</v>
      </c>
      <c r="S1915" s="8" t="s">
        <v>63</v>
      </c>
      <c r="T1915" s="11">
        <v>0.12</v>
      </c>
      <c r="U1915" s="12">
        <v>107200</v>
      </c>
      <c r="V1915" s="12">
        <v>262700</v>
      </c>
      <c r="W1915" s="13">
        <v>369900</v>
      </c>
      <c r="X1915" s="9">
        <f>W1915-Q1915</f>
        <v>344900</v>
      </c>
      <c r="Y1915" s="14">
        <f>X1915*0.0169</f>
        <v>5828.8099999999995</v>
      </c>
      <c r="Z1915" s="15"/>
      <c r="AA1915" s="16"/>
      <c r="AB1915" s="17"/>
    </row>
    <row r="1916" spans="1:28" x14ac:dyDescent="0.25">
      <c r="A1916" t="s">
        <v>6381</v>
      </c>
      <c r="B1916">
        <v>924</v>
      </c>
      <c r="C1916" t="s">
        <v>134</v>
      </c>
      <c r="D1916" t="s">
        <v>6382</v>
      </c>
      <c r="F1916" t="s">
        <v>6383</v>
      </c>
      <c r="H1916" t="s">
        <v>32</v>
      </c>
      <c r="I1916" t="s">
        <v>33</v>
      </c>
      <c r="J1916" s="8" t="s">
        <v>34</v>
      </c>
      <c r="L1916" s="9">
        <v>0</v>
      </c>
      <c r="N1916" s="9">
        <v>0</v>
      </c>
      <c r="P1916" s="9">
        <v>0</v>
      </c>
      <c r="Q1916" s="10">
        <f>L1916+N1916+P1916</f>
        <v>0</v>
      </c>
      <c r="R1916" s="8" t="s">
        <v>62</v>
      </c>
      <c r="S1916" s="8" t="s">
        <v>63</v>
      </c>
      <c r="T1916" s="11">
        <v>0.51700000000000002</v>
      </c>
      <c r="U1916" s="12">
        <v>104200</v>
      </c>
      <c r="V1916" s="12">
        <v>480800</v>
      </c>
      <c r="W1916" s="13">
        <v>585000</v>
      </c>
      <c r="X1916" s="9">
        <f>W1916-Q1916</f>
        <v>585000</v>
      </c>
      <c r="Y1916" s="14">
        <f>X1916*0.0169</f>
        <v>9886.4999999999982</v>
      </c>
      <c r="Z1916" s="15"/>
      <c r="AA1916" s="16"/>
      <c r="AB1916" s="17"/>
    </row>
    <row r="1917" spans="1:28" x14ac:dyDescent="0.25">
      <c r="A1917" t="s">
        <v>6384</v>
      </c>
      <c r="B1917">
        <v>928</v>
      </c>
      <c r="C1917" t="s">
        <v>134</v>
      </c>
      <c r="D1917" t="s">
        <v>6382</v>
      </c>
      <c r="F1917" t="s">
        <v>6383</v>
      </c>
      <c r="H1917" t="s">
        <v>32</v>
      </c>
      <c r="I1917" t="s">
        <v>33</v>
      </c>
      <c r="J1917" s="8" t="s">
        <v>34</v>
      </c>
      <c r="L1917" s="9">
        <v>0</v>
      </c>
      <c r="N1917" s="9">
        <v>0</v>
      </c>
      <c r="P1917" s="9">
        <v>0</v>
      </c>
      <c r="Q1917" s="10">
        <f>L1917+N1917+P1917</f>
        <v>0</v>
      </c>
      <c r="R1917" s="8" t="s">
        <v>62</v>
      </c>
      <c r="S1917" s="8" t="s">
        <v>63</v>
      </c>
      <c r="T1917" s="11">
        <v>0.13</v>
      </c>
      <c r="U1917" s="12">
        <v>80900</v>
      </c>
      <c r="V1917" s="12">
        <v>185300</v>
      </c>
      <c r="W1917" s="13">
        <v>266200</v>
      </c>
      <c r="X1917" s="9">
        <f>W1917-Q1917</f>
        <v>266200</v>
      </c>
      <c r="Y1917" s="14">
        <f>X1917*0.0169</f>
        <v>4498.78</v>
      </c>
      <c r="Z1917" s="15"/>
      <c r="AA1917" s="16"/>
      <c r="AB1917" s="17"/>
    </row>
    <row r="1918" spans="1:28" x14ac:dyDescent="0.25">
      <c r="A1918" t="s">
        <v>6385</v>
      </c>
      <c r="B1918">
        <v>2</v>
      </c>
      <c r="C1918" t="s">
        <v>1867</v>
      </c>
      <c r="D1918" t="s">
        <v>6386</v>
      </c>
      <c r="F1918" t="s">
        <v>6387</v>
      </c>
      <c r="H1918" t="s">
        <v>32</v>
      </c>
      <c r="I1918" t="s">
        <v>33</v>
      </c>
      <c r="J1918" s="8" t="s">
        <v>34</v>
      </c>
      <c r="L1918" s="9">
        <v>0</v>
      </c>
      <c r="N1918" s="9">
        <v>0</v>
      </c>
      <c r="P1918" s="9">
        <v>0</v>
      </c>
      <c r="Q1918" s="10">
        <f>L1918+N1918+P1918</f>
        <v>0</v>
      </c>
      <c r="R1918" s="8" t="s">
        <v>62</v>
      </c>
      <c r="S1918" s="8" t="s">
        <v>63</v>
      </c>
      <c r="T1918" s="11">
        <v>0.03</v>
      </c>
      <c r="U1918" s="12">
        <v>27900</v>
      </c>
      <c r="V1918" s="12">
        <v>113100</v>
      </c>
      <c r="W1918" s="13">
        <v>141000</v>
      </c>
      <c r="X1918" s="9">
        <f>W1918-Q1918</f>
        <v>141000</v>
      </c>
      <c r="Y1918" s="14">
        <f>X1918*0.0169</f>
        <v>2382.8999999999996</v>
      </c>
      <c r="Z1918" s="15"/>
      <c r="AA1918" s="16"/>
      <c r="AB1918" s="17"/>
    </row>
    <row r="1919" spans="1:28" x14ac:dyDescent="0.25">
      <c r="A1919" t="s">
        <v>6388</v>
      </c>
      <c r="B1919">
        <v>24</v>
      </c>
      <c r="C1919" t="s">
        <v>3192</v>
      </c>
      <c r="D1919" t="s">
        <v>6389</v>
      </c>
      <c r="F1919" t="s">
        <v>6390</v>
      </c>
      <c r="H1919" t="s">
        <v>32</v>
      </c>
      <c r="I1919" t="s">
        <v>33</v>
      </c>
      <c r="J1919" s="8" t="s">
        <v>34</v>
      </c>
      <c r="K1919" t="s">
        <v>183</v>
      </c>
      <c r="L1919" s="9">
        <v>25000</v>
      </c>
      <c r="N1919" s="9">
        <v>0</v>
      </c>
      <c r="P1919" s="9">
        <v>0</v>
      </c>
      <c r="Q1919" s="10">
        <f>L1919+N1919+P1919</f>
        <v>25000</v>
      </c>
      <c r="R1919" s="8" t="s">
        <v>62</v>
      </c>
      <c r="S1919" s="8" t="s">
        <v>63</v>
      </c>
      <c r="T1919" s="11">
        <v>0.17039990817263545</v>
      </c>
      <c r="U1919" s="12">
        <v>44400</v>
      </c>
      <c r="V1919" s="12">
        <v>432400</v>
      </c>
      <c r="W1919" s="13">
        <v>476800</v>
      </c>
      <c r="X1919" s="9">
        <f>W1919-Q1919</f>
        <v>451800</v>
      </c>
      <c r="Y1919" s="14">
        <f>X1919*0.0169</f>
        <v>7635.4199999999992</v>
      </c>
      <c r="Z1919" s="15"/>
      <c r="AA1919" s="16"/>
      <c r="AB1919" s="17"/>
    </row>
    <row r="1920" spans="1:28" x14ac:dyDescent="0.25">
      <c r="A1920" t="s">
        <v>6391</v>
      </c>
      <c r="B1920">
        <v>906</v>
      </c>
      <c r="C1920" t="s">
        <v>134</v>
      </c>
      <c r="D1920" t="s">
        <v>6392</v>
      </c>
      <c r="E1920" t="s">
        <v>6393</v>
      </c>
      <c r="F1920" t="s">
        <v>6394</v>
      </c>
      <c r="H1920" t="s">
        <v>32</v>
      </c>
      <c r="I1920" t="s">
        <v>33</v>
      </c>
      <c r="J1920" s="8" t="s">
        <v>34</v>
      </c>
      <c r="L1920" s="9">
        <v>0</v>
      </c>
      <c r="N1920" s="9">
        <v>0</v>
      </c>
      <c r="P1920" s="9">
        <v>0</v>
      </c>
      <c r="Q1920" s="10">
        <f>L1920+N1920+P1920</f>
        <v>0</v>
      </c>
      <c r="R1920" s="8" t="s">
        <v>62</v>
      </c>
      <c r="S1920" s="8" t="s">
        <v>63</v>
      </c>
      <c r="T1920" s="11">
        <v>0.12</v>
      </c>
      <c r="U1920" s="12">
        <v>79400</v>
      </c>
      <c r="V1920" s="12">
        <v>237200</v>
      </c>
      <c r="W1920" s="13">
        <v>316600</v>
      </c>
      <c r="X1920" s="9">
        <f>W1920-Q1920</f>
        <v>316600</v>
      </c>
      <c r="Y1920" s="14">
        <f>X1920*0.0169</f>
        <v>5350.5399999999991</v>
      </c>
      <c r="Z1920" s="15"/>
      <c r="AA1920" s="16"/>
      <c r="AB1920" s="17"/>
    </row>
    <row r="1921" spans="1:28" x14ac:dyDescent="0.25">
      <c r="A1921" t="s">
        <v>6395</v>
      </c>
      <c r="B1921">
        <v>114</v>
      </c>
      <c r="C1921" t="s">
        <v>191</v>
      </c>
      <c r="D1921" t="s">
        <v>6396</v>
      </c>
      <c r="F1921" t="s">
        <v>6397</v>
      </c>
      <c r="H1921" t="s">
        <v>32</v>
      </c>
      <c r="I1921" t="s">
        <v>33</v>
      </c>
      <c r="J1921" s="8" t="s">
        <v>34</v>
      </c>
      <c r="K1921" t="s">
        <v>183</v>
      </c>
      <c r="L1921" s="9">
        <v>25000</v>
      </c>
      <c r="N1921" s="9">
        <v>0</v>
      </c>
      <c r="P1921" s="9">
        <v>0</v>
      </c>
      <c r="Q1921" s="10">
        <f>L1921+N1921+P1921</f>
        <v>25000</v>
      </c>
      <c r="R1921" s="8" t="s">
        <v>62</v>
      </c>
      <c r="S1921" s="8" t="s">
        <v>63</v>
      </c>
      <c r="T1921" s="11">
        <v>1.8</v>
      </c>
      <c r="U1921" s="12">
        <v>63100</v>
      </c>
      <c r="V1921" s="12">
        <v>225200</v>
      </c>
      <c r="W1921" s="13">
        <v>288300</v>
      </c>
      <c r="X1921" s="9">
        <f>W1921-Q1921</f>
        <v>263300</v>
      </c>
      <c r="Y1921" s="14">
        <f>X1921*0.0169</f>
        <v>4449.7699999999995</v>
      </c>
      <c r="Z1921" s="15"/>
      <c r="AA1921" s="16"/>
      <c r="AB1921" s="17"/>
    </row>
    <row r="1922" spans="1:28" x14ac:dyDescent="0.25">
      <c r="A1922" t="s">
        <v>6398</v>
      </c>
      <c r="B1922">
        <v>93</v>
      </c>
      <c r="C1922" t="s">
        <v>474</v>
      </c>
      <c r="D1922" t="s">
        <v>6399</v>
      </c>
      <c r="F1922" t="s">
        <v>6400</v>
      </c>
      <c r="H1922" t="s">
        <v>32</v>
      </c>
      <c r="I1922" t="s">
        <v>33</v>
      </c>
      <c r="J1922" s="8" t="s">
        <v>34</v>
      </c>
      <c r="K1922" t="s">
        <v>183</v>
      </c>
      <c r="L1922" s="9">
        <v>25000</v>
      </c>
      <c r="N1922" s="9">
        <v>0</v>
      </c>
      <c r="P1922" s="9">
        <v>0</v>
      </c>
      <c r="Q1922" s="10">
        <f>L1922+N1922+P1922</f>
        <v>25000</v>
      </c>
      <c r="R1922" s="8" t="s">
        <v>62</v>
      </c>
      <c r="S1922" s="8" t="s">
        <v>63</v>
      </c>
      <c r="T1922" s="11">
        <v>0.31</v>
      </c>
      <c r="U1922" s="12">
        <v>37100</v>
      </c>
      <c r="V1922" s="12">
        <v>96000</v>
      </c>
      <c r="W1922" s="13">
        <v>133100</v>
      </c>
      <c r="X1922" s="9">
        <f>W1922-Q1922</f>
        <v>108100</v>
      </c>
      <c r="Y1922" s="14">
        <f>X1922*0.0169</f>
        <v>1826.8899999999999</v>
      </c>
      <c r="Z1922" s="15"/>
      <c r="AA1922" s="16"/>
      <c r="AB1922" s="17"/>
    </row>
    <row r="1923" spans="1:28" x14ac:dyDescent="0.25">
      <c r="A1923" t="s">
        <v>6401</v>
      </c>
      <c r="B1923">
        <v>390</v>
      </c>
      <c r="C1923" t="s">
        <v>134</v>
      </c>
      <c r="D1923" t="s">
        <v>6402</v>
      </c>
      <c r="F1923" t="s">
        <v>6403</v>
      </c>
      <c r="H1923" t="s">
        <v>1821</v>
      </c>
      <c r="I1923" t="s">
        <v>33</v>
      </c>
      <c r="J1923" s="8" t="s">
        <v>34</v>
      </c>
      <c r="L1923" s="9">
        <v>0</v>
      </c>
      <c r="N1923" s="9">
        <v>0</v>
      </c>
      <c r="P1923" s="9">
        <v>0</v>
      </c>
      <c r="Q1923" s="10">
        <f>L1923+N1923+P1923</f>
        <v>0</v>
      </c>
      <c r="R1923" s="8" t="s">
        <v>62</v>
      </c>
      <c r="S1923" s="8" t="s">
        <v>63</v>
      </c>
      <c r="T1923" s="11">
        <v>0.49000000000000005</v>
      </c>
      <c r="U1923" s="12">
        <v>34700</v>
      </c>
      <c r="V1923" s="12">
        <v>180000</v>
      </c>
      <c r="W1923" s="13">
        <v>214700</v>
      </c>
      <c r="X1923" s="9">
        <f>W1923-Q1923</f>
        <v>214700</v>
      </c>
      <c r="Y1923" s="14">
        <f>X1923*0.0169</f>
        <v>3628.43</v>
      </c>
      <c r="Z1923" s="15"/>
      <c r="AA1923" s="16"/>
      <c r="AB1923" s="17"/>
    </row>
    <row r="1924" spans="1:28" x14ac:dyDescent="0.25">
      <c r="A1924" t="s">
        <v>6404</v>
      </c>
      <c r="B1924">
        <v>1270</v>
      </c>
      <c r="C1924" t="s">
        <v>134</v>
      </c>
      <c r="D1924" t="s">
        <v>6405</v>
      </c>
      <c r="F1924" t="s">
        <v>6406</v>
      </c>
      <c r="H1924" t="s">
        <v>32</v>
      </c>
      <c r="I1924" t="s">
        <v>33</v>
      </c>
      <c r="J1924" s="8" t="s">
        <v>34</v>
      </c>
      <c r="K1924" t="s">
        <v>183</v>
      </c>
      <c r="L1924" s="9">
        <v>25000</v>
      </c>
      <c r="M1924" t="s">
        <v>336</v>
      </c>
      <c r="N1924" s="9">
        <v>6000</v>
      </c>
      <c r="P1924" s="9">
        <v>0</v>
      </c>
      <c r="Q1924" s="10">
        <f>L1924+N1924+P1924</f>
        <v>31000</v>
      </c>
      <c r="R1924" s="8" t="s">
        <v>62</v>
      </c>
      <c r="S1924" s="8" t="s">
        <v>63</v>
      </c>
      <c r="T1924" s="11">
        <v>0.26</v>
      </c>
      <c r="U1924" s="12">
        <v>64100</v>
      </c>
      <c r="V1924" s="12">
        <v>171300</v>
      </c>
      <c r="W1924" s="13">
        <v>235400</v>
      </c>
      <c r="X1924" s="9">
        <f>W1924-Q1924</f>
        <v>204400</v>
      </c>
      <c r="Y1924" s="14">
        <f>X1924*0.0169</f>
        <v>3454.3599999999997</v>
      </c>
      <c r="Z1924" s="15"/>
      <c r="AA1924" s="16"/>
      <c r="AB1924" s="17"/>
    </row>
    <row r="1925" spans="1:28" x14ac:dyDescent="0.25">
      <c r="A1925" t="s">
        <v>6407</v>
      </c>
      <c r="B1925">
        <v>1</v>
      </c>
      <c r="C1925" t="s">
        <v>1174</v>
      </c>
      <c r="D1925" t="s">
        <v>6408</v>
      </c>
      <c r="F1925" t="s">
        <v>6409</v>
      </c>
      <c r="H1925" t="s">
        <v>32</v>
      </c>
      <c r="I1925" t="s">
        <v>33</v>
      </c>
      <c r="J1925" s="8" t="s">
        <v>34</v>
      </c>
      <c r="L1925" s="9">
        <v>0</v>
      </c>
      <c r="N1925" s="9">
        <v>0</v>
      </c>
      <c r="P1925" s="9">
        <v>0</v>
      </c>
      <c r="Q1925" s="10">
        <f>L1925+N1925+P1925</f>
        <v>0</v>
      </c>
      <c r="R1925" s="8" t="s">
        <v>62</v>
      </c>
      <c r="S1925" s="8" t="s">
        <v>63</v>
      </c>
      <c r="T1925" s="11">
        <v>0.28699999999999998</v>
      </c>
      <c r="U1925" s="12">
        <v>92200</v>
      </c>
      <c r="V1925" s="12">
        <v>175400</v>
      </c>
      <c r="W1925" s="13">
        <v>267600</v>
      </c>
      <c r="X1925" s="9">
        <f>W1925-Q1925</f>
        <v>267600</v>
      </c>
      <c r="Y1925" s="14">
        <f>X1925*0.0169</f>
        <v>4522.4399999999996</v>
      </c>
      <c r="Z1925" s="15"/>
      <c r="AA1925" s="16"/>
      <c r="AB1925" s="17"/>
    </row>
    <row r="1926" spans="1:28" x14ac:dyDescent="0.25">
      <c r="A1926" t="s">
        <v>6410</v>
      </c>
      <c r="B1926">
        <v>2</v>
      </c>
      <c r="C1926" t="s">
        <v>6411</v>
      </c>
      <c r="D1926" t="s">
        <v>6412</v>
      </c>
      <c r="F1926" t="s">
        <v>6413</v>
      </c>
      <c r="H1926" t="s">
        <v>32</v>
      </c>
      <c r="I1926" t="s">
        <v>33</v>
      </c>
      <c r="J1926" s="8" t="s">
        <v>34</v>
      </c>
      <c r="K1926" t="s">
        <v>194</v>
      </c>
      <c r="L1926" s="9">
        <v>0</v>
      </c>
      <c r="M1926" t="s">
        <v>183</v>
      </c>
      <c r="N1926" s="9">
        <v>25000</v>
      </c>
      <c r="P1926" s="9">
        <v>0</v>
      </c>
      <c r="Q1926" s="10">
        <f>L1926+N1926+P1926</f>
        <v>25000</v>
      </c>
      <c r="R1926" s="8" t="s">
        <v>79</v>
      </c>
      <c r="S1926" s="8" t="s">
        <v>80</v>
      </c>
      <c r="T1926" s="11">
        <v>0</v>
      </c>
      <c r="U1926" s="12">
        <v>36000</v>
      </c>
      <c r="V1926" s="12">
        <v>262900</v>
      </c>
      <c r="W1926" s="13">
        <v>298900</v>
      </c>
      <c r="X1926" s="9">
        <f>W1926-Q1926</f>
        <v>273900</v>
      </c>
      <c r="Y1926" s="14">
        <f>X1926*0.0169</f>
        <v>4628.91</v>
      </c>
      <c r="Z1926" s="15"/>
      <c r="AA1926" s="20">
        <v>4255.4399999999996</v>
      </c>
      <c r="AB1926" s="19">
        <f>Y1926-AA1926</f>
        <v>373.47000000000025</v>
      </c>
    </row>
    <row r="1927" spans="1:28" x14ac:dyDescent="0.25">
      <c r="A1927" t="s">
        <v>6414</v>
      </c>
      <c r="C1927" t="s">
        <v>1278</v>
      </c>
      <c r="D1927" t="s">
        <v>6415</v>
      </c>
      <c r="F1927" t="s">
        <v>6416</v>
      </c>
      <c r="H1927" t="s">
        <v>32</v>
      </c>
      <c r="I1927" t="s">
        <v>33</v>
      </c>
      <c r="J1927" s="8" t="s">
        <v>34</v>
      </c>
      <c r="L1927" s="9">
        <v>0</v>
      </c>
      <c r="N1927" s="9">
        <v>0</v>
      </c>
      <c r="P1927" s="9">
        <v>0</v>
      </c>
      <c r="Q1927" s="10">
        <f>L1927+N1927+P1927</f>
        <v>0</v>
      </c>
      <c r="R1927" s="8" t="s">
        <v>719</v>
      </c>
      <c r="S1927" s="8" t="s">
        <v>720</v>
      </c>
      <c r="T1927" s="11">
        <v>0.1</v>
      </c>
      <c r="U1927" s="12">
        <v>3900</v>
      </c>
      <c r="V1927" s="12">
        <v>800</v>
      </c>
      <c r="W1927" s="13">
        <v>4700</v>
      </c>
      <c r="X1927" s="9">
        <f>W1927-Q1927</f>
        <v>4700</v>
      </c>
      <c r="Y1927" s="14">
        <f>X1927*0.0169</f>
        <v>79.429999999999993</v>
      </c>
      <c r="Z1927" s="15"/>
      <c r="AA1927" s="16"/>
      <c r="AB1927" s="17"/>
    </row>
    <row r="1928" spans="1:28" x14ac:dyDescent="0.25">
      <c r="A1928" t="s">
        <v>6417</v>
      </c>
      <c r="B1928">
        <v>10</v>
      </c>
      <c r="C1928" t="s">
        <v>1278</v>
      </c>
      <c r="D1928" t="s">
        <v>6415</v>
      </c>
      <c r="F1928" t="s">
        <v>6416</v>
      </c>
      <c r="H1928" t="s">
        <v>32</v>
      </c>
      <c r="I1928" t="s">
        <v>33</v>
      </c>
      <c r="J1928" s="8" t="s">
        <v>34</v>
      </c>
      <c r="K1928" t="s">
        <v>183</v>
      </c>
      <c r="L1928" s="9">
        <v>25000</v>
      </c>
      <c r="N1928" s="9">
        <v>0</v>
      </c>
      <c r="P1928" s="9">
        <v>0</v>
      </c>
      <c r="Q1928" s="10">
        <f>L1928+N1928+P1928</f>
        <v>25000</v>
      </c>
      <c r="R1928" s="8" t="s">
        <v>62</v>
      </c>
      <c r="S1928" s="8" t="s">
        <v>63</v>
      </c>
      <c r="T1928" s="11">
        <v>0.33999999999999997</v>
      </c>
      <c r="U1928" s="12">
        <v>51300</v>
      </c>
      <c r="V1928" s="12">
        <v>162000</v>
      </c>
      <c r="W1928" s="13">
        <v>213300</v>
      </c>
      <c r="X1928" s="9">
        <f>W1928-Q1928</f>
        <v>188300</v>
      </c>
      <c r="Y1928" s="14">
        <f>X1928*0.0169</f>
        <v>3182.2699999999995</v>
      </c>
      <c r="Z1928" s="15"/>
      <c r="AA1928" s="16"/>
      <c r="AB1928" s="17"/>
    </row>
    <row r="1929" spans="1:28" x14ac:dyDescent="0.25">
      <c r="A1929" t="s">
        <v>6418</v>
      </c>
      <c r="B1929">
        <v>15</v>
      </c>
      <c r="C1929" t="s">
        <v>407</v>
      </c>
      <c r="D1929" t="s">
        <v>6419</v>
      </c>
      <c r="F1929" t="s">
        <v>6420</v>
      </c>
      <c r="H1929" t="s">
        <v>32</v>
      </c>
      <c r="I1929" t="s">
        <v>33</v>
      </c>
      <c r="J1929" s="8" t="s">
        <v>34</v>
      </c>
      <c r="K1929" t="s">
        <v>183</v>
      </c>
      <c r="L1929" s="9">
        <v>25000</v>
      </c>
      <c r="N1929" s="9">
        <v>0</v>
      </c>
      <c r="P1929" s="9">
        <v>0</v>
      </c>
      <c r="Q1929" s="10">
        <f>L1929+N1929+P1929</f>
        <v>25000</v>
      </c>
      <c r="R1929" s="8" t="s">
        <v>62</v>
      </c>
      <c r="S1929" s="8" t="s">
        <v>63</v>
      </c>
      <c r="T1929" s="11">
        <v>0.09</v>
      </c>
      <c r="U1929" s="12">
        <v>37500</v>
      </c>
      <c r="V1929" s="12">
        <v>149500</v>
      </c>
      <c r="W1929" s="13">
        <v>187000</v>
      </c>
      <c r="X1929" s="9">
        <f>W1929-Q1929</f>
        <v>162000</v>
      </c>
      <c r="Y1929" s="14">
        <f>X1929*0.0169</f>
        <v>2737.7999999999997</v>
      </c>
      <c r="Z1929" s="15"/>
      <c r="AA1929" s="16"/>
      <c r="AB1929" s="17"/>
    </row>
    <row r="1930" spans="1:28" x14ac:dyDescent="0.25">
      <c r="A1930" t="s">
        <v>6421</v>
      </c>
      <c r="C1930" t="s">
        <v>407</v>
      </c>
      <c r="D1930" t="s">
        <v>6419</v>
      </c>
      <c r="F1930" t="s">
        <v>6420</v>
      </c>
      <c r="H1930" t="s">
        <v>32</v>
      </c>
      <c r="I1930" t="s">
        <v>33</v>
      </c>
      <c r="J1930" s="8" t="s">
        <v>34</v>
      </c>
      <c r="L1930" s="9">
        <v>0</v>
      </c>
      <c r="N1930" s="9">
        <v>0</v>
      </c>
      <c r="P1930" s="9">
        <v>0</v>
      </c>
      <c r="Q1930" s="10">
        <f>L1930+N1930+P1930</f>
        <v>0</v>
      </c>
      <c r="R1930" s="8" t="s">
        <v>53</v>
      </c>
      <c r="S1930" s="8" t="s">
        <v>54</v>
      </c>
      <c r="T1930" s="11">
        <v>0.16999999999999998</v>
      </c>
      <c r="U1930" s="12">
        <v>4400</v>
      </c>
      <c r="V1930" s="12">
        <v>0</v>
      </c>
      <c r="W1930" s="13">
        <v>4400</v>
      </c>
      <c r="X1930" s="9">
        <f>W1930-Q1930</f>
        <v>4400</v>
      </c>
      <c r="Y1930" s="14">
        <f>X1930*0.0169</f>
        <v>74.36</v>
      </c>
      <c r="Z1930" s="15"/>
      <c r="AA1930" s="16"/>
      <c r="AB1930" s="17"/>
    </row>
    <row r="1931" spans="1:28" x14ac:dyDescent="0.25">
      <c r="A1931" t="s">
        <v>6422</v>
      </c>
      <c r="B1931">
        <v>456</v>
      </c>
      <c r="C1931" t="s">
        <v>47</v>
      </c>
      <c r="D1931" t="s">
        <v>6423</v>
      </c>
      <c r="F1931" t="s">
        <v>6424</v>
      </c>
      <c r="H1931" t="s">
        <v>32</v>
      </c>
      <c r="I1931" t="s">
        <v>33</v>
      </c>
      <c r="J1931" s="8" t="s">
        <v>6425</v>
      </c>
      <c r="K1931" t="s">
        <v>194</v>
      </c>
      <c r="L1931" s="9">
        <v>0</v>
      </c>
      <c r="M1931" t="s">
        <v>183</v>
      </c>
      <c r="N1931" s="9">
        <v>25000</v>
      </c>
      <c r="P1931" s="9">
        <v>0</v>
      </c>
      <c r="Q1931" s="10">
        <f>L1931+N1931+P1931</f>
        <v>25000</v>
      </c>
      <c r="R1931" s="8" t="s">
        <v>62</v>
      </c>
      <c r="S1931" s="8" t="s">
        <v>63</v>
      </c>
      <c r="T1931" s="11">
        <v>0.32999999999999996</v>
      </c>
      <c r="U1931" s="12">
        <v>65100</v>
      </c>
      <c r="V1931" s="12">
        <v>212300</v>
      </c>
      <c r="W1931" s="13">
        <v>277400</v>
      </c>
      <c r="X1931" s="9">
        <f>W1931-Q1931</f>
        <v>252400</v>
      </c>
      <c r="Y1931" s="14">
        <f>X1931*0.0169</f>
        <v>4265.5599999999995</v>
      </c>
      <c r="Z1931" s="15"/>
      <c r="AA1931" s="20">
        <v>3916.8</v>
      </c>
      <c r="AB1931" s="19">
        <f>Y1931-AA1931</f>
        <v>348.75999999999931</v>
      </c>
    </row>
    <row r="1932" spans="1:28" x14ac:dyDescent="0.25">
      <c r="A1932" t="s">
        <v>6426</v>
      </c>
      <c r="B1932">
        <v>48</v>
      </c>
      <c r="C1932" t="s">
        <v>1063</v>
      </c>
      <c r="D1932" t="s">
        <v>6427</v>
      </c>
      <c r="F1932" t="s">
        <v>6428</v>
      </c>
      <c r="H1932" t="s">
        <v>32</v>
      </c>
      <c r="I1932" t="s">
        <v>33</v>
      </c>
      <c r="J1932" s="8" t="s">
        <v>34</v>
      </c>
      <c r="L1932" s="9">
        <v>0</v>
      </c>
      <c r="N1932" s="9">
        <v>0</v>
      </c>
      <c r="P1932" s="9">
        <v>0</v>
      </c>
      <c r="Q1932" s="10">
        <f>L1932+N1932+P1932</f>
        <v>0</v>
      </c>
      <c r="R1932" s="8" t="s">
        <v>62</v>
      </c>
      <c r="S1932" s="8" t="s">
        <v>63</v>
      </c>
      <c r="T1932" s="11">
        <v>0.27</v>
      </c>
      <c r="U1932" s="12">
        <v>64300</v>
      </c>
      <c r="V1932" s="12">
        <v>123300</v>
      </c>
      <c r="W1932" s="13">
        <v>187600</v>
      </c>
      <c r="X1932" s="9">
        <f>W1932-Q1932</f>
        <v>187600</v>
      </c>
      <c r="Y1932" s="14">
        <f>X1932*0.0169</f>
        <v>3170.4399999999996</v>
      </c>
      <c r="Z1932" s="15"/>
      <c r="AA1932" s="16"/>
      <c r="AB1932" s="17"/>
    </row>
    <row r="1933" spans="1:28" x14ac:dyDescent="0.25">
      <c r="A1933" t="s">
        <v>6429</v>
      </c>
      <c r="B1933">
        <v>16</v>
      </c>
      <c r="C1933" t="s">
        <v>1063</v>
      </c>
      <c r="D1933" t="s">
        <v>6430</v>
      </c>
      <c r="F1933" t="s">
        <v>6431</v>
      </c>
      <c r="H1933" t="s">
        <v>32</v>
      </c>
      <c r="I1933" t="s">
        <v>33</v>
      </c>
      <c r="J1933" s="8" t="s">
        <v>34</v>
      </c>
      <c r="K1933" t="s">
        <v>183</v>
      </c>
      <c r="L1933" s="9">
        <v>25000</v>
      </c>
      <c r="N1933" s="9">
        <v>0</v>
      </c>
      <c r="P1933" s="9">
        <v>0</v>
      </c>
      <c r="Q1933" s="10">
        <f>L1933+N1933+P1933</f>
        <v>25000</v>
      </c>
      <c r="R1933" s="8" t="s">
        <v>62</v>
      </c>
      <c r="S1933" s="8" t="s">
        <v>63</v>
      </c>
      <c r="T1933" s="11">
        <v>0.16</v>
      </c>
      <c r="U1933" s="12">
        <v>49900</v>
      </c>
      <c r="V1933" s="12">
        <v>135000</v>
      </c>
      <c r="W1933" s="13">
        <v>184900</v>
      </c>
      <c r="X1933" s="9">
        <f>W1933-Q1933</f>
        <v>159900</v>
      </c>
      <c r="Y1933" s="14">
        <f>X1933*0.0169</f>
        <v>2702.31</v>
      </c>
      <c r="Z1933" s="15"/>
      <c r="AA1933" s="16"/>
      <c r="AB1933" s="17"/>
    </row>
    <row r="1934" spans="1:28" x14ac:dyDescent="0.25">
      <c r="A1934" t="s">
        <v>6432</v>
      </c>
      <c r="B1934">
        <v>68</v>
      </c>
      <c r="C1934" t="s">
        <v>261</v>
      </c>
      <c r="D1934" t="s">
        <v>6433</v>
      </c>
      <c r="F1934" t="s">
        <v>6434</v>
      </c>
      <c r="H1934" t="s">
        <v>32</v>
      </c>
      <c r="I1934" t="s">
        <v>33</v>
      </c>
      <c r="J1934" s="8" t="s">
        <v>34</v>
      </c>
      <c r="K1934" t="s">
        <v>183</v>
      </c>
      <c r="L1934" s="9">
        <v>25000</v>
      </c>
      <c r="N1934" s="9">
        <v>0</v>
      </c>
      <c r="P1934" s="9">
        <v>0</v>
      </c>
      <c r="Q1934" s="10">
        <f>L1934+N1934+P1934</f>
        <v>25000</v>
      </c>
      <c r="R1934" s="8" t="s">
        <v>62</v>
      </c>
      <c r="S1934" s="8" t="s">
        <v>63</v>
      </c>
      <c r="T1934" s="11">
        <v>0.16999999999999998</v>
      </c>
      <c r="U1934" s="12">
        <v>56400</v>
      </c>
      <c r="V1934" s="12">
        <v>152500</v>
      </c>
      <c r="W1934" s="13">
        <v>208900</v>
      </c>
      <c r="X1934" s="9">
        <f>W1934-Q1934</f>
        <v>183900</v>
      </c>
      <c r="Y1934" s="14">
        <f>X1934*0.0169</f>
        <v>3107.91</v>
      </c>
      <c r="Z1934" s="15"/>
      <c r="AA1934" s="16"/>
      <c r="AB1934" s="17"/>
    </row>
    <row r="1935" spans="1:28" x14ac:dyDescent="0.25">
      <c r="A1935" t="s">
        <v>6435</v>
      </c>
      <c r="B1935">
        <v>982</v>
      </c>
      <c r="C1935" t="s">
        <v>134</v>
      </c>
      <c r="D1935" t="s">
        <v>6436</v>
      </c>
      <c r="F1935" t="s">
        <v>6437</v>
      </c>
      <c r="H1935" t="s">
        <v>32</v>
      </c>
      <c r="I1935" t="s">
        <v>33</v>
      </c>
      <c r="J1935" s="8" t="s">
        <v>5256</v>
      </c>
      <c r="L1935" s="9">
        <v>0</v>
      </c>
      <c r="N1935" s="9">
        <v>0</v>
      </c>
      <c r="P1935" s="9">
        <v>0</v>
      </c>
      <c r="Q1935" s="10">
        <f>L1935+N1935+P1935</f>
        <v>0</v>
      </c>
      <c r="R1935" s="8" t="s">
        <v>62</v>
      </c>
      <c r="S1935" s="8" t="s">
        <v>63</v>
      </c>
      <c r="T1935" s="11">
        <v>1.1000000000000001</v>
      </c>
      <c r="U1935" s="12">
        <v>115700</v>
      </c>
      <c r="V1935" s="12">
        <v>469500</v>
      </c>
      <c r="W1935" s="13">
        <v>585200</v>
      </c>
      <c r="X1935" s="9">
        <f>W1935-Q1935</f>
        <v>585200</v>
      </c>
      <c r="Y1935" s="14">
        <f>X1935*0.0169</f>
        <v>9889.8799999999992</v>
      </c>
      <c r="Z1935" s="15"/>
      <c r="AA1935" s="16"/>
      <c r="AB1935" s="17"/>
    </row>
    <row r="1936" spans="1:28" x14ac:dyDescent="0.25">
      <c r="A1936" t="s">
        <v>6438</v>
      </c>
      <c r="B1936">
        <v>12</v>
      </c>
      <c r="C1936" t="s">
        <v>922</v>
      </c>
      <c r="D1936" t="s">
        <v>6439</v>
      </c>
      <c r="F1936" t="s">
        <v>6440</v>
      </c>
      <c r="H1936" t="s">
        <v>4439</v>
      </c>
      <c r="I1936" t="s">
        <v>33</v>
      </c>
      <c r="J1936" s="8" t="s">
        <v>6441</v>
      </c>
      <c r="L1936" s="9">
        <v>0</v>
      </c>
      <c r="N1936" s="9">
        <v>0</v>
      </c>
      <c r="P1936" s="9">
        <v>0</v>
      </c>
      <c r="Q1936" s="10">
        <f>L1936+N1936+P1936</f>
        <v>0</v>
      </c>
      <c r="R1936" s="8" t="s">
        <v>62</v>
      </c>
      <c r="S1936" s="8" t="s">
        <v>63</v>
      </c>
      <c r="T1936" s="11">
        <v>0.24</v>
      </c>
      <c r="U1936" s="12">
        <v>36500</v>
      </c>
      <c r="V1936" s="12">
        <v>77800</v>
      </c>
      <c r="W1936" s="13">
        <v>114300</v>
      </c>
      <c r="X1936" s="9">
        <f>W1936-Q1936</f>
        <v>114300</v>
      </c>
      <c r="Y1936" s="14">
        <f>X1936*0.0169</f>
        <v>1931.6699999999998</v>
      </c>
      <c r="Z1936" s="15"/>
      <c r="AA1936" s="16"/>
      <c r="AB1936" s="17"/>
    </row>
    <row r="1937" spans="1:28" x14ac:dyDescent="0.25">
      <c r="A1937" t="s">
        <v>6442</v>
      </c>
      <c r="B1937">
        <v>37</v>
      </c>
      <c r="C1937" t="s">
        <v>252</v>
      </c>
      <c r="D1937" t="s">
        <v>6443</v>
      </c>
      <c r="F1937" t="s">
        <v>6444</v>
      </c>
      <c r="H1937" t="s">
        <v>32</v>
      </c>
      <c r="I1937" t="s">
        <v>33</v>
      </c>
      <c r="J1937" s="8" t="s">
        <v>34</v>
      </c>
      <c r="K1937" t="s">
        <v>194</v>
      </c>
      <c r="L1937" s="9">
        <v>0</v>
      </c>
      <c r="M1937" t="s">
        <v>183</v>
      </c>
      <c r="N1937" s="9">
        <v>25000</v>
      </c>
      <c r="P1937" s="9">
        <v>0</v>
      </c>
      <c r="Q1937" s="10">
        <f>L1937+N1937+P1937</f>
        <v>25000</v>
      </c>
      <c r="R1937" s="8" t="s">
        <v>62</v>
      </c>
      <c r="S1937" s="8" t="s">
        <v>63</v>
      </c>
      <c r="T1937" s="11">
        <v>0.27</v>
      </c>
      <c r="U1937" s="12">
        <v>98700</v>
      </c>
      <c r="V1937" s="12">
        <v>706800</v>
      </c>
      <c r="W1937" s="13">
        <v>805500</v>
      </c>
      <c r="X1937" s="9">
        <f>W1937-Q1937</f>
        <v>780500</v>
      </c>
      <c r="Y1937" s="14">
        <f>X1937*0.0169</f>
        <v>13190.449999999999</v>
      </c>
      <c r="Z1937" s="15"/>
      <c r="AA1937" s="20">
        <v>12319.56</v>
      </c>
      <c r="AB1937" s="19">
        <f>Y1937-AA1937</f>
        <v>870.88999999999942</v>
      </c>
    </row>
    <row r="1938" spans="1:28" x14ac:dyDescent="0.25">
      <c r="A1938" t="s">
        <v>6445</v>
      </c>
      <c r="B1938">
        <v>266</v>
      </c>
      <c r="C1938" t="s">
        <v>29</v>
      </c>
      <c r="D1938" t="s">
        <v>6446</v>
      </c>
      <c r="F1938" t="s">
        <v>6447</v>
      </c>
      <c r="H1938" t="s">
        <v>32</v>
      </c>
      <c r="I1938" t="s">
        <v>33</v>
      </c>
      <c r="J1938" s="8" t="s">
        <v>34</v>
      </c>
      <c r="K1938" t="s">
        <v>183</v>
      </c>
      <c r="L1938" s="9">
        <v>25000</v>
      </c>
      <c r="N1938" s="9">
        <v>0</v>
      </c>
      <c r="P1938" s="9">
        <v>0</v>
      </c>
      <c r="Q1938" s="10">
        <f>L1938+N1938+P1938</f>
        <v>25000</v>
      </c>
      <c r="R1938" s="8" t="s">
        <v>62</v>
      </c>
      <c r="S1938" s="8" t="s">
        <v>63</v>
      </c>
      <c r="T1938" s="11">
        <v>1.3</v>
      </c>
      <c r="U1938" s="12">
        <v>59400</v>
      </c>
      <c r="V1938" s="12">
        <v>173700</v>
      </c>
      <c r="W1938" s="13">
        <v>233100</v>
      </c>
      <c r="X1938" s="9">
        <f>W1938-Q1938</f>
        <v>208100</v>
      </c>
      <c r="Y1938" s="14">
        <f>X1938*0.0169</f>
        <v>3516.89</v>
      </c>
      <c r="Z1938" s="15"/>
      <c r="AA1938" s="16"/>
      <c r="AB1938" s="17"/>
    </row>
    <row r="1939" spans="1:28" x14ac:dyDescent="0.25">
      <c r="A1939" t="s">
        <v>6448</v>
      </c>
      <c r="B1939">
        <v>10</v>
      </c>
      <c r="C1939" t="s">
        <v>417</v>
      </c>
      <c r="D1939" t="s">
        <v>6449</v>
      </c>
      <c r="E1939" t="s">
        <v>6450</v>
      </c>
      <c r="F1939" t="s">
        <v>6451</v>
      </c>
      <c r="H1939" t="s">
        <v>32</v>
      </c>
      <c r="I1939" t="s">
        <v>33</v>
      </c>
      <c r="J1939" s="8" t="s">
        <v>34</v>
      </c>
      <c r="K1939" t="s">
        <v>183</v>
      </c>
      <c r="L1939" s="9">
        <v>25000</v>
      </c>
      <c r="N1939" s="9">
        <v>0</v>
      </c>
      <c r="P1939" s="9">
        <v>0</v>
      </c>
      <c r="Q1939" s="10">
        <f>L1939+N1939+P1939</f>
        <v>25000</v>
      </c>
      <c r="R1939" s="8" t="s">
        <v>79</v>
      </c>
      <c r="S1939" s="8" t="s">
        <v>80</v>
      </c>
      <c r="T1939" s="11">
        <v>0</v>
      </c>
      <c r="U1939" s="12">
        <v>27000</v>
      </c>
      <c r="V1939" s="12">
        <v>115500</v>
      </c>
      <c r="W1939" s="13">
        <v>142500</v>
      </c>
      <c r="X1939" s="9">
        <f>W1939-Q1939</f>
        <v>117500</v>
      </c>
      <c r="Y1939" s="14">
        <f>X1939*0.0169</f>
        <v>1985.7499999999998</v>
      </c>
      <c r="Z1939" s="15"/>
      <c r="AA1939" s="16"/>
      <c r="AB1939" s="17"/>
    </row>
    <row r="1940" spans="1:28" x14ac:dyDescent="0.25">
      <c r="A1940" t="s">
        <v>6452</v>
      </c>
      <c r="B1940">
        <v>1201</v>
      </c>
      <c r="C1940" t="s">
        <v>56</v>
      </c>
      <c r="D1940" t="s">
        <v>6453</v>
      </c>
      <c r="F1940" t="s">
        <v>6454</v>
      </c>
      <c r="H1940" t="s">
        <v>32</v>
      </c>
      <c r="I1940" t="s">
        <v>33</v>
      </c>
      <c r="J1940" s="8" t="s">
        <v>34</v>
      </c>
      <c r="K1940" t="s">
        <v>183</v>
      </c>
      <c r="L1940" s="9">
        <v>25000</v>
      </c>
      <c r="N1940" s="9">
        <v>0</v>
      </c>
      <c r="P1940" s="9">
        <v>0</v>
      </c>
      <c r="Q1940" s="10">
        <f>L1940+N1940+P1940</f>
        <v>25000</v>
      </c>
      <c r="R1940" s="8" t="s">
        <v>62</v>
      </c>
      <c r="S1940" s="8" t="s">
        <v>63</v>
      </c>
      <c r="T1940" s="11">
        <v>0.7</v>
      </c>
      <c r="U1940" s="12">
        <v>105600</v>
      </c>
      <c r="V1940" s="12">
        <v>252300</v>
      </c>
      <c r="W1940" s="13">
        <v>357900</v>
      </c>
      <c r="X1940" s="9">
        <f>W1940-Q1940</f>
        <v>332900</v>
      </c>
      <c r="Y1940" s="14">
        <f>X1940*0.0169</f>
        <v>5626.0099999999993</v>
      </c>
      <c r="Z1940" s="15"/>
      <c r="AA1940" s="16"/>
      <c r="AB1940" s="17"/>
    </row>
    <row r="1941" spans="1:28" x14ac:dyDescent="0.25">
      <c r="A1941" t="s">
        <v>6455</v>
      </c>
      <c r="B1941">
        <v>83</v>
      </c>
      <c r="C1941" t="s">
        <v>479</v>
      </c>
      <c r="D1941" t="s">
        <v>6456</v>
      </c>
      <c r="F1941" t="s">
        <v>6457</v>
      </c>
      <c r="H1941" t="s">
        <v>32</v>
      </c>
      <c r="I1941" t="s">
        <v>33</v>
      </c>
      <c r="J1941" s="8" t="s">
        <v>34</v>
      </c>
      <c r="L1941" s="9">
        <v>0</v>
      </c>
      <c r="N1941" s="9">
        <v>0</v>
      </c>
      <c r="P1941" s="9">
        <v>0</v>
      </c>
      <c r="Q1941" s="10">
        <f>L1941+N1941+P1941</f>
        <v>0</v>
      </c>
      <c r="R1941" s="8" t="s">
        <v>116</v>
      </c>
      <c r="S1941" s="8" t="s">
        <v>117</v>
      </c>
      <c r="T1941" s="11">
        <v>1.2</v>
      </c>
      <c r="U1941" s="12">
        <v>48900</v>
      </c>
      <c r="V1941" s="12">
        <v>230800</v>
      </c>
      <c r="W1941" s="13">
        <v>279700</v>
      </c>
      <c r="X1941" s="9">
        <f>W1941-Q1941</f>
        <v>279700</v>
      </c>
      <c r="Y1941" s="14">
        <f>X1941*0.0169</f>
        <v>4726.9299999999994</v>
      </c>
      <c r="Z1941" s="15"/>
      <c r="AA1941" s="16"/>
      <c r="AB1941" s="17"/>
    </row>
    <row r="1942" spans="1:28" x14ac:dyDescent="0.25">
      <c r="A1942" t="s">
        <v>6458</v>
      </c>
      <c r="B1942">
        <v>149</v>
      </c>
      <c r="C1942" t="s">
        <v>684</v>
      </c>
      <c r="D1942" t="s">
        <v>6459</v>
      </c>
      <c r="F1942" t="s">
        <v>6460</v>
      </c>
      <c r="H1942" t="s">
        <v>32</v>
      </c>
      <c r="I1942" t="s">
        <v>33</v>
      </c>
      <c r="J1942" s="8" t="s">
        <v>6461</v>
      </c>
      <c r="K1942" t="s">
        <v>183</v>
      </c>
      <c r="L1942" s="9">
        <v>25000</v>
      </c>
      <c r="N1942" s="9">
        <v>0</v>
      </c>
      <c r="P1942" s="9">
        <v>0</v>
      </c>
      <c r="Q1942" s="10">
        <f>L1942+N1942+P1942</f>
        <v>25000</v>
      </c>
      <c r="R1942" s="8" t="s">
        <v>139</v>
      </c>
      <c r="S1942" s="8" t="s">
        <v>140</v>
      </c>
      <c r="T1942" s="11">
        <v>12.8</v>
      </c>
      <c r="U1942" s="12">
        <v>287000</v>
      </c>
      <c r="V1942" s="12">
        <v>1104300</v>
      </c>
      <c r="W1942" s="13">
        <v>1391300</v>
      </c>
      <c r="X1942" s="9">
        <f>W1942-Q1942</f>
        <v>1366300</v>
      </c>
      <c r="Y1942" s="14">
        <f>X1942*0.0169</f>
        <v>23090.469999999998</v>
      </c>
      <c r="Z1942" s="15"/>
      <c r="AA1942" s="16"/>
      <c r="AB1942" s="17"/>
    </row>
    <row r="1943" spans="1:28" x14ac:dyDescent="0.25">
      <c r="A1943" t="s">
        <v>6462</v>
      </c>
      <c r="B1943">
        <v>1321</v>
      </c>
      <c r="C1943" t="s">
        <v>56</v>
      </c>
      <c r="D1943" t="s">
        <v>6463</v>
      </c>
      <c r="F1943" t="s">
        <v>6464</v>
      </c>
      <c r="H1943" t="s">
        <v>32</v>
      </c>
      <c r="I1943" t="s">
        <v>33</v>
      </c>
      <c r="J1943" s="8" t="s">
        <v>6465</v>
      </c>
      <c r="K1943" t="s">
        <v>194</v>
      </c>
      <c r="L1943" s="9">
        <v>0</v>
      </c>
      <c r="M1943" t="s">
        <v>183</v>
      </c>
      <c r="N1943" s="9">
        <v>25000</v>
      </c>
      <c r="P1943" s="9">
        <v>0</v>
      </c>
      <c r="Q1943" s="10">
        <f>L1943+N1943+P1943</f>
        <v>25000</v>
      </c>
      <c r="R1943" s="8" t="s">
        <v>62</v>
      </c>
      <c r="S1943" s="8" t="s">
        <v>63</v>
      </c>
      <c r="T1943" s="11">
        <v>0.13</v>
      </c>
      <c r="U1943" s="12">
        <v>141100</v>
      </c>
      <c r="V1943" s="12">
        <v>220700</v>
      </c>
      <c r="W1943" s="13">
        <v>361800</v>
      </c>
      <c r="X1943" s="9">
        <f>W1943-Q1943</f>
        <v>336800</v>
      </c>
      <c r="Y1943" s="14">
        <f>X1943*0.0169</f>
        <v>5691.9199999999992</v>
      </c>
      <c r="Z1943" s="15"/>
      <c r="AA1943" s="20">
        <v>5030.6400000000003</v>
      </c>
      <c r="AB1943" s="19">
        <f>Y1943-AA1943</f>
        <v>661.27999999999884</v>
      </c>
    </row>
    <row r="1944" spans="1:28" x14ac:dyDescent="0.25">
      <c r="A1944" t="s">
        <v>6466</v>
      </c>
      <c r="B1944">
        <v>8</v>
      </c>
      <c r="C1944" t="s">
        <v>170</v>
      </c>
      <c r="D1944" t="s">
        <v>6467</v>
      </c>
      <c r="F1944" t="s">
        <v>6468</v>
      </c>
      <c r="H1944" t="s">
        <v>32</v>
      </c>
      <c r="I1944" t="s">
        <v>33</v>
      </c>
      <c r="J1944" s="8" t="s">
        <v>34</v>
      </c>
      <c r="K1944" t="s">
        <v>183</v>
      </c>
      <c r="L1944" s="9">
        <v>25000</v>
      </c>
      <c r="N1944" s="9">
        <v>0</v>
      </c>
      <c r="P1944" s="9">
        <v>0</v>
      </c>
      <c r="Q1944" s="10">
        <f>L1944+N1944+P1944</f>
        <v>25000</v>
      </c>
      <c r="R1944" s="8" t="s">
        <v>62</v>
      </c>
      <c r="S1944" s="8" t="s">
        <v>63</v>
      </c>
      <c r="T1944" s="11">
        <v>0.13999999999999999</v>
      </c>
      <c r="U1944" s="12">
        <v>123500</v>
      </c>
      <c r="V1944" s="12">
        <v>478800</v>
      </c>
      <c r="W1944" s="13">
        <v>602300</v>
      </c>
      <c r="X1944" s="9">
        <f>W1944-Q1944</f>
        <v>577300</v>
      </c>
      <c r="Y1944" s="14">
        <f>X1944*0.0169</f>
        <v>9756.369999999999</v>
      </c>
      <c r="Z1944" s="15"/>
      <c r="AA1944" s="16"/>
      <c r="AB1944" s="17"/>
    </row>
    <row r="1945" spans="1:28" x14ac:dyDescent="0.25">
      <c r="A1945" t="s">
        <v>6469</v>
      </c>
      <c r="B1945">
        <v>4</v>
      </c>
      <c r="C1945" t="s">
        <v>5991</v>
      </c>
      <c r="D1945" t="s">
        <v>6470</v>
      </c>
      <c r="F1945" t="s">
        <v>6471</v>
      </c>
      <c r="H1945" t="s">
        <v>32</v>
      </c>
      <c r="I1945" t="s">
        <v>33</v>
      </c>
      <c r="J1945" s="8" t="s">
        <v>34</v>
      </c>
      <c r="K1945" t="s">
        <v>183</v>
      </c>
      <c r="L1945" s="9">
        <v>25000</v>
      </c>
      <c r="N1945" s="9">
        <v>0</v>
      </c>
      <c r="P1945" s="9">
        <v>0</v>
      </c>
      <c r="Q1945" s="10">
        <f>L1945+N1945+P1945</f>
        <v>25000</v>
      </c>
      <c r="R1945" s="8" t="s">
        <v>62</v>
      </c>
      <c r="S1945" s="8" t="s">
        <v>63</v>
      </c>
      <c r="T1945" s="11">
        <v>0.12</v>
      </c>
      <c r="U1945" s="12">
        <v>33300</v>
      </c>
      <c r="V1945" s="12">
        <v>98800</v>
      </c>
      <c r="W1945" s="13">
        <v>132100</v>
      </c>
      <c r="X1945" s="9">
        <f>W1945-Q1945</f>
        <v>107100</v>
      </c>
      <c r="Y1945" s="14">
        <f>X1945*0.0169</f>
        <v>1809.9899999999998</v>
      </c>
      <c r="Z1945" s="15"/>
      <c r="AA1945" s="16"/>
      <c r="AB1945" s="17"/>
    </row>
    <row r="1946" spans="1:28" x14ac:dyDescent="0.25">
      <c r="A1946" t="s">
        <v>6472</v>
      </c>
      <c r="B1946">
        <v>10</v>
      </c>
      <c r="C1946" t="s">
        <v>485</v>
      </c>
      <c r="D1946" t="s">
        <v>6473</v>
      </c>
      <c r="E1946" t="s">
        <v>6474</v>
      </c>
      <c r="F1946" t="s">
        <v>6475</v>
      </c>
      <c r="H1946" t="s">
        <v>32</v>
      </c>
      <c r="I1946" t="s">
        <v>33</v>
      </c>
      <c r="J1946" s="8" t="s">
        <v>34</v>
      </c>
      <c r="K1946" t="s">
        <v>183</v>
      </c>
      <c r="L1946" s="9">
        <v>25000</v>
      </c>
      <c r="N1946" s="9">
        <v>0</v>
      </c>
      <c r="P1946" s="9">
        <v>0</v>
      </c>
      <c r="Q1946" s="10">
        <f>L1946+N1946+P1946</f>
        <v>25000</v>
      </c>
      <c r="R1946" s="8" t="s">
        <v>62</v>
      </c>
      <c r="S1946" s="8" t="s">
        <v>63</v>
      </c>
      <c r="T1946" s="11">
        <v>0.44000000000000006</v>
      </c>
      <c r="U1946" s="12">
        <v>52400</v>
      </c>
      <c r="V1946" s="12">
        <v>401300</v>
      </c>
      <c r="W1946" s="13">
        <v>453700</v>
      </c>
      <c r="X1946" s="9">
        <f>W1946-Q1946</f>
        <v>428700</v>
      </c>
      <c r="Y1946" s="14">
        <f>X1946*0.0169</f>
        <v>7245.03</v>
      </c>
      <c r="Z1946" s="15"/>
      <c r="AA1946" s="16"/>
      <c r="AB1946" s="17"/>
    </row>
    <row r="1947" spans="1:28" x14ac:dyDescent="0.25">
      <c r="A1947" t="s">
        <v>6476</v>
      </c>
      <c r="B1947">
        <v>29</v>
      </c>
      <c r="C1947" t="s">
        <v>655</v>
      </c>
      <c r="D1947" t="s">
        <v>6477</v>
      </c>
      <c r="E1947" t="s">
        <v>6478</v>
      </c>
      <c r="F1947" t="s">
        <v>6479</v>
      </c>
      <c r="H1947" t="s">
        <v>32</v>
      </c>
      <c r="I1947" t="s">
        <v>33</v>
      </c>
      <c r="J1947" s="8" t="s">
        <v>34</v>
      </c>
      <c r="K1947" t="s">
        <v>183</v>
      </c>
      <c r="L1947" s="9">
        <v>25000</v>
      </c>
      <c r="N1947" s="9">
        <v>0</v>
      </c>
      <c r="P1947" s="9">
        <v>0</v>
      </c>
      <c r="Q1947" s="10">
        <f>L1947+N1947+P1947</f>
        <v>25000</v>
      </c>
      <c r="R1947" s="8" t="s">
        <v>62</v>
      </c>
      <c r="S1947" s="8" t="s">
        <v>63</v>
      </c>
      <c r="T1947" s="11">
        <v>0.22999999999999998</v>
      </c>
      <c r="U1947" s="12">
        <v>62100</v>
      </c>
      <c r="V1947" s="12">
        <v>153200</v>
      </c>
      <c r="W1947" s="13">
        <v>215300</v>
      </c>
      <c r="X1947" s="9">
        <f>W1947-Q1947</f>
        <v>190300</v>
      </c>
      <c r="Y1947" s="14">
        <f>X1947*0.0169</f>
        <v>3216.0699999999997</v>
      </c>
      <c r="Z1947" s="15"/>
      <c r="AA1947" s="16"/>
      <c r="AB1947" s="17"/>
    </row>
    <row r="1948" spans="1:28" x14ac:dyDescent="0.25">
      <c r="A1948" t="s">
        <v>6480</v>
      </c>
      <c r="B1948">
        <v>46</v>
      </c>
      <c r="C1948" t="s">
        <v>1063</v>
      </c>
      <c r="D1948" t="s">
        <v>6481</v>
      </c>
      <c r="F1948" t="s">
        <v>6482</v>
      </c>
      <c r="H1948" t="s">
        <v>1773</v>
      </c>
      <c r="I1948" t="s">
        <v>33</v>
      </c>
      <c r="J1948" s="8" t="s">
        <v>1774</v>
      </c>
      <c r="L1948" s="9">
        <v>0</v>
      </c>
      <c r="N1948" s="9">
        <v>0</v>
      </c>
      <c r="P1948" s="9">
        <v>0</v>
      </c>
      <c r="Q1948" s="10">
        <f>L1948+N1948+P1948</f>
        <v>0</v>
      </c>
      <c r="R1948" s="8" t="s">
        <v>62</v>
      </c>
      <c r="S1948" s="8" t="s">
        <v>63</v>
      </c>
      <c r="T1948" s="11">
        <v>0.1</v>
      </c>
      <c r="U1948" s="12">
        <v>49800</v>
      </c>
      <c r="V1948" s="12">
        <v>122200</v>
      </c>
      <c r="W1948" s="13">
        <v>172000</v>
      </c>
      <c r="X1948" s="9">
        <f>W1948-Q1948</f>
        <v>172000</v>
      </c>
      <c r="Y1948" s="14">
        <f>X1948*0.0169</f>
        <v>2906.7999999999997</v>
      </c>
      <c r="Z1948" s="15"/>
      <c r="AA1948" s="16"/>
      <c r="AB1948" s="17"/>
    </row>
    <row r="1949" spans="1:28" x14ac:dyDescent="0.25">
      <c r="A1949" t="s">
        <v>6483</v>
      </c>
      <c r="B1949">
        <v>1199</v>
      </c>
      <c r="C1949" t="s">
        <v>134</v>
      </c>
      <c r="D1949" t="s">
        <v>6484</v>
      </c>
      <c r="F1949" t="s">
        <v>6485</v>
      </c>
      <c r="H1949" t="s">
        <v>32</v>
      </c>
      <c r="I1949" t="s">
        <v>33</v>
      </c>
      <c r="J1949" s="8" t="s">
        <v>34</v>
      </c>
      <c r="K1949" t="s">
        <v>183</v>
      </c>
      <c r="L1949" s="9">
        <v>25000</v>
      </c>
      <c r="N1949" s="9">
        <v>0</v>
      </c>
      <c r="P1949" s="9">
        <v>0</v>
      </c>
      <c r="Q1949" s="10">
        <f>L1949+N1949+P1949</f>
        <v>25000</v>
      </c>
      <c r="R1949" s="8" t="s">
        <v>62</v>
      </c>
      <c r="S1949" s="8" t="s">
        <v>63</v>
      </c>
      <c r="T1949" s="11">
        <v>0.13</v>
      </c>
      <c r="U1949" s="12">
        <v>39300</v>
      </c>
      <c r="V1949" s="12">
        <v>125100</v>
      </c>
      <c r="W1949" s="13">
        <v>164400</v>
      </c>
      <c r="X1949" s="9">
        <f>W1949-Q1949</f>
        <v>139400</v>
      </c>
      <c r="Y1949" s="14">
        <f>X1949*0.0169</f>
        <v>2355.8599999999997</v>
      </c>
      <c r="Z1949" s="15"/>
      <c r="AA1949" s="16"/>
      <c r="AB1949" s="17"/>
    </row>
    <row r="1950" spans="1:28" x14ac:dyDescent="0.25">
      <c r="A1950" t="s">
        <v>6486</v>
      </c>
      <c r="C1950" t="s">
        <v>2102</v>
      </c>
      <c r="D1950" t="s">
        <v>6487</v>
      </c>
      <c r="E1950" t="s">
        <v>6488</v>
      </c>
      <c r="F1950" t="s">
        <v>6489</v>
      </c>
      <c r="H1950" t="s">
        <v>32</v>
      </c>
      <c r="I1950" t="s">
        <v>33</v>
      </c>
      <c r="J1950" s="8" t="s">
        <v>34</v>
      </c>
      <c r="L1950" s="9">
        <v>0</v>
      </c>
      <c r="N1950" s="9">
        <v>0</v>
      </c>
      <c r="P1950" s="9">
        <v>0</v>
      </c>
      <c r="Q1950" s="10">
        <f>L1950+N1950+P1950</f>
        <v>0</v>
      </c>
      <c r="R1950" s="8" t="s">
        <v>53</v>
      </c>
      <c r="S1950" s="8" t="s">
        <v>54</v>
      </c>
      <c r="T1950" s="11">
        <v>2.02</v>
      </c>
      <c r="U1950" s="12">
        <v>183276</v>
      </c>
      <c r="V1950" s="12">
        <v>0</v>
      </c>
      <c r="W1950" s="13">
        <v>183276</v>
      </c>
      <c r="X1950" s="9">
        <f>W1950-Q1950</f>
        <v>183276</v>
      </c>
      <c r="Y1950" s="14">
        <f>X1950*0.0169</f>
        <v>3097.3643999999995</v>
      </c>
      <c r="Z1950" s="15"/>
      <c r="AA1950" s="16"/>
      <c r="AB1950" s="17"/>
    </row>
    <row r="1951" spans="1:28" x14ac:dyDescent="0.25">
      <c r="A1951" t="s">
        <v>6490</v>
      </c>
      <c r="B1951">
        <v>54</v>
      </c>
      <c r="C1951" t="s">
        <v>6491</v>
      </c>
      <c r="D1951" t="s">
        <v>6487</v>
      </c>
      <c r="E1951" t="s">
        <v>6488</v>
      </c>
      <c r="F1951" t="s">
        <v>6489</v>
      </c>
      <c r="H1951" t="s">
        <v>32</v>
      </c>
      <c r="I1951" t="s">
        <v>33</v>
      </c>
      <c r="J1951" s="8" t="s">
        <v>34</v>
      </c>
      <c r="L1951" s="9">
        <v>0</v>
      </c>
      <c r="N1951" s="9">
        <v>0</v>
      </c>
      <c r="P1951" s="9">
        <v>0</v>
      </c>
      <c r="Q1951" s="10">
        <f>L1951+N1951+P1951</f>
        <v>0</v>
      </c>
      <c r="R1951" s="8" t="s">
        <v>90</v>
      </c>
      <c r="S1951" s="8" t="s">
        <v>91</v>
      </c>
      <c r="T1951" s="11">
        <v>16</v>
      </c>
      <c r="U1951" s="12">
        <v>409756</v>
      </c>
      <c r="V1951" s="12">
        <v>1004800</v>
      </c>
      <c r="W1951" s="13">
        <v>1414556</v>
      </c>
      <c r="X1951" s="9">
        <f>W1951-Q1951</f>
        <v>1414556</v>
      </c>
      <c r="Y1951" s="14">
        <f>X1951*0.0169</f>
        <v>23905.996399999996</v>
      </c>
      <c r="Z1951" s="15"/>
      <c r="AA1951" s="16"/>
      <c r="AB1951" s="17"/>
    </row>
    <row r="1952" spans="1:28" x14ac:dyDescent="0.25">
      <c r="A1952" t="s">
        <v>6492</v>
      </c>
      <c r="B1952">
        <v>1</v>
      </c>
      <c r="C1952" t="s">
        <v>4034</v>
      </c>
      <c r="D1952" t="s">
        <v>6493</v>
      </c>
      <c r="E1952" t="s">
        <v>6481</v>
      </c>
      <c r="F1952" t="s">
        <v>6494</v>
      </c>
      <c r="H1952" t="s">
        <v>32</v>
      </c>
      <c r="I1952" t="s">
        <v>33</v>
      </c>
      <c r="J1952" s="8" t="s">
        <v>34</v>
      </c>
      <c r="K1952" t="s">
        <v>194</v>
      </c>
      <c r="L1952" s="9">
        <v>0</v>
      </c>
      <c r="M1952" t="s">
        <v>183</v>
      </c>
      <c r="N1952" s="9">
        <v>25000</v>
      </c>
      <c r="P1952" s="9">
        <v>0</v>
      </c>
      <c r="Q1952" s="10">
        <f>L1952+N1952+P1952</f>
        <v>25000</v>
      </c>
      <c r="R1952" s="8" t="s">
        <v>62</v>
      </c>
      <c r="S1952" s="8" t="s">
        <v>63</v>
      </c>
      <c r="T1952" s="11">
        <v>0.31</v>
      </c>
      <c r="U1952" s="12">
        <v>71800</v>
      </c>
      <c r="V1952" s="12">
        <v>194900</v>
      </c>
      <c r="W1952" s="13">
        <v>266700</v>
      </c>
      <c r="X1952" s="9">
        <f>W1952-Q1952</f>
        <v>241700</v>
      </c>
      <c r="Y1952" s="18">
        <f>X1952*0.0169</f>
        <v>4084.7299999999996</v>
      </c>
      <c r="Z1952" s="18"/>
      <c r="AA1952" s="16">
        <v>4302.3599999999997</v>
      </c>
      <c r="AB1952" s="19"/>
    </row>
    <row r="1953" spans="1:28" x14ac:dyDescent="0.25">
      <c r="A1953" t="s">
        <v>6495</v>
      </c>
      <c r="B1953">
        <v>315</v>
      </c>
      <c r="C1953" t="s">
        <v>56</v>
      </c>
      <c r="D1953" t="s">
        <v>6496</v>
      </c>
      <c r="F1953" t="s">
        <v>6497</v>
      </c>
      <c r="H1953" t="s">
        <v>32</v>
      </c>
      <c r="I1953" t="s">
        <v>33</v>
      </c>
      <c r="J1953" s="8" t="s">
        <v>34</v>
      </c>
      <c r="K1953" t="s">
        <v>194</v>
      </c>
      <c r="L1953" s="9">
        <v>0</v>
      </c>
      <c r="M1953" t="s">
        <v>183</v>
      </c>
      <c r="N1953" s="9">
        <v>25000</v>
      </c>
      <c r="P1953" s="9">
        <v>0</v>
      </c>
      <c r="Q1953" s="10">
        <f>L1953+N1953+P1953</f>
        <v>25000</v>
      </c>
      <c r="R1953" s="8" t="s">
        <v>62</v>
      </c>
      <c r="S1953" s="8" t="s">
        <v>63</v>
      </c>
      <c r="T1953" s="11">
        <v>0.18099999999999999</v>
      </c>
      <c r="U1953" s="12">
        <v>57500</v>
      </c>
      <c r="V1953" s="12">
        <v>176200</v>
      </c>
      <c r="W1953" s="13">
        <v>233700</v>
      </c>
      <c r="X1953" s="9">
        <f>W1953-Q1953</f>
        <v>208700</v>
      </c>
      <c r="Y1953" s="14">
        <f>X1953*0.0169</f>
        <v>3527.0299999999997</v>
      </c>
      <c r="Z1953" s="15"/>
      <c r="AA1953" s="20">
        <v>3264</v>
      </c>
      <c r="AB1953" s="19">
        <f>Y1953-AA1953</f>
        <v>263.02999999999975</v>
      </c>
    </row>
    <row r="1954" spans="1:28" x14ac:dyDescent="0.25">
      <c r="A1954" t="s">
        <v>6498</v>
      </c>
      <c r="B1954">
        <v>84</v>
      </c>
      <c r="C1954" t="s">
        <v>479</v>
      </c>
      <c r="D1954" t="s">
        <v>6499</v>
      </c>
      <c r="E1954" t="s">
        <v>6500</v>
      </c>
      <c r="F1954" t="s">
        <v>6501</v>
      </c>
      <c r="H1954" t="s">
        <v>32</v>
      </c>
      <c r="I1954" t="s">
        <v>33</v>
      </c>
      <c r="J1954" s="8" t="s">
        <v>34</v>
      </c>
      <c r="K1954" t="s">
        <v>183</v>
      </c>
      <c r="L1954" s="9">
        <v>25000</v>
      </c>
      <c r="N1954" s="9">
        <v>0</v>
      </c>
      <c r="P1954" s="9">
        <v>0</v>
      </c>
      <c r="Q1954" s="10">
        <f>L1954+N1954+P1954</f>
        <v>25000</v>
      </c>
      <c r="R1954" s="8" t="s">
        <v>62</v>
      </c>
      <c r="S1954" s="8" t="s">
        <v>63</v>
      </c>
      <c r="T1954" s="11">
        <v>0.41</v>
      </c>
      <c r="U1954" s="12">
        <v>42600</v>
      </c>
      <c r="V1954" s="12">
        <v>168000</v>
      </c>
      <c r="W1954" s="13">
        <v>210600</v>
      </c>
      <c r="X1954" s="9">
        <f>W1954-Q1954</f>
        <v>185600</v>
      </c>
      <c r="Y1954" s="14">
        <f>X1954*0.0169</f>
        <v>3136.64</v>
      </c>
      <c r="Z1954" s="15"/>
      <c r="AA1954" s="16"/>
      <c r="AB1954" s="17"/>
    </row>
    <row r="1955" spans="1:28" x14ac:dyDescent="0.25">
      <c r="A1955" t="s">
        <v>6502</v>
      </c>
      <c r="B1955">
        <v>58</v>
      </c>
      <c r="C1955" t="s">
        <v>381</v>
      </c>
      <c r="D1955" t="s">
        <v>6503</v>
      </c>
      <c r="F1955" t="s">
        <v>6504</v>
      </c>
      <c r="H1955" t="s">
        <v>32</v>
      </c>
      <c r="I1955" t="s">
        <v>33</v>
      </c>
      <c r="J1955" s="8" t="s">
        <v>34</v>
      </c>
      <c r="K1955" t="s">
        <v>194</v>
      </c>
      <c r="L1955" s="9">
        <v>0</v>
      </c>
      <c r="M1955" t="s">
        <v>183</v>
      </c>
      <c r="N1955" s="9">
        <v>25000</v>
      </c>
      <c r="P1955" s="9">
        <v>0</v>
      </c>
      <c r="Q1955" s="10">
        <f>L1955+N1955+P1955</f>
        <v>25000</v>
      </c>
      <c r="R1955" s="8" t="s">
        <v>139</v>
      </c>
      <c r="S1955" s="8" t="s">
        <v>140</v>
      </c>
      <c r="T1955" s="11">
        <v>0.159</v>
      </c>
      <c r="U1955" s="12">
        <v>52600</v>
      </c>
      <c r="V1955" s="12">
        <v>146000</v>
      </c>
      <c r="W1955" s="13">
        <v>198600</v>
      </c>
      <c r="X1955" s="9">
        <f>W1955-Q1955</f>
        <v>173600</v>
      </c>
      <c r="Y1955" s="14">
        <f>X1955*0.0169</f>
        <v>2933.8399999999997</v>
      </c>
      <c r="Z1955" s="15"/>
      <c r="AA1955" s="20">
        <v>2821.32</v>
      </c>
      <c r="AB1955" s="19">
        <f>Y1955-AA1955</f>
        <v>112.51999999999953</v>
      </c>
    </row>
    <row r="1956" spans="1:28" x14ac:dyDescent="0.25">
      <c r="A1956" t="s">
        <v>6505</v>
      </c>
      <c r="B1956">
        <v>23</v>
      </c>
      <c r="C1956" t="s">
        <v>281</v>
      </c>
      <c r="D1956" t="s">
        <v>6506</v>
      </c>
      <c r="E1956" t="s">
        <v>6507</v>
      </c>
      <c r="F1956" t="s">
        <v>6508</v>
      </c>
      <c r="H1956" t="s">
        <v>32</v>
      </c>
      <c r="I1956" t="s">
        <v>33</v>
      </c>
      <c r="J1956" s="8" t="s">
        <v>34</v>
      </c>
      <c r="L1956" s="9">
        <v>0</v>
      </c>
      <c r="N1956" s="9">
        <v>0</v>
      </c>
      <c r="P1956" s="9">
        <v>0</v>
      </c>
      <c r="Q1956" s="10">
        <f>L1956+N1956+P1956</f>
        <v>0</v>
      </c>
      <c r="R1956" s="8" t="s">
        <v>62</v>
      </c>
      <c r="S1956" s="8" t="s">
        <v>63</v>
      </c>
      <c r="T1956" s="11">
        <v>0.33999999999999997</v>
      </c>
      <c r="U1956" s="12">
        <v>53200</v>
      </c>
      <c r="V1956" s="12">
        <v>214000</v>
      </c>
      <c r="W1956" s="13">
        <v>267200</v>
      </c>
      <c r="X1956" s="9">
        <f>W1956-Q1956</f>
        <v>267200</v>
      </c>
      <c r="Y1956" s="14">
        <f>X1956*0.0169</f>
        <v>4515.6799999999994</v>
      </c>
      <c r="Z1956" s="15"/>
      <c r="AA1956" s="16"/>
      <c r="AB1956" s="17"/>
    </row>
    <row r="1957" spans="1:28" x14ac:dyDescent="0.25">
      <c r="A1957" t="s">
        <v>6509</v>
      </c>
      <c r="B1957">
        <v>90</v>
      </c>
      <c r="C1957" t="s">
        <v>56</v>
      </c>
      <c r="D1957" t="s">
        <v>6510</v>
      </c>
      <c r="F1957" t="s">
        <v>6511</v>
      </c>
      <c r="H1957" t="s">
        <v>137</v>
      </c>
      <c r="I1957" t="s">
        <v>33</v>
      </c>
      <c r="J1957" s="8" t="s">
        <v>6512</v>
      </c>
      <c r="L1957" s="9">
        <v>0</v>
      </c>
      <c r="N1957" s="9">
        <v>0</v>
      </c>
      <c r="P1957" s="9">
        <v>0</v>
      </c>
      <c r="Q1957" s="10">
        <f>L1957+N1957+P1957</f>
        <v>0</v>
      </c>
      <c r="R1957" s="8" t="s">
        <v>62</v>
      </c>
      <c r="S1957" s="8" t="s">
        <v>63</v>
      </c>
      <c r="T1957" s="11">
        <v>0.19</v>
      </c>
      <c r="U1957" s="12">
        <v>64200</v>
      </c>
      <c r="V1957" s="12">
        <v>119600</v>
      </c>
      <c r="W1957" s="13">
        <v>183800</v>
      </c>
      <c r="X1957" s="9">
        <f>W1957-Q1957</f>
        <v>183800</v>
      </c>
      <c r="Y1957" s="14">
        <f>X1957*0.0169</f>
        <v>3106.22</v>
      </c>
      <c r="Z1957" s="15"/>
      <c r="AA1957" s="16"/>
      <c r="AB1957" s="17"/>
    </row>
    <row r="1958" spans="1:28" x14ac:dyDescent="0.25">
      <c r="A1958" t="s">
        <v>6513</v>
      </c>
      <c r="B1958">
        <v>32</v>
      </c>
      <c r="C1958" t="s">
        <v>539</v>
      </c>
      <c r="D1958" t="s">
        <v>6514</v>
      </c>
      <c r="F1958" t="s">
        <v>6515</v>
      </c>
      <c r="H1958" t="s">
        <v>32</v>
      </c>
      <c r="I1958" t="s">
        <v>33</v>
      </c>
      <c r="J1958" s="8" t="s">
        <v>3158</v>
      </c>
      <c r="K1958" t="s">
        <v>194</v>
      </c>
      <c r="L1958" s="9">
        <v>0</v>
      </c>
      <c r="M1958" t="s">
        <v>183</v>
      </c>
      <c r="N1958" s="9">
        <v>25000</v>
      </c>
      <c r="P1958" s="9">
        <v>0</v>
      </c>
      <c r="Q1958" s="10">
        <f>L1958+N1958+P1958</f>
        <v>25000</v>
      </c>
      <c r="R1958" s="8" t="s">
        <v>62</v>
      </c>
      <c r="S1958" s="8" t="s">
        <v>63</v>
      </c>
      <c r="T1958" s="11">
        <v>0.33999999999999997</v>
      </c>
      <c r="U1958" s="12">
        <v>65300</v>
      </c>
      <c r="V1958" s="12">
        <v>220000</v>
      </c>
      <c r="W1958" s="13">
        <v>285300</v>
      </c>
      <c r="X1958" s="9">
        <f>W1958-Q1958</f>
        <v>260300</v>
      </c>
      <c r="Y1958" s="14">
        <f>X1958*0.0169</f>
        <v>4399.07</v>
      </c>
      <c r="Z1958" s="15"/>
      <c r="AA1958" s="20">
        <v>3957.6</v>
      </c>
      <c r="AB1958" s="19">
        <f>Y1958-AA1958</f>
        <v>441.4699999999998</v>
      </c>
    </row>
    <row r="1959" spans="1:28" x14ac:dyDescent="0.25">
      <c r="A1959" t="s">
        <v>6516</v>
      </c>
      <c r="B1959">
        <v>14</v>
      </c>
      <c r="C1959" t="s">
        <v>375</v>
      </c>
      <c r="D1959" t="s">
        <v>6517</v>
      </c>
      <c r="F1959" t="s">
        <v>6518</v>
      </c>
      <c r="H1959" t="s">
        <v>32</v>
      </c>
      <c r="I1959" t="s">
        <v>33</v>
      </c>
      <c r="J1959" s="8" t="s">
        <v>34</v>
      </c>
      <c r="K1959" t="s">
        <v>183</v>
      </c>
      <c r="L1959" s="9">
        <v>25000</v>
      </c>
      <c r="N1959" s="9">
        <v>0</v>
      </c>
      <c r="P1959" s="9">
        <v>0</v>
      </c>
      <c r="Q1959" s="10">
        <f>L1959+N1959+P1959</f>
        <v>25000</v>
      </c>
      <c r="R1959" s="8" t="s">
        <v>62</v>
      </c>
      <c r="S1959" s="8" t="s">
        <v>63</v>
      </c>
      <c r="T1959" s="11">
        <v>0.22000000000000003</v>
      </c>
      <c r="U1959" s="12">
        <v>48000</v>
      </c>
      <c r="V1959" s="12">
        <v>156100</v>
      </c>
      <c r="W1959" s="13">
        <v>204100</v>
      </c>
      <c r="X1959" s="9">
        <f>W1959-Q1959</f>
        <v>179100</v>
      </c>
      <c r="Y1959" s="14">
        <f>X1959*0.0169</f>
        <v>3026.7899999999995</v>
      </c>
      <c r="Z1959" s="15"/>
      <c r="AA1959" s="16"/>
      <c r="AB1959" s="17"/>
    </row>
    <row r="1960" spans="1:28" x14ac:dyDescent="0.25">
      <c r="A1960" t="s">
        <v>6519</v>
      </c>
      <c r="B1960">
        <v>10</v>
      </c>
      <c r="C1960" t="s">
        <v>119</v>
      </c>
      <c r="D1960" t="s">
        <v>6520</v>
      </c>
      <c r="F1960" t="s">
        <v>6521</v>
      </c>
      <c r="H1960" t="s">
        <v>32</v>
      </c>
      <c r="I1960" t="s">
        <v>33</v>
      </c>
      <c r="J1960" s="8" t="s">
        <v>6522</v>
      </c>
      <c r="L1960" s="9">
        <v>0</v>
      </c>
      <c r="N1960" s="9">
        <v>0</v>
      </c>
      <c r="P1960" s="9">
        <v>0</v>
      </c>
      <c r="Q1960" s="10">
        <f>L1960+N1960+P1960</f>
        <v>0</v>
      </c>
      <c r="R1960" s="8" t="s">
        <v>62</v>
      </c>
      <c r="S1960" s="8" t="s">
        <v>63</v>
      </c>
      <c r="T1960" s="11">
        <v>0.54</v>
      </c>
      <c r="U1960" s="12">
        <v>53600</v>
      </c>
      <c r="V1960" s="12">
        <v>140300</v>
      </c>
      <c r="W1960" s="13">
        <v>193900</v>
      </c>
      <c r="X1960" s="9">
        <f>W1960-Q1960</f>
        <v>193900</v>
      </c>
      <c r="Y1960" s="14">
        <f>X1960*0.0169</f>
        <v>3276.91</v>
      </c>
      <c r="Z1960" s="15"/>
      <c r="AA1960" s="16"/>
      <c r="AB1960" s="17"/>
    </row>
    <row r="1961" spans="1:28" x14ac:dyDescent="0.25">
      <c r="A1961" t="s">
        <v>6523</v>
      </c>
      <c r="B1961">
        <v>7</v>
      </c>
      <c r="C1961" t="s">
        <v>872</v>
      </c>
      <c r="D1961" t="s">
        <v>6524</v>
      </c>
      <c r="F1961" t="s">
        <v>6525</v>
      </c>
      <c r="H1961" t="s">
        <v>32</v>
      </c>
      <c r="I1961" t="s">
        <v>33</v>
      </c>
      <c r="J1961" s="8" t="s">
        <v>34</v>
      </c>
      <c r="L1961" s="9">
        <v>0</v>
      </c>
      <c r="N1961" s="9">
        <v>0</v>
      </c>
      <c r="P1961" s="9">
        <v>0</v>
      </c>
      <c r="Q1961" s="10">
        <f>L1961+N1961+P1961</f>
        <v>0</v>
      </c>
      <c r="R1961" s="8" t="s">
        <v>62</v>
      </c>
      <c r="S1961" s="8" t="s">
        <v>63</v>
      </c>
      <c r="T1961" s="11">
        <v>0.08</v>
      </c>
      <c r="U1961" s="12">
        <v>29300</v>
      </c>
      <c r="V1961" s="12">
        <v>147300</v>
      </c>
      <c r="W1961" s="13">
        <v>176600</v>
      </c>
      <c r="X1961" s="9">
        <f>W1961-Q1961</f>
        <v>176600</v>
      </c>
      <c r="Y1961" s="14">
        <f>X1961*0.0169</f>
        <v>2984.5399999999995</v>
      </c>
      <c r="Z1961" s="15"/>
      <c r="AA1961" s="16"/>
      <c r="AB1961" s="17"/>
    </row>
    <row r="1962" spans="1:28" x14ac:dyDescent="0.25">
      <c r="A1962" t="s">
        <v>6526</v>
      </c>
      <c r="B1962">
        <v>7</v>
      </c>
      <c r="C1962" t="s">
        <v>1077</v>
      </c>
      <c r="D1962" t="s">
        <v>6527</v>
      </c>
      <c r="F1962" t="s">
        <v>6528</v>
      </c>
      <c r="H1962" t="s">
        <v>32</v>
      </c>
      <c r="I1962" t="s">
        <v>33</v>
      </c>
      <c r="J1962" s="8" t="s">
        <v>34</v>
      </c>
      <c r="K1962" t="s">
        <v>183</v>
      </c>
      <c r="L1962" s="9">
        <v>25000</v>
      </c>
      <c r="N1962" s="9">
        <v>0</v>
      </c>
      <c r="P1962" s="9">
        <v>0</v>
      </c>
      <c r="Q1962" s="10">
        <f>L1962+N1962+P1962</f>
        <v>25000</v>
      </c>
      <c r="R1962" s="8" t="s">
        <v>62</v>
      </c>
      <c r="S1962" s="8" t="s">
        <v>63</v>
      </c>
      <c r="T1962" s="11">
        <v>2.8</v>
      </c>
      <c r="U1962" s="12">
        <v>65600</v>
      </c>
      <c r="V1962" s="12">
        <v>363500</v>
      </c>
      <c r="W1962" s="13">
        <v>429100</v>
      </c>
      <c r="X1962" s="9">
        <f>W1962-Q1962</f>
        <v>404100</v>
      </c>
      <c r="Y1962" s="14">
        <f>X1962*0.0169</f>
        <v>6829.2899999999991</v>
      </c>
      <c r="Z1962" s="15"/>
      <c r="AA1962" s="16"/>
      <c r="AB1962" s="17"/>
    </row>
    <row r="1963" spans="1:28" x14ac:dyDescent="0.25">
      <c r="A1963" t="s">
        <v>6529</v>
      </c>
      <c r="B1963">
        <v>1373</v>
      </c>
      <c r="C1963" t="s">
        <v>56</v>
      </c>
      <c r="D1963" t="s">
        <v>6530</v>
      </c>
      <c r="F1963" t="s">
        <v>6531</v>
      </c>
      <c r="H1963" t="s">
        <v>32</v>
      </c>
      <c r="I1963" t="s">
        <v>33</v>
      </c>
      <c r="J1963" s="8" t="s">
        <v>34</v>
      </c>
      <c r="K1963" t="s">
        <v>194</v>
      </c>
      <c r="L1963" s="9">
        <v>0</v>
      </c>
      <c r="M1963" t="s">
        <v>336</v>
      </c>
      <c r="N1963" s="9">
        <v>6000</v>
      </c>
      <c r="O1963" t="s">
        <v>183</v>
      </c>
      <c r="P1963" s="9">
        <v>25000</v>
      </c>
      <c r="Q1963" s="10">
        <f>L1963+N1963+P1963</f>
        <v>31000</v>
      </c>
      <c r="R1963" s="8" t="s">
        <v>62</v>
      </c>
      <c r="S1963" s="8" t="s">
        <v>63</v>
      </c>
      <c r="T1963" s="11">
        <v>0.27</v>
      </c>
      <c r="U1963" s="12">
        <v>172200</v>
      </c>
      <c r="V1963" s="12">
        <v>166600</v>
      </c>
      <c r="W1963" s="13">
        <v>338800</v>
      </c>
      <c r="X1963" s="9">
        <f>W1963-Q1963</f>
        <v>307800</v>
      </c>
      <c r="Y1963" s="14">
        <f>X1963*0.0169</f>
        <v>5201.82</v>
      </c>
      <c r="Z1963" s="15"/>
      <c r="AA1963" s="20">
        <v>4592.04</v>
      </c>
      <c r="AB1963" s="19">
        <f>Y1963-AA1963</f>
        <v>609.77999999999975</v>
      </c>
    </row>
    <row r="1964" spans="1:28" x14ac:dyDescent="0.25">
      <c r="A1964" t="s">
        <v>6532</v>
      </c>
      <c r="B1964">
        <v>73</v>
      </c>
      <c r="C1964" t="s">
        <v>147</v>
      </c>
      <c r="D1964" t="s">
        <v>6533</v>
      </c>
      <c r="F1964" t="s">
        <v>6534</v>
      </c>
      <c r="H1964" t="s">
        <v>32</v>
      </c>
      <c r="I1964" t="s">
        <v>33</v>
      </c>
      <c r="J1964" s="8" t="s">
        <v>34</v>
      </c>
      <c r="K1964" t="s">
        <v>183</v>
      </c>
      <c r="L1964" s="9">
        <v>25000</v>
      </c>
      <c r="N1964" s="9">
        <v>0</v>
      </c>
      <c r="P1964" s="9">
        <v>0</v>
      </c>
      <c r="Q1964" s="10">
        <f>L1964+N1964+P1964</f>
        <v>25000</v>
      </c>
      <c r="R1964" s="8" t="s">
        <v>62</v>
      </c>
      <c r="S1964" s="8" t="s">
        <v>63</v>
      </c>
      <c r="T1964" s="11">
        <v>0.3</v>
      </c>
      <c r="U1964" s="12">
        <v>64700</v>
      </c>
      <c r="V1964" s="12">
        <v>108200</v>
      </c>
      <c r="W1964" s="13">
        <v>172900</v>
      </c>
      <c r="X1964" s="9">
        <f>W1964-Q1964</f>
        <v>147900</v>
      </c>
      <c r="Y1964" s="14">
        <f>X1964*0.0169</f>
        <v>2499.5099999999998</v>
      </c>
      <c r="Z1964" s="15"/>
      <c r="AA1964" s="16"/>
      <c r="AB1964" s="17"/>
    </row>
    <row r="1965" spans="1:28" x14ac:dyDescent="0.25">
      <c r="A1965" t="s">
        <v>6535</v>
      </c>
      <c r="B1965">
        <v>96</v>
      </c>
      <c r="C1965" t="s">
        <v>97</v>
      </c>
      <c r="D1965" t="s">
        <v>6536</v>
      </c>
      <c r="F1965" t="s">
        <v>6537</v>
      </c>
      <c r="H1965" t="s">
        <v>32</v>
      </c>
      <c r="I1965" t="s">
        <v>33</v>
      </c>
      <c r="J1965" s="8" t="s">
        <v>34</v>
      </c>
      <c r="L1965" s="9">
        <v>0</v>
      </c>
      <c r="N1965" s="9">
        <v>0</v>
      </c>
      <c r="P1965" s="9">
        <v>0</v>
      </c>
      <c r="Q1965" s="10">
        <f>L1965+N1965+P1965</f>
        <v>0</v>
      </c>
      <c r="R1965" s="8" t="s">
        <v>62</v>
      </c>
      <c r="S1965" s="8" t="s">
        <v>63</v>
      </c>
      <c r="T1965" s="11">
        <v>0.1</v>
      </c>
      <c r="U1965" s="12">
        <v>39200</v>
      </c>
      <c r="V1965" s="12">
        <v>93600</v>
      </c>
      <c r="W1965" s="13">
        <v>132800</v>
      </c>
      <c r="X1965" s="9">
        <f>W1965-Q1965</f>
        <v>132800</v>
      </c>
      <c r="Y1965" s="14">
        <f>X1965*0.0169</f>
        <v>2244.3199999999997</v>
      </c>
      <c r="Z1965" s="15"/>
      <c r="AA1965" s="16"/>
      <c r="AB1965" s="17"/>
    </row>
    <row r="1966" spans="1:28" x14ac:dyDescent="0.25">
      <c r="A1966" t="s">
        <v>6538</v>
      </c>
      <c r="B1966">
        <v>902</v>
      </c>
      <c r="C1966" t="s">
        <v>134</v>
      </c>
      <c r="D1966" t="s">
        <v>6539</v>
      </c>
      <c r="E1966" t="s">
        <v>6540</v>
      </c>
      <c r="F1966" t="s">
        <v>6541</v>
      </c>
      <c r="H1966" t="s">
        <v>32</v>
      </c>
      <c r="I1966" t="s">
        <v>33</v>
      </c>
      <c r="J1966" s="8" t="s">
        <v>34</v>
      </c>
      <c r="L1966" s="9">
        <v>0</v>
      </c>
      <c r="N1966" s="9">
        <v>0</v>
      </c>
      <c r="P1966" s="9">
        <v>0</v>
      </c>
      <c r="Q1966" s="10">
        <f>L1966+N1966+P1966</f>
        <v>0</v>
      </c>
      <c r="R1966" s="8" t="s">
        <v>62</v>
      </c>
      <c r="S1966" s="8" t="s">
        <v>63</v>
      </c>
      <c r="T1966" s="11">
        <v>0.11000000000000001</v>
      </c>
      <c r="U1966" s="12">
        <v>70200</v>
      </c>
      <c r="V1966" s="12">
        <v>147300</v>
      </c>
      <c r="W1966" s="13">
        <v>217500</v>
      </c>
      <c r="X1966" s="9">
        <f>W1966-Q1966</f>
        <v>217500</v>
      </c>
      <c r="Y1966" s="14">
        <f>X1966*0.0169</f>
        <v>3675.7499999999995</v>
      </c>
      <c r="Z1966" s="15"/>
      <c r="AA1966" s="16"/>
      <c r="AB1966" s="17"/>
    </row>
    <row r="1967" spans="1:28" x14ac:dyDescent="0.25">
      <c r="A1967" t="s">
        <v>6542</v>
      </c>
      <c r="B1967">
        <v>50</v>
      </c>
      <c r="C1967" t="s">
        <v>805</v>
      </c>
      <c r="D1967" t="s">
        <v>6543</v>
      </c>
      <c r="E1967" t="s">
        <v>6544</v>
      </c>
      <c r="F1967" t="s">
        <v>6545</v>
      </c>
      <c r="H1967" t="s">
        <v>32</v>
      </c>
      <c r="I1967" t="s">
        <v>33</v>
      </c>
      <c r="J1967" s="8" t="s">
        <v>34</v>
      </c>
      <c r="K1967" t="s">
        <v>183</v>
      </c>
      <c r="L1967" s="9">
        <v>25000</v>
      </c>
      <c r="N1967" s="9">
        <v>0</v>
      </c>
      <c r="P1967" s="9">
        <v>0</v>
      </c>
      <c r="Q1967" s="10">
        <f>L1967+N1967+P1967</f>
        <v>25000</v>
      </c>
      <c r="R1967" s="8" t="s">
        <v>62</v>
      </c>
      <c r="S1967" s="8" t="s">
        <v>63</v>
      </c>
      <c r="T1967" s="11">
        <v>0.18</v>
      </c>
      <c r="U1967" s="12">
        <v>45100</v>
      </c>
      <c r="V1967" s="12">
        <v>329000</v>
      </c>
      <c r="W1967" s="13">
        <v>374100</v>
      </c>
      <c r="X1967" s="9">
        <f>W1967-Q1967</f>
        <v>349100</v>
      </c>
      <c r="Y1967" s="14">
        <f>X1967*0.0169</f>
        <v>5899.7899999999991</v>
      </c>
      <c r="Z1967" s="15"/>
      <c r="AA1967" s="16"/>
      <c r="AB1967" s="17"/>
    </row>
    <row r="1968" spans="1:28" x14ac:dyDescent="0.25">
      <c r="A1968" t="s">
        <v>6546</v>
      </c>
      <c r="B1968">
        <v>1016</v>
      </c>
      <c r="C1968" t="s">
        <v>134</v>
      </c>
      <c r="D1968" t="s">
        <v>6547</v>
      </c>
      <c r="F1968" t="s">
        <v>6548</v>
      </c>
      <c r="H1968" t="s">
        <v>32</v>
      </c>
      <c r="I1968" t="s">
        <v>33</v>
      </c>
      <c r="J1968" s="8" t="s">
        <v>34</v>
      </c>
      <c r="K1968" t="s">
        <v>183</v>
      </c>
      <c r="L1968" s="9">
        <v>25000</v>
      </c>
      <c r="N1968" s="9">
        <v>0</v>
      </c>
      <c r="P1968" s="9">
        <v>0</v>
      </c>
      <c r="Q1968" s="10">
        <f>L1968+N1968+P1968</f>
        <v>25000</v>
      </c>
      <c r="R1968" s="8" t="s">
        <v>62</v>
      </c>
      <c r="S1968" s="8" t="s">
        <v>63</v>
      </c>
      <c r="T1968" s="11">
        <v>0.64</v>
      </c>
      <c r="U1968" s="12">
        <v>106900</v>
      </c>
      <c r="V1968" s="12">
        <v>300000</v>
      </c>
      <c r="W1968" s="13">
        <v>406900</v>
      </c>
      <c r="X1968" s="9">
        <f>W1968-Q1968</f>
        <v>381900</v>
      </c>
      <c r="Y1968" s="14">
        <f>X1968*0.0169</f>
        <v>6454.11</v>
      </c>
      <c r="Z1968" s="15"/>
      <c r="AA1968" s="16"/>
      <c r="AB1968" s="17"/>
    </row>
    <row r="1969" spans="1:28" x14ac:dyDescent="0.25">
      <c r="A1969" t="s">
        <v>6549</v>
      </c>
      <c r="B1969">
        <v>46</v>
      </c>
      <c r="C1969" t="s">
        <v>417</v>
      </c>
      <c r="D1969" t="s">
        <v>6550</v>
      </c>
      <c r="F1969" t="s">
        <v>6551</v>
      </c>
      <c r="H1969" t="s">
        <v>1903</v>
      </c>
      <c r="I1969" t="s">
        <v>33</v>
      </c>
      <c r="J1969" s="8" t="s">
        <v>2106</v>
      </c>
      <c r="L1969" s="9">
        <v>0</v>
      </c>
      <c r="N1969" s="9">
        <v>0</v>
      </c>
      <c r="P1969" s="9">
        <v>0</v>
      </c>
      <c r="Q1969" s="10">
        <f>L1969+N1969+P1969</f>
        <v>0</v>
      </c>
      <c r="R1969" s="8" t="s">
        <v>79</v>
      </c>
      <c r="S1969" s="8" t="s">
        <v>80</v>
      </c>
      <c r="T1969" s="11">
        <v>0</v>
      </c>
      <c r="U1969" s="12">
        <v>33800</v>
      </c>
      <c r="V1969" s="12">
        <v>122700</v>
      </c>
      <c r="W1969" s="13">
        <v>156500</v>
      </c>
      <c r="X1969" s="9">
        <f>W1969-Q1969</f>
        <v>156500</v>
      </c>
      <c r="Y1969" s="14">
        <f>X1969*0.0169</f>
        <v>2644.85</v>
      </c>
      <c r="Z1969" s="15"/>
      <c r="AA1969" s="16"/>
      <c r="AB1969" s="17"/>
    </row>
    <row r="1970" spans="1:28" x14ac:dyDescent="0.25">
      <c r="A1970" t="s">
        <v>6552</v>
      </c>
      <c r="B1970">
        <v>15</v>
      </c>
      <c r="C1970" t="s">
        <v>202</v>
      </c>
      <c r="D1970" t="s">
        <v>6553</v>
      </c>
      <c r="F1970" t="s">
        <v>6554</v>
      </c>
      <c r="H1970" t="s">
        <v>6555</v>
      </c>
      <c r="I1970" t="s">
        <v>33</v>
      </c>
      <c r="J1970" s="8" t="s">
        <v>1486</v>
      </c>
      <c r="L1970" s="9">
        <v>0</v>
      </c>
      <c r="N1970" s="9">
        <v>0</v>
      </c>
      <c r="P1970" s="9">
        <v>0</v>
      </c>
      <c r="Q1970" s="10">
        <f>L1970+N1970+P1970</f>
        <v>0</v>
      </c>
      <c r="R1970" s="8" t="s">
        <v>35</v>
      </c>
      <c r="S1970" s="8" t="s">
        <v>36</v>
      </c>
      <c r="T1970" s="11">
        <v>0.16999999999999998</v>
      </c>
      <c r="U1970" s="12">
        <v>56700</v>
      </c>
      <c r="V1970" s="12">
        <v>166800</v>
      </c>
      <c r="W1970" s="13">
        <v>223500</v>
      </c>
      <c r="X1970" s="9">
        <f>W1970-Q1970</f>
        <v>223500</v>
      </c>
      <c r="Y1970" s="14">
        <f>X1970*0.0169</f>
        <v>3777.1499999999996</v>
      </c>
      <c r="Z1970" s="15"/>
      <c r="AA1970" s="16"/>
      <c r="AB1970" s="17"/>
    </row>
    <row r="1971" spans="1:28" x14ac:dyDescent="0.25">
      <c r="A1971" t="s">
        <v>6556</v>
      </c>
      <c r="B1971">
        <v>81</v>
      </c>
      <c r="C1971" t="s">
        <v>134</v>
      </c>
      <c r="D1971" t="s">
        <v>6557</v>
      </c>
      <c r="E1971" t="s">
        <v>6558</v>
      </c>
      <c r="F1971" t="s">
        <v>6559</v>
      </c>
      <c r="H1971" t="s">
        <v>32</v>
      </c>
      <c r="I1971" t="s">
        <v>33</v>
      </c>
      <c r="J1971" s="8" t="s">
        <v>34</v>
      </c>
      <c r="K1971" t="s">
        <v>183</v>
      </c>
      <c r="L1971" s="9">
        <v>25000</v>
      </c>
      <c r="N1971" s="9">
        <v>0</v>
      </c>
      <c r="P1971" s="9">
        <v>0</v>
      </c>
      <c r="Q1971" s="10">
        <f>L1971+N1971+P1971</f>
        <v>25000</v>
      </c>
      <c r="R1971" s="8" t="s">
        <v>62</v>
      </c>
      <c r="S1971" s="8" t="s">
        <v>63</v>
      </c>
      <c r="T1971" s="11">
        <v>0.41</v>
      </c>
      <c r="U1971" s="12">
        <v>66300</v>
      </c>
      <c r="V1971" s="12">
        <v>157800</v>
      </c>
      <c r="W1971" s="13">
        <v>224100</v>
      </c>
      <c r="X1971" s="9">
        <f>W1971-Q1971</f>
        <v>199100</v>
      </c>
      <c r="Y1971" s="14">
        <f>X1971*0.0169</f>
        <v>3364.7899999999995</v>
      </c>
      <c r="Z1971" s="15"/>
      <c r="AA1971" s="16"/>
      <c r="AB1971" s="17"/>
    </row>
    <row r="1972" spans="1:28" x14ac:dyDescent="0.25">
      <c r="A1972" t="s">
        <v>6560</v>
      </c>
      <c r="B1972">
        <v>1444</v>
      </c>
      <c r="C1972" t="s">
        <v>134</v>
      </c>
      <c r="D1972" t="s">
        <v>6561</v>
      </c>
      <c r="F1972" t="s">
        <v>495</v>
      </c>
      <c r="H1972" t="s">
        <v>32</v>
      </c>
      <c r="I1972" t="s">
        <v>33</v>
      </c>
      <c r="J1972" s="8" t="s">
        <v>6562</v>
      </c>
      <c r="K1972" t="s">
        <v>194</v>
      </c>
      <c r="L1972" s="9">
        <v>0</v>
      </c>
      <c r="M1972" t="s">
        <v>183</v>
      </c>
      <c r="N1972" s="9">
        <v>25000</v>
      </c>
      <c r="P1972" s="9">
        <v>0</v>
      </c>
      <c r="Q1972" s="10">
        <f>L1972+N1972+P1972</f>
        <v>25000</v>
      </c>
      <c r="R1972" s="8" t="s">
        <v>62</v>
      </c>
      <c r="S1972" s="8" t="s">
        <v>63</v>
      </c>
      <c r="T1972" s="11">
        <v>0.74</v>
      </c>
      <c r="U1972" s="12">
        <v>101400</v>
      </c>
      <c r="V1972" s="12">
        <v>180600</v>
      </c>
      <c r="W1972" s="13">
        <v>282000</v>
      </c>
      <c r="X1972" s="9">
        <f>W1972-Q1972</f>
        <v>257000</v>
      </c>
      <c r="Y1972" s="14">
        <f>X1972*0.0169</f>
        <v>4343.2999999999993</v>
      </c>
      <c r="Z1972" s="15"/>
      <c r="AA1972" s="20">
        <v>3319.08</v>
      </c>
      <c r="AB1972" s="19">
        <f>Y1972-AA1972</f>
        <v>1024.2199999999993</v>
      </c>
    </row>
    <row r="1973" spans="1:28" x14ac:dyDescent="0.25">
      <c r="A1973" t="s">
        <v>6563</v>
      </c>
      <c r="B1973">
        <v>24</v>
      </c>
      <c r="C1973" t="s">
        <v>252</v>
      </c>
      <c r="D1973" t="s">
        <v>6564</v>
      </c>
      <c r="F1973" t="s">
        <v>6565</v>
      </c>
      <c r="H1973" t="s">
        <v>32</v>
      </c>
      <c r="I1973" t="s">
        <v>33</v>
      </c>
      <c r="J1973" s="8" t="s">
        <v>6566</v>
      </c>
      <c r="L1973" s="9">
        <v>0</v>
      </c>
      <c r="N1973" s="9">
        <v>0</v>
      </c>
      <c r="P1973" s="9">
        <v>0</v>
      </c>
      <c r="Q1973" s="10">
        <f>L1973+N1973+P1973</f>
        <v>0</v>
      </c>
      <c r="R1973" s="8" t="s">
        <v>1761</v>
      </c>
      <c r="S1973" s="8" t="s">
        <v>1762</v>
      </c>
      <c r="T1973" s="11">
        <v>0.16</v>
      </c>
      <c r="U1973" s="12">
        <v>55900</v>
      </c>
      <c r="V1973" s="12">
        <v>261100</v>
      </c>
      <c r="W1973" s="13">
        <v>317000</v>
      </c>
      <c r="X1973" s="9">
        <f>W1973-Q1973</f>
        <v>317000</v>
      </c>
      <c r="Y1973" s="14">
        <f>X1973*0.0169</f>
        <v>5357.2999999999993</v>
      </c>
      <c r="Z1973" s="15"/>
      <c r="AA1973" s="16"/>
      <c r="AB1973" s="17"/>
    </row>
    <row r="1974" spans="1:28" x14ac:dyDescent="0.25">
      <c r="A1974" t="s">
        <v>6567</v>
      </c>
      <c r="B1974">
        <v>399</v>
      </c>
      <c r="C1974" t="s">
        <v>29</v>
      </c>
      <c r="D1974" t="s">
        <v>6568</v>
      </c>
      <c r="F1974" t="s">
        <v>6569</v>
      </c>
      <c r="H1974" t="s">
        <v>32</v>
      </c>
      <c r="I1974" t="s">
        <v>33</v>
      </c>
      <c r="J1974" s="8" t="s">
        <v>34</v>
      </c>
      <c r="K1974" t="s">
        <v>183</v>
      </c>
      <c r="L1974" s="9">
        <v>25000</v>
      </c>
      <c r="N1974" s="9">
        <v>0</v>
      </c>
      <c r="P1974" s="9">
        <v>0</v>
      </c>
      <c r="Q1974" s="10">
        <f>L1974+N1974+P1974</f>
        <v>25000</v>
      </c>
      <c r="R1974" s="8" t="s">
        <v>62</v>
      </c>
      <c r="S1974" s="8" t="s">
        <v>63</v>
      </c>
      <c r="T1974" s="11">
        <v>1.6</v>
      </c>
      <c r="U1974" s="12">
        <v>67600</v>
      </c>
      <c r="V1974" s="12">
        <v>132800</v>
      </c>
      <c r="W1974" s="13">
        <v>200400</v>
      </c>
      <c r="X1974" s="9">
        <f>W1974-Q1974</f>
        <v>175400</v>
      </c>
      <c r="Y1974" s="14">
        <f>X1974*0.0169</f>
        <v>2964.2599999999998</v>
      </c>
      <c r="Z1974" s="15"/>
      <c r="AA1974" s="16"/>
      <c r="AB1974" s="17"/>
    </row>
    <row r="1975" spans="1:28" x14ac:dyDescent="0.25">
      <c r="A1975" t="s">
        <v>6570</v>
      </c>
      <c r="B1975">
        <v>5</v>
      </c>
      <c r="C1975" t="s">
        <v>191</v>
      </c>
      <c r="D1975" t="s">
        <v>6571</v>
      </c>
      <c r="F1975" t="s">
        <v>6572</v>
      </c>
      <c r="H1975" t="s">
        <v>6573</v>
      </c>
      <c r="I1975" t="s">
        <v>33</v>
      </c>
      <c r="J1975" s="8" t="s">
        <v>6574</v>
      </c>
      <c r="L1975" s="9">
        <v>0</v>
      </c>
      <c r="N1975" s="9">
        <v>0</v>
      </c>
      <c r="P1975" s="9">
        <v>0</v>
      </c>
      <c r="Q1975" s="10">
        <f>L1975+N1975+P1975</f>
        <v>0</v>
      </c>
      <c r="R1975" s="8" t="s">
        <v>62</v>
      </c>
      <c r="S1975" s="8" t="s">
        <v>63</v>
      </c>
      <c r="T1975" s="11">
        <v>2.21</v>
      </c>
      <c r="U1975" s="12">
        <v>65400</v>
      </c>
      <c r="V1975" s="12">
        <v>26900</v>
      </c>
      <c r="W1975" s="13">
        <v>92300</v>
      </c>
      <c r="X1975" s="9">
        <f>W1975-Q1975</f>
        <v>92300</v>
      </c>
      <c r="Y1975" s="14">
        <f>X1975*0.0169</f>
        <v>1559.87</v>
      </c>
      <c r="Z1975" s="15"/>
      <c r="AA1975" s="16"/>
      <c r="AB1975" s="17"/>
    </row>
    <row r="1976" spans="1:28" x14ac:dyDescent="0.25">
      <c r="A1976" t="s">
        <v>6575</v>
      </c>
      <c r="B1976">
        <v>269</v>
      </c>
      <c r="C1976" t="s">
        <v>29</v>
      </c>
      <c r="D1976" t="s">
        <v>6576</v>
      </c>
      <c r="F1976" t="s">
        <v>95</v>
      </c>
      <c r="H1976" t="s">
        <v>32</v>
      </c>
      <c r="I1976" t="s">
        <v>33</v>
      </c>
      <c r="J1976" s="8" t="s">
        <v>34</v>
      </c>
      <c r="K1976" t="s">
        <v>183</v>
      </c>
      <c r="L1976" s="9">
        <v>25000</v>
      </c>
      <c r="N1976" s="9">
        <v>0</v>
      </c>
      <c r="P1976" s="9">
        <v>0</v>
      </c>
      <c r="Q1976" s="10">
        <f>L1976+N1976+P1976</f>
        <v>25000</v>
      </c>
      <c r="R1976" s="8" t="s">
        <v>62</v>
      </c>
      <c r="S1976" s="8" t="s">
        <v>63</v>
      </c>
      <c r="T1976" s="11">
        <v>0.28999999999999998</v>
      </c>
      <c r="U1976" s="12">
        <v>55300</v>
      </c>
      <c r="V1976" s="12">
        <v>169900</v>
      </c>
      <c r="W1976" s="13">
        <v>225200</v>
      </c>
      <c r="X1976" s="9">
        <f>W1976-Q1976</f>
        <v>200200</v>
      </c>
      <c r="Y1976" s="14">
        <f>X1976*0.0169</f>
        <v>3383.3799999999997</v>
      </c>
      <c r="Z1976" s="15"/>
      <c r="AA1976" s="16"/>
      <c r="AB1976" s="17"/>
    </row>
    <row r="1977" spans="1:28" x14ac:dyDescent="0.25">
      <c r="A1977" t="s">
        <v>6577</v>
      </c>
      <c r="B1977">
        <v>4</v>
      </c>
      <c r="C1977" t="s">
        <v>1948</v>
      </c>
      <c r="D1977" t="s">
        <v>6578</v>
      </c>
      <c r="F1977" t="s">
        <v>6579</v>
      </c>
      <c r="H1977" t="s">
        <v>32</v>
      </c>
      <c r="I1977" t="s">
        <v>33</v>
      </c>
      <c r="J1977" s="8" t="s">
        <v>34</v>
      </c>
      <c r="K1977" t="s">
        <v>183</v>
      </c>
      <c r="L1977" s="9">
        <v>25000</v>
      </c>
      <c r="N1977" s="9">
        <v>0</v>
      </c>
      <c r="P1977" s="9">
        <v>0</v>
      </c>
      <c r="Q1977" s="10">
        <f>L1977+N1977+P1977</f>
        <v>25000</v>
      </c>
      <c r="R1977" s="8" t="s">
        <v>62</v>
      </c>
      <c r="S1977" s="8" t="s">
        <v>63</v>
      </c>
      <c r="T1977" s="11">
        <v>0.21000000000000002</v>
      </c>
      <c r="U1977" s="12">
        <v>38700</v>
      </c>
      <c r="V1977" s="12">
        <v>93400</v>
      </c>
      <c r="W1977" s="13">
        <v>132100</v>
      </c>
      <c r="X1977" s="9">
        <f>W1977-Q1977</f>
        <v>107100</v>
      </c>
      <c r="Y1977" s="14">
        <f>X1977*0.0169</f>
        <v>1809.9899999999998</v>
      </c>
      <c r="Z1977" s="15"/>
      <c r="AA1977" s="16"/>
      <c r="AB1977" s="17"/>
    </row>
    <row r="1978" spans="1:28" x14ac:dyDescent="0.25">
      <c r="A1978" t="s">
        <v>6580</v>
      </c>
      <c r="B1978">
        <v>37</v>
      </c>
      <c r="C1978" t="s">
        <v>1319</v>
      </c>
      <c r="D1978" t="s">
        <v>6581</v>
      </c>
      <c r="F1978" t="s">
        <v>6582</v>
      </c>
      <c r="H1978" t="s">
        <v>792</v>
      </c>
      <c r="I1978" t="s">
        <v>33</v>
      </c>
      <c r="J1978" s="8" t="s">
        <v>793</v>
      </c>
      <c r="L1978" s="9">
        <v>0</v>
      </c>
      <c r="N1978" s="9">
        <v>0</v>
      </c>
      <c r="P1978" s="9">
        <v>0</v>
      </c>
      <c r="Q1978" s="10">
        <f>L1978+N1978+P1978</f>
        <v>0</v>
      </c>
      <c r="R1978" s="8" t="s">
        <v>35</v>
      </c>
      <c r="S1978" s="8" t="s">
        <v>36</v>
      </c>
      <c r="T1978" s="11">
        <v>0.22000000000000003</v>
      </c>
      <c r="U1978" s="12">
        <v>54900</v>
      </c>
      <c r="V1978" s="12">
        <v>322500</v>
      </c>
      <c r="W1978" s="13">
        <v>377400</v>
      </c>
      <c r="X1978" s="9">
        <f>W1978-Q1978</f>
        <v>377400</v>
      </c>
      <c r="Y1978" s="14">
        <f>X1978*0.0169</f>
        <v>6378.0599999999995</v>
      </c>
      <c r="Z1978" s="15"/>
      <c r="AA1978" s="16"/>
      <c r="AB1978" s="17"/>
    </row>
    <row r="1979" spans="1:28" x14ac:dyDescent="0.25">
      <c r="A1979" t="s">
        <v>6583</v>
      </c>
      <c r="B1979">
        <v>508</v>
      </c>
      <c r="C1979" t="s">
        <v>47</v>
      </c>
      <c r="D1979" t="s">
        <v>6584</v>
      </c>
      <c r="F1979" t="s">
        <v>6582</v>
      </c>
      <c r="H1979" t="s">
        <v>792</v>
      </c>
      <c r="I1979" t="s">
        <v>33</v>
      </c>
      <c r="J1979" s="8" t="s">
        <v>6585</v>
      </c>
      <c r="L1979" s="9">
        <v>0</v>
      </c>
      <c r="N1979" s="9">
        <v>0</v>
      </c>
      <c r="P1979" s="9">
        <v>0</v>
      </c>
      <c r="Q1979" s="10">
        <f>L1979+N1979+P1979</f>
        <v>0</v>
      </c>
      <c r="R1979" s="8" t="s">
        <v>35</v>
      </c>
      <c r="S1979" s="8" t="s">
        <v>36</v>
      </c>
      <c r="T1979" s="11">
        <v>0.37</v>
      </c>
      <c r="U1979" s="12">
        <v>113500</v>
      </c>
      <c r="V1979" s="12">
        <v>142900</v>
      </c>
      <c r="W1979" s="13">
        <v>256400</v>
      </c>
      <c r="X1979" s="9">
        <f>W1979-Q1979</f>
        <v>256400</v>
      </c>
      <c r="Y1979" s="14">
        <f>X1979*0.0169</f>
        <v>4333.16</v>
      </c>
      <c r="Z1979" s="15"/>
      <c r="AA1979" s="16"/>
      <c r="AB1979" s="17"/>
    </row>
    <row r="1980" spans="1:28" x14ac:dyDescent="0.25">
      <c r="A1980" t="s">
        <v>6586</v>
      </c>
      <c r="B1980">
        <v>27</v>
      </c>
      <c r="C1980" t="s">
        <v>1319</v>
      </c>
      <c r="D1980" t="s">
        <v>6584</v>
      </c>
      <c r="F1980" t="s">
        <v>6582</v>
      </c>
      <c r="H1980" t="s">
        <v>792</v>
      </c>
      <c r="I1980" t="s">
        <v>33</v>
      </c>
      <c r="J1980" s="8" t="s">
        <v>6585</v>
      </c>
      <c r="L1980" s="9">
        <v>0</v>
      </c>
      <c r="N1980" s="9">
        <v>0</v>
      </c>
      <c r="P1980" s="9">
        <v>0</v>
      </c>
      <c r="Q1980" s="10">
        <f>L1980+N1980+P1980</f>
        <v>0</v>
      </c>
      <c r="R1980" s="8" t="s">
        <v>35</v>
      </c>
      <c r="S1980" s="8" t="s">
        <v>36</v>
      </c>
      <c r="T1980" s="11">
        <v>0.33999999999999997</v>
      </c>
      <c r="U1980" s="12">
        <v>109000</v>
      </c>
      <c r="V1980" s="12">
        <v>254900</v>
      </c>
      <c r="W1980" s="13">
        <v>363900</v>
      </c>
      <c r="X1980" s="9">
        <f>W1980-Q1980</f>
        <v>363900</v>
      </c>
      <c r="Y1980" s="14">
        <f>X1980*0.0169</f>
        <v>6149.91</v>
      </c>
      <c r="Z1980" s="15"/>
      <c r="AA1980" s="16"/>
      <c r="AB1980" s="17"/>
    </row>
    <row r="1981" spans="1:28" x14ac:dyDescent="0.25">
      <c r="A1981" t="s">
        <v>6587</v>
      </c>
      <c r="B1981">
        <v>473</v>
      </c>
      <c r="C1981" t="s">
        <v>47</v>
      </c>
      <c r="D1981" t="s">
        <v>6584</v>
      </c>
      <c r="F1981" t="s">
        <v>6582</v>
      </c>
      <c r="H1981" t="s">
        <v>792</v>
      </c>
      <c r="I1981" t="s">
        <v>33</v>
      </c>
      <c r="J1981" s="8" t="s">
        <v>6585</v>
      </c>
      <c r="L1981" s="9">
        <v>0</v>
      </c>
      <c r="N1981" s="9">
        <v>0</v>
      </c>
      <c r="P1981" s="9">
        <v>0</v>
      </c>
      <c r="Q1981" s="10">
        <f>L1981+N1981+P1981</f>
        <v>0</v>
      </c>
      <c r="R1981" s="8" t="s">
        <v>35</v>
      </c>
      <c r="S1981" s="8" t="s">
        <v>36</v>
      </c>
      <c r="T1981" s="11">
        <v>0.08</v>
      </c>
      <c r="U1981" s="12">
        <v>72400</v>
      </c>
      <c r="V1981" s="12">
        <v>193900</v>
      </c>
      <c r="W1981" s="13">
        <v>266300</v>
      </c>
      <c r="X1981" s="9">
        <f>W1981-Q1981</f>
        <v>266300</v>
      </c>
      <c r="Y1981" s="14">
        <f>X1981*0.0169</f>
        <v>4500.4699999999993</v>
      </c>
      <c r="Z1981" s="15"/>
      <c r="AA1981" s="16"/>
      <c r="AB1981" s="17"/>
    </row>
    <row r="1982" spans="1:28" x14ac:dyDescent="0.25">
      <c r="A1982" t="s">
        <v>6588</v>
      </c>
      <c r="C1982" t="s">
        <v>47</v>
      </c>
      <c r="D1982" t="s">
        <v>6584</v>
      </c>
      <c r="F1982" t="s">
        <v>6582</v>
      </c>
      <c r="H1982" t="s">
        <v>792</v>
      </c>
      <c r="I1982" t="s">
        <v>33</v>
      </c>
      <c r="J1982" s="8" t="s">
        <v>6585</v>
      </c>
      <c r="L1982" s="9">
        <v>0</v>
      </c>
      <c r="N1982" s="9">
        <v>0</v>
      </c>
      <c r="P1982" s="9">
        <v>0</v>
      </c>
      <c r="Q1982" s="10">
        <f>L1982+N1982+P1982</f>
        <v>0</v>
      </c>
      <c r="R1982" s="8" t="s">
        <v>53</v>
      </c>
      <c r="S1982" s="8" t="s">
        <v>54</v>
      </c>
      <c r="T1982" s="11">
        <v>0.1</v>
      </c>
      <c r="U1982" s="12">
        <v>25600</v>
      </c>
      <c r="V1982" s="12">
        <v>0</v>
      </c>
      <c r="W1982" s="13">
        <v>25600</v>
      </c>
      <c r="X1982" s="9">
        <f>W1982-Q1982</f>
        <v>25600</v>
      </c>
      <c r="Y1982" s="14">
        <f>X1982*0.0169</f>
        <v>432.64</v>
      </c>
      <c r="Z1982" s="15"/>
      <c r="AA1982" s="16"/>
      <c r="AB1982" s="17"/>
    </row>
    <row r="1983" spans="1:28" x14ac:dyDescent="0.25">
      <c r="A1983" t="s">
        <v>6589</v>
      </c>
      <c r="B1983">
        <v>48</v>
      </c>
      <c r="C1983" t="s">
        <v>1936</v>
      </c>
      <c r="D1983" t="s">
        <v>6590</v>
      </c>
      <c r="F1983" t="s">
        <v>6591</v>
      </c>
      <c r="H1983" t="s">
        <v>32</v>
      </c>
      <c r="I1983" t="s">
        <v>33</v>
      </c>
      <c r="J1983" s="8" t="s">
        <v>34</v>
      </c>
      <c r="L1983" s="9">
        <v>0</v>
      </c>
      <c r="N1983" s="9">
        <v>0</v>
      </c>
      <c r="P1983" s="9">
        <v>0</v>
      </c>
      <c r="Q1983" s="10">
        <f>L1983+N1983+P1983</f>
        <v>0</v>
      </c>
      <c r="R1983" s="8" t="s">
        <v>62</v>
      </c>
      <c r="S1983" s="8" t="s">
        <v>63</v>
      </c>
      <c r="T1983" s="11">
        <v>0.35</v>
      </c>
      <c r="U1983" s="12">
        <v>42100</v>
      </c>
      <c r="V1983" s="12">
        <v>133300</v>
      </c>
      <c r="W1983" s="13">
        <v>175400</v>
      </c>
      <c r="X1983" s="9">
        <f>W1983-Q1983</f>
        <v>175400</v>
      </c>
      <c r="Y1983" s="14">
        <f>X1983*0.0169</f>
        <v>2964.2599999999998</v>
      </c>
      <c r="Z1983" s="15"/>
      <c r="AA1983" s="16"/>
      <c r="AB1983" s="17"/>
    </row>
    <row r="1984" spans="1:28" x14ac:dyDescent="0.25">
      <c r="A1984" t="s">
        <v>6592</v>
      </c>
      <c r="B1984">
        <v>338</v>
      </c>
      <c r="C1984" t="s">
        <v>684</v>
      </c>
      <c r="D1984" t="s">
        <v>6593</v>
      </c>
      <c r="F1984" t="s">
        <v>6594</v>
      </c>
      <c r="H1984" t="s">
        <v>32</v>
      </c>
      <c r="I1984" t="s">
        <v>33</v>
      </c>
      <c r="J1984" s="8" t="s">
        <v>34</v>
      </c>
      <c r="K1984" t="s">
        <v>194</v>
      </c>
      <c r="L1984" s="9">
        <v>0</v>
      </c>
      <c r="M1984" t="s">
        <v>183</v>
      </c>
      <c r="N1984" s="9">
        <v>25000</v>
      </c>
      <c r="P1984" s="9">
        <v>0</v>
      </c>
      <c r="Q1984" s="10">
        <f>L1984+N1984+P1984</f>
        <v>25000</v>
      </c>
      <c r="R1984" s="8" t="s">
        <v>99</v>
      </c>
      <c r="S1984" s="8" t="s">
        <v>100</v>
      </c>
      <c r="T1984" s="11">
        <v>14.2</v>
      </c>
      <c r="U1984" s="12">
        <v>122500</v>
      </c>
      <c r="V1984" s="12">
        <v>36400</v>
      </c>
      <c r="W1984" s="13">
        <v>158900</v>
      </c>
      <c r="X1984" s="9">
        <f>W1984-Q1984</f>
        <v>133900</v>
      </c>
      <c r="Y1984" s="14">
        <f>X1984*0.0169</f>
        <v>2262.91</v>
      </c>
      <c r="Z1984" s="15"/>
      <c r="AA1984" s="20">
        <v>2250.12</v>
      </c>
      <c r="AB1984" s="19">
        <f>Y1984-AA1984</f>
        <v>12.789999999999964</v>
      </c>
    </row>
    <row r="1985" spans="1:28" x14ac:dyDescent="0.25">
      <c r="A1985" t="s">
        <v>6595</v>
      </c>
      <c r="B1985">
        <v>1</v>
      </c>
      <c r="C1985" t="s">
        <v>6596</v>
      </c>
      <c r="D1985" t="s">
        <v>6597</v>
      </c>
      <c r="F1985" t="s">
        <v>6598</v>
      </c>
      <c r="H1985" t="s">
        <v>6599</v>
      </c>
      <c r="I1985" t="s">
        <v>33</v>
      </c>
      <c r="J1985" s="8" t="s">
        <v>6600</v>
      </c>
      <c r="L1985" s="9">
        <v>0</v>
      </c>
      <c r="N1985" s="9">
        <v>0</v>
      </c>
      <c r="P1985" s="9">
        <v>0</v>
      </c>
      <c r="Q1985" s="10">
        <f>L1985+N1985+P1985</f>
        <v>0</v>
      </c>
      <c r="R1985" s="8" t="s">
        <v>926</v>
      </c>
      <c r="S1985" s="8" t="s">
        <v>927</v>
      </c>
      <c r="T1985" s="11">
        <v>3.5</v>
      </c>
      <c r="U1985" s="12">
        <v>151200</v>
      </c>
      <c r="V1985" s="12">
        <v>1821200</v>
      </c>
      <c r="W1985" s="13">
        <v>1972400</v>
      </c>
      <c r="X1985" s="9">
        <f>W1985-Q1985</f>
        <v>1972400</v>
      </c>
      <c r="Y1985" s="14">
        <f>X1985*0.0169</f>
        <v>33333.56</v>
      </c>
      <c r="Z1985" s="15"/>
      <c r="AA1985" s="16"/>
      <c r="AB1985" s="17"/>
    </row>
    <row r="1986" spans="1:28" x14ac:dyDescent="0.25">
      <c r="A1986" t="s">
        <v>6601</v>
      </c>
      <c r="B1986">
        <v>42</v>
      </c>
      <c r="C1986" t="s">
        <v>4652</v>
      </c>
      <c r="D1986" t="s">
        <v>6602</v>
      </c>
      <c r="F1986" t="s">
        <v>6603</v>
      </c>
      <c r="H1986" t="s">
        <v>32</v>
      </c>
      <c r="I1986" t="s">
        <v>33</v>
      </c>
      <c r="J1986" s="8" t="s">
        <v>34</v>
      </c>
      <c r="K1986" t="s">
        <v>183</v>
      </c>
      <c r="L1986" s="9">
        <v>25000</v>
      </c>
      <c r="N1986" s="9">
        <v>0</v>
      </c>
      <c r="P1986" s="9">
        <v>0</v>
      </c>
      <c r="Q1986" s="10">
        <f>L1986+N1986+P1986</f>
        <v>25000</v>
      </c>
      <c r="R1986" s="8" t="s">
        <v>62</v>
      </c>
      <c r="S1986" s="8" t="s">
        <v>63</v>
      </c>
      <c r="T1986" s="11">
        <v>0.2</v>
      </c>
      <c r="U1986" s="12">
        <v>59300</v>
      </c>
      <c r="V1986" s="12">
        <v>194200</v>
      </c>
      <c r="W1986" s="13">
        <v>253500</v>
      </c>
      <c r="X1986" s="9">
        <f>W1986-Q1986</f>
        <v>228500</v>
      </c>
      <c r="Y1986" s="14">
        <f>X1986*0.0169</f>
        <v>3861.6499999999996</v>
      </c>
      <c r="Z1986" s="15"/>
      <c r="AA1986" s="16"/>
      <c r="AB1986" s="17"/>
    </row>
    <row r="1987" spans="1:28" x14ac:dyDescent="0.25">
      <c r="A1987" t="s">
        <v>6604</v>
      </c>
      <c r="B1987">
        <v>21</v>
      </c>
      <c r="C1987" t="s">
        <v>93</v>
      </c>
      <c r="D1987" t="s">
        <v>6605</v>
      </c>
      <c r="F1987" t="s">
        <v>6606</v>
      </c>
      <c r="H1987" t="s">
        <v>32</v>
      </c>
      <c r="I1987" t="s">
        <v>33</v>
      </c>
      <c r="J1987" s="8" t="s">
        <v>6167</v>
      </c>
      <c r="K1987" t="s">
        <v>194</v>
      </c>
      <c r="L1987" s="9">
        <v>0</v>
      </c>
      <c r="M1987" t="s">
        <v>195</v>
      </c>
      <c r="N1987" s="9">
        <v>6000</v>
      </c>
      <c r="O1987" t="s">
        <v>183</v>
      </c>
      <c r="P1987" s="9">
        <v>25000</v>
      </c>
      <c r="Q1987" s="10">
        <f>L1987+N1987+P1987</f>
        <v>31000</v>
      </c>
      <c r="R1987" s="8" t="s">
        <v>62</v>
      </c>
      <c r="S1987" s="8" t="s">
        <v>63</v>
      </c>
      <c r="T1987" s="11">
        <v>0.18</v>
      </c>
      <c r="U1987" s="12">
        <v>45100</v>
      </c>
      <c r="V1987" s="12">
        <v>171100</v>
      </c>
      <c r="W1987" s="13">
        <v>216200</v>
      </c>
      <c r="X1987" s="9">
        <f>W1987-Q1987</f>
        <v>185200</v>
      </c>
      <c r="Y1987" s="14">
        <f>X1987*0.0169</f>
        <v>3129.8799999999997</v>
      </c>
      <c r="Z1987" s="15"/>
      <c r="AA1987" s="20">
        <v>3004.92</v>
      </c>
      <c r="AB1987" s="19">
        <f>Y1987-AA1987</f>
        <v>124.95999999999958</v>
      </c>
    </row>
    <row r="1988" spans="1:28" x14ac:dyDescent="0.25">
      <c r="A1988" t="s">
        <v>6607</v>
      </c>
      <c r="B1988">
        <v>421</v>
      </c>
      <c r="C1988" t="s">
        <v>191</v>
      </c>
      <c r="D1988" t="s">
        <v>6608</v>
      </c>
      <c r="F1988" t="s">
        <v>6609</v>
      </c>
      <c r="H1988" t="s">
        <v>32</v>
      </c>
      <c r="I1988" t="s">
        <v>33</v>
      </c>
      <c r="J1988" s="8" t="s">
        <v>34</v>
      </c>
      <c r="K1988" t="s">
        <v>183</v>
      </c>
      <c r="L1988" s="9">
        <v>25000</v>
      </c>
      <c r="N1988" s="9">
        <v>0</v>
      </c>
      <c r="P1988" s="9">
        <v>0</v>
      </c>
      <c r="Q1988" s="10">
        <f>L1988+N1988+P1988</f>
        <v>25000</v>
      </c>
      <c r="R1988" s="8" t="s">
        <v>62</v>
      </c>
      <c r="S1988" s="8" t="s">
        <v>63</v>
      </c>
      <c r="T1988" s="11">
        <v>0.98000000000000009</v>
      </c>
      <c r="U1988" s="12">
        <v>58400</v>
      </c>
      <c r="V1988" s="12">
        <v>95500</v>
      </c>
      <c r="W1988" s="13">
        <v>153900</v>
      </c>
      <c r="X1988" s="9">
        <f>W1988-Q1988</f>
        <v>128900</v>
      </c>
      <c r="Y1988" s="14">
        <f>X1988*0.0169</f>
        <v>2178.41</v>
      </c>
      <c r="Z1988" s="15"/>
      <c r="AA1988" s="16"/>
      <c r="AB1988" s="17"/>
    </row>
    <row r="1989" spans="1:28" x14ac:dyDescent="0.25">
      <c r="A1989" t="s">
        <v>6610</v>
      </c>
      <c r="B1989">
        <v>28</v>
      </c>
      <c r="C1989" t="s">
        <v>6611</v>
      </c>
      <c r="D1989" t="s">
        <v>6612</v>
      </c>
      <c r="F1989" t="s">
        <v>6613</v>
      </c>
      <c r="H1989" t="s">
        <v>32</v>
      </c>
      <c r="I1989" t="s">
        <v>33</v>
      </c>
      <c r="J1989" s="8" t="s">
        <v>6614</v>
      </c>
      <c r="K1989" t="s">
        <v>194</v>
      </c>
      <c r="L1989" s="9">
        <v>0</v>
      </c>
      <c r="M1989" t="s">
        <v>800</v>
      </c>
      <c r="N1989" s="9">
        <v>6000</v>
      </c>
      <c r="O1989" t="s">
        <v>183</v>
      </c>
      <c r="P1989" s="9">
        <v>25000</v>
      </c>
      <c r="Q1989" s="10">
        <f>L1989+N1989+P1989</f>
        <v>31000</v>
      </c>
      <c r="R1989" s="8" t="s">
        <v>62</v>
      </c>
      <c r="S1989" s="8" t="s">
        <v>63</v>
      </c>
      <c r="T1989" s="11">
        <v>0.55999999999999994</v>
      </c>
      <c r="U1989" s="12">
        <v>68500</v>
      </c>
      <c r="V1989" s="12">
        <v>168100</v>
      </c>
      <c r="W1989" s="13">
        <v>236600</v>
      </c>
      <c r="X1989" s="9">
        <f>W1989-Q1989</f>
        <v>205600</v>
      </c>
      <c r="Y1989" s="14">
        <f>X1989*0.0169</f>
        <v>3474.64</v>
      </c>
      <c r="Z1989" s="15"/>
      <c r="AA1989" s="20">
        <v>2888.64</v>
      </c>
      <c r="AB1989" s="19">
        <f>Y1989-AA1989</f>
        <v>586</v>
      </c>
    </row>
    <row r="1990" spans="1:28" x14ac:dyDescent="0.25">
      <c r="A1990" t="s">
        <v>6615</v>
      </c>
      <c r="B1990">
        <v>415</v>
      </c>
      <c r="C1990" t="s">
        <v>191</v>
      </c>
      <c r="D1990" t="s">
        <v>6616</v>
      </c>
      <c r="F1990" t="s">
        <v>6617</v>
      </c>
      <c r="H1990" t="s">
        <v>32</v>
      </c>
      <c r="I1990" t="s">
        <v>33</v>
      </c>
      <c r="J1990" s="8" t="s">
        <v>34</v>
      </c>
      <c r="K1990" t="s">
        <v>194</v>
      </c>
      <c r="L1990" s="9">
        <v>0</v>
      </c>
      <c r="M1990" t="s">
        <v>183</v>
      </c>
      <c r="N1990" s="9">
        <v>25000</v>
      </c>
      <c r="P1990" s="9">
        <v>0</v>
      </c>
      <c r="Q1990" s="10">
        <f>L1990+N1990+P1990</f>
        <v>25000</v>
      </c>
      <c r="R1990" s="8" t="s">
        <v>62</v>
      </c>
      <c r="S1990" s="8" t="s">
        <v>63</v>
      </c>
      <c r="T1990" s="11">
        <v>1</v>
      </c>
      <c r="U1990" s="12">
        <v>58600</v>
      </c>
      <c r="V1990" s="12">
        <v>190700</v>
      </c>
      <c r="W1990" s="13">
        <v>249300</v>
      </c>
      <c r="X1990" s="9">
        <f>W1990-Q1990</f>
        <v>224300</v>
      </c>
      <c r="Y1990" s="14">
        <f>X1990*0.0169</f>
        <v>3790.6699999999996</v>
      </c>
      <c r="Z1990" s="15"/>
      <c r="AA1990" s="20">
        <v>3516.96</v>
      </c>
      <c r="AB1990" s="19">
        <f>Y1990-AA1990</f>
        <v>273.70999999999958</v>
      </c>
    </row>
    <row r="1991" spans="1:28" x14ac:dyDescent="0.25">
      <c r="A1991" t="s">
        <v>6618</v>
      </c>
      <c r="B1991">
        <v>97</v>
      </c>
      <c r="C1991" t="s">
        <v>134</v>
      </c>
      <c r="D1991" t="s">
        <v>6619</v>
      </c>
      <c r="F1991" t="s">
        <v>6620</v>
      </c>
      <c r="H1991" t="s">
        <v>32</v>
      </c>
      <c r="I1991" t="s">
        <v>33</v>
      </c>
      <c r="J1991" s="8" t="s">
        <v>34</v>
      </c>
      <c r="L1991" s="9">
        <v>0</v>
      </c>
      <c r="N1991" s="9">
        <v>0</v>
      </c>
      <c r="P1991" s="9">
        <v>0</v>
      </c>
      <c r="Q1991" s="10">
        <f>L1991+N1991+P1991</f>
        <v>0</v>
      </c>
      <c r="R1991" s="8" t="s">
        <v>62</v>
      </c>
      <c r="S1991" s="8" t="s">
        <v>63</v>
      </c>
      <c r="T1991" s="11">
        <v>0.37</v>
      </c>
      <c r="U1991" s="12">
        <v>65700</v>
      </c>
      <c r="V1991" s="12">
        <v>239900</v>
      </c>
      <c r="W1991" s="13">
        <v>305600</v>
      </c>
      <c r="X1991" s="9">
        <f>W1991-Q1991</f>
        <v>305600</v>
      </c>
      <c r="Y1991" s="14">
        <f>X1991*0.0169</f>
        <v>5164.6399999999994</v>
      </c>
      <c r="Z1991" s="15"/>
      <c r="AA1991" s="16"/>
      <c r="AB1991" s="17"/>
    </row>
    <row r="1992" spans="1:28" x14ac:dyDescent="0.25">
      <c r="A1992" t="s">
        <v>6621</v>
      </c>
      <c r="B1992">
        <v>95</v>
      </c>
      <c r="C1992" t="s">
        <v>2102</v>
      </c>
      <c r="D1992" t="s">
        <v>6622</v>
      </c>
      <c r="F1992" t="s">
        <v>6623</v>
      </c>
      <c r="H1992" t="s">
        <v>32</v>
      </c>
      <c r="I1992" t="s">
        <v>33</v>
      </c>
      <c r="J1992" s="8" t="s">
        <v>34</v>
      </c>
      <c r="L1992" s="9">
        <v>0</v>
      </c>
      <c r="N1992" s="9">
        <v>0</v>
      </c>
      <c r="P1992" s="9">
        <v>0</v>
      </c>
      <c r="Q1992" s="10">
        <f>L1992+N1992+P1992</f>
        <v>0</v>
      </c>
      <c r="R1992" s="8" t="s">
        <v>53</v>
      </c>
      <c r="S1992" s="8" t="s">
        <v>54</v>
      </c>
      <c r="T1992" s="11">
        <v>3.5</v>
      </c>
      <c r="U1992" s="12">
        <v>59400</v>
      </c>
      <c r="V1992" s="12">
        <v>0</v>
      </c>
      <c r="W1992" s="13">
        <v>59400</v>
      </c>
      <c r="X1992" s="9">
        <f>W1992-Q1992</f>
        <v>59400</v>
      </c>
      <c r="Y1992" s="14">
        <f>X1992*0.0169</f>
        <v>1003.8599999999999</v>
      </c>
      <c r="Z1992" s="15"/>
      <c r="AA1992" s="16"/>
      <c r="AB1992" s="17"/>
    </row>
    <row r="1993" spans="1:28" x14ac:dyDescent="0.25">
      <c r="A1993" t="s">
        <v>6624</v>
      </c>
      <c r="B1993">
        <v>13</v>
      </c>
      <c r="C1993" t="s">
        <v>2669</v>
      </c>
      <c r="D1993" t="s">
        <v>6625</v>
      </c>
      <c r="F1993" t="s">
        <v>6626</v>
      </c>
      <c r="H1993" t="s">
        <v>32</v>
      </c>
      <c r="I1993" t="s">
        <v>33</v>
      </c>
      <c r="J1993" s="8" t="s">
        <v>3151</v>
      </c>
      <c r="K1993" t="s">
        <v>194</v>
      </c>
      <c r="L1993" s="9">
        <v>0</v>
      </c>
      <c r="M1993" t="s">
        <v>183</v>
      </c>
      <c r="N1993" s="9">
        <v>25000</v>
      </c>
      <c r="P1993" s="9">
        <v>0</v>
      </c>
      <c r="Q1993" s="10">
        <f>L1993+N1993+P1993</f>
        <v>25000</v>
      </c>
      <c r="R1993" s="8" t="s">
        <v>62</v>
      </c>
      <c r="S1993" s="8" t="s">
        <v>63</v>
      </c>
      <c r="T1993" s="11">
        <v>0.32</v>
      </c>
      <c r="U1993" s="12">
        <v>72000</v>
      </c>
      <c r="V1993" s="12">
        <v>201900</v>
      </c>
      <c r="W1993" s="13">
        <v>273900</v>
      </c>
      <c r="X1993" s="9">
        <f>W1993-Q1993</f>
        <v>248900</v>
      </c>
      <c r="Y1993" s="14">
        <f>X1993*0.0169</f>
        <v>4206.41</v>
      </c>
      <c r="Z1993" s="15"/>
      <c r="AA1993" s="20">
        <v>3798.48</v>
      </c>
      <c r="AB1993" s="19">
        <f>Y1993-AA1993</f>
        <v>407.92999999999984</v>
      </c>
    </row>
    <row r="1994" spans="1:28" x14ac:dyDescent="0.25">
      <c r="A1994" t="s">
        <v>6627</v>
      </c>
      <c r="B1994">
        <v>21</v>
      </c>
      <c r="C1994" t="s">
        <v>738</v>
      </c>
      <c r="D1994" t="s">
        <v>6628</v>
      </c>
      <c r="F1994" t="s">
        <v>6629</v>
      </c>
      <c r="H1994" t="s">
        <v>32</v>
      </c>
      <c r="I1994" t="s">
        <v>33</v>
      </c>
      <c r="J1994" s="8" t="s">
        <v>34</v>
      </c>
      <c r="L1994" s="9">
        <v>0</v>
      </c>
      <c r="N1994" s="9">
        <v>0</v>
      </c>
      <c r="P1994" s="9">
        <v>0</v>
      </c>
      <c r="Q1994" s="10">
        <f>L1994+N1994+P1994</f>
        <v>0</v>
      </c>
      <c r="R1994" s="8" t="s">
        <v>90</v>
      </c>
      <c r="S1994" s="8" t="s">
        <v>91</v>
      </c>
      <c r="T1994" s="11">
        <v>3.1</v>
      </c>
      <c r="U1994" s="12">
        <v>216553</v>
      </c>
      <c r="V1994" s="12">
        <v>132400</v>
      </c>
      <c r="W1994" s="13">
        <v>348953</v>
      </c>
      <c r="X1994" s="9">
        <f>W1994-Q1994</f>
        <v>348953</v>
      </c>
      <c r="Y1994" s="14">
        <f>X1994*0.0169</f>
        <v>5897.305699999999</v>
      </c>
      <c r="Z1994" s="15"/>
      <c r="AA1994" s="16"/>
      <c r="AB1994" s="17"/>
    </row>
    <row r="1995" spans="1:28" x14ac:dyDescent="0.25">
      <c r="A1995" t="s">
        <v>6630</v>
      </c>
      <c r="B1995">
        <v>88</v>
      </c>
      <c r="C1995" t="s">
        <v>633</v>
      </c>
      <c r="D1995" t="s">
        <v>6628</v>
      </c>
      <c r="F1995" t="s">
        <v>6629</v>
      </c>
      <c r="H1995" t="s">
        <v>32</v>
      </c>
      <c r="I1995" t="s">
        <v>33</v>
      </c>
      <c r="J1995" s="8" t="s">
        <v>34</v>
      </c>
      <c r="L1995" s="9">
        <v>0</v>
      </c>
      <c r="N1995" s="9">
        <v>0</v>
      </c>
      <c r="P1995" s="9">
        <v>0</v>
      </c>
      <c r="Q1995" s="10">
        <f>L1995+N1995+P1995</f>
        <v>0</v>
      </c>
      <c r="R1995" s="8" t="s">
        <v>99</v>
      </c>
      <c r="S1995" s="8" t="s">
        <v>100</v>
      </c>
      <c r="T1995" s="11">
        <v>1.48</v>
      </c>
      <c r="U1995" s="12">
        <v>55200</v>
      </c>
      <c r="V1995" s="12">
        <v>27000</v>
      </c>
      <c r="W1995" s="13">
        <v>82200</v>
      </c>
      <c r="X1995" s="9">
        <f>W1995-Q1995</f>
        <v>82200</v>
      </c>
      <c r="Y1995" s="14">
        <f>X1995*0.0169</f>
        <v>1389.1799999999998</v>
      </c>
      <c r="Z1995" s="15"/>
      <c r="AA1995" s="16"/>
      <c r="AB1995" s="17"/>
    </row>
    <row r="1996" spans="1:28" x14ac:dyDescent="0.25">
      <c r="A1996" t="s">
        <v>6631</v>
      </c>
      <c r="B1996">
        <v>848</v>
      </c>
      <c r="C1996" t="s">
        <v>56</v>
      </c>
      <c r="D1996" t="s">
        <v>6632</v>
      </c>
      <c r="F1996" t="s">
        <v>6633</v>
      </c>
      <c r="H1996" t="s">
        <v>32</v>
      </c>
      <c r="I1996" t="s">
        <v>33</v>
      </c>
      <c r="J1996" s="8" t="s">
        <v>34</v>
      </c>
      <c r="K1996" t="s">
        <v>194</v>
      </c>
      <c r="L1996" s="9">
        <v>0</v>
      </c>
      <c r="M1996" t="s">
        <v>183</v>
      </c>
      <c r="N1996" s="9">
        <v>25000</v>
      </c>
      <c r="P1996" s="9">
        <v>0</v>
      </c>
      <c r="Q1996" s="10">
        <f>L1996+N1996+P1996</f>
        <v>25000</v>
      </c>
      <c r="R1996" s="8" t="s">
        <v>173</v>
      </c>
      <c r="S1996" s="8" t="s">
        <v>174</v>
      </c>
      <c r="T1996" s="11">
        <v>0.25</v>
      </c>
      <c r="U1996" s="12">
        <v>50300</v>
      </c>
      <c r="V1996" s="12">
        <v>330000</v>
      </c>
      <c r="W1996" s="13">
        <v>380300</v>
      </c>
      <c r="X1996" s="9">
        <f>W1996-Q1996</f>
        <v>355300</v>
      </c>
      <c r="Y1996" s="14">
        <f>X1996*0.0169</f>
        <v>6004.57</v>
      </c>
      <c r="Z1996" s="15"/>
      <c r="AA1996" s="20">
        <v>5716.08</v>
      </c>
      <c r="AB1996" s="19">
        <f>Y1996-AA1996</f>
        <v>288.48999999999978</v>
      </c>
    </row>
    <row r="1997" spans="1:28" x14ac:dyDescent="0.25">
      <c r="A1997" t="s">
        <v>6634</v>
      </c>
      <c r="B1997">
        <v>49</v>
      </c>
      <c r="C1997" t="s">
        <v>882</v>
      </c>
      <c r="D1997" t="s">
        <v>6635</v>
      </c>
      <c r="F1997" t="s">
        <v>6636</v>
      </c>
      <c r="H1997" t="s">
        <v>32</v>
      </c>
      <c r="I1997" t="s">
        <v>33</v>
      </c>
      <c r="J1997" s="8" t="s">
        <v>34</v>
      </c>
      <c r="K1997" t="s">
        <v>183</v>
      </c>
      <c r="L1997" s="9">
        <v>25000</v>
      </c>
      <c r="N1997" s="9">
        <v>0</v>
      </c>
      <c r="P1997" s="9">
        <v>0</v>
      </c>
      <c r="Q1997" s="10">
        <f>L1997+N1997+P1997</f>
        <v>25000</v>
      </c>
      <c r="R1997" s="8" t="s">
        <v>90</v>
      </c>
      <c r="S1997" s="8" t="s">
        <v>91</v>
      </c>
      <c r="T1997" s="11">
        <v>3.4</v>
      </c>
      <c r="U1997" s="12">
        <v>235644</v>
      </c>
      <c r="V1997" s="12">
        <v>553000</v>
      </c>
      <c r="W1997" s="13">
        <v>788644</v>
      </c>
      <c r="X1997" s="9">
        <f>W1997-Q1997</f>
        <v>763644</v>
      </c>
      <c r="Y1997" s="14">
        <f>X1997*0.0169</f>
        <v>12905.583599999998</v>
      </c>
      <c r="Z1997" s="15"/>
      <c r="AA1997" s="16"/>
      <c r="AB1997" s="17"/>
    </row>
    <row r="1998" spans="1:28" x14ac:dyDescent="0.25">
      <c r="A1998" t="s">
        <v>6639</v>
      </c>
      <c r="B1998">
        <v>19</v>
      </c>
      <c r="C1998" t="s">
        <v>1399</v>
      </c>
      <c r="D1998" t="s">
        <v>6640</v>
      </c>
      <c r="F1998" t="s">
        <v>6641</v>
      </c>
      <c r="H1998" t="s">
        <v>32</v>
      </c>
      <c r="I1998" t="s">
        <v>33</v>
      </c>
      <c r="J1998" s="8" t="s">
        <v>34</v>
      </c>
      <c r="K1998" t="s">
        <v>183</v>
      </c>
      <c r="L1998" s="9">
        <v>25000</v>
      </c>
      <c r="N1998" s="9">
        <v>0</v>
      </c>
      <c r="P1998" s="9">
        <v>0</v>
      </c>
      <c r="Q1998" s="10">
        <f>L1998+N1998+P1998</f>
        <v>25000</v>
      </c>
      <c r="R1998" s="8" t="s">
        <v>62</v>
      </c>
      <c r="S1998" s="8" t="s">
        <v>63</v>
      </c>
      <c r="T1998" s="11">
        <v>6.9999999999999993E-2</v>
      </c>
      <c r="U1998" s="12">
        <v>43400</v>
      </c>
      <c r="V1998" s="12">
        <v>138900</v>
      </c>
      <c r="W1998" s="13">
        <v>182300</v>
      </c>
      <c r="X1998" s="9">
        <f>W1998-Q1998</f>
        <v>157300</v>
      </c>
      <c r="Y1998" s="14">
        <f>X1998*0.0169</f>
        <v>2658.37</v>
      </c>
      <c r="Z1998" s="15"/>
      <c r="AA1998" s="16"/>
      <c r="AB1998" s="17"/>
    </row>
    <row r="1999" spans="1:28" x14ac:dyDescent="0.25">
      <c r="A1999" t="s">
        <v>6642</v>
      </c>
      <c r="B1999">
        <v>164</v>
      </c>
      <c r="C1999" t="s">
        <v>134</v>
      </c>
      <c r="D1999" t="s">
        <v>6643</v>
      </c>
      <c r="E1999" t="s">
        <v>6644</v>
      </c>
      <c r="F1999" t="s">
        <v>6645</v>
      </c>
      <c r="H1999" t="s">
        <v>32</v>
      </c>
      <c r="I1999" t="s">
        <v>33</v>
      </c>
      <c r="J1999" s="8" t="s">
        <v>34</v>
      </c>
      <c r="L1999" s="9">
        <v>0</v>
      </c>
      <c r="N1999" s="9">
        <v>0</v>
      </c>
      <c r="P1999" s="9">
        <v>0</v>
      </c>
      <c r="Q1999" s="10">
        <f>L1999+N1999+P1999</f>
        <v>0</v>
      </c>
      <c r="R1999" s="8" t="s">
        <v>62</v>
      </c>
      <c r="S1999" s="8" t="s">
        <v>63</v>
      </c>
      <c r="T1999" s="11">
        <v>0.4</v>
      </c>
      <c r="U1999" s="12">
        <v>66200</v>
      </c>
      <c r="V1999" s="12">
        <v>245000</v>
      </c>
      <c r="W1999" s="13">
        <v>311200</v>
      </c>
      <c r="X1999" s="9">
        <f>W1999-Q1999</f>
        <v>311200</v>
      </c>
      <c r="Y1999" s="14">
        <f>X1999*0.0169</f>
        <v>5259.28</v>
      </c>
      <c r="Z1999" s="15"/>
      <c r="AA1999" s="16"/>
      <c r="AB1999" s="17"/>
    </row>
    <row r="2000" spans="1:28" x14ac:dyDescent="0.25">
      <c r="A2000" t="s">
        <v>6646</v>
      </c>
      <c r="B2000">
        <v>285</v>
      </c>
      <c r="C2000" t="s">
        <v>6647</v>
      </c>
      <c r="D2000" t="s">
        <v>6648</v>
      </c>
      <c r="E2000" t="s">
        <v>6649</v>
      </c>
      <c r="F2000" t="s">
        <v>6650</v>
      </c>
      <c r="H2000" t="s">
        <v>32</v>
      </c>
      <c r="I2000" t="s">
        <v>33</v>
      </c>
      <c r="J2000" s="8" t="s">
        <v>34</v>
      </c>
      <c r="K2000" t="s">
        <v>194</v>
      </c>
      <c r="L2000" s="9">
        <v>0</v>
      </c>
      <c r="N2000" s="9">
        <v>0</v>
      </c>
      <c r="P2000" s="9">
        <v>0</v>
      </c>
      <c r="Q2000" s="10">
        <f>L2000+N2000+P2000</f>
        <v>0</v>
      </c>
      <c r="R2000" s="8" t="s">
        <v>79</v>
      </c>
      <c r="S2000" s="8" t="s">
        <v>80</v>
      </c>
      <c r="T2000" s="11">
        <v>0</v>
      </c>
      <c r="U2000" s="12">
        <v>154000</v>
      </c>
      <c r="V2000" s="12">
        <v>418800</v>
      </c>
      <c r="W2000" s="13">
        <v>572800</v>
      </c>
      <c r="X2000" s="9">
        <f>W2000-Q2000</f>
        <v>572800</v>
      </c>
      <c r="Y2000" s="18">
        <f>X2000*0.0169</f>
        <v>9680.32</v>
      </c>
      <c r="Z2000" s="15"/>
      <c r="AA2000" s="16">
        <v>10932.36</v>
      </c>
      <c r="AB2000" s="19"/>
    </row>
    <row r="2001" spans="1:28" x14ac:dyDescent="0.25">
      <c r="A2001" t="s">
        <v>6651</v>
      </c>
      <c r="B2001">
        <v>155</v>
      </c>
      <c r="C2001" t="s">
        <v>6652</v>
      </c>
      <c r="D2001" t="s">
        <v>6653</v>
      </c>
      <c r="E2001" t="s">
        <v>6654</v>
      </c>
      <c r="F2001" t="s">
        <v>6655</v>
      </c>
      <c r="H2001" t="s">
        <v>32</v>
      </c>
      <c r="I2001" t="s">
        <v>33</v>
      </c>
      <c r="J2001" s="8" t="s">
        <v>6656</v>
      </c>
      <c r="L2001" s="9">
        <v>0</v>
      </c>
      <c r="N2001" s="9">
        <v>0</v>
      </c>
      <c r="P2001" s="9">
        <v>0</v>
      </c>
      <c r="Q2001" s="10">
        <f>L2001+N2001+P2001</f>
        <v>0</v>
      </c>
      <c r="R2001" s="8" t="s">
        <v>79</v>
      </c>
      <c r="S2001" s="8" t="s">
        <v>80</v>
      </c>
      <c r="T2001" s="11">
        <v>0</v>
      </c>
      <c r="U2001" s="12">
        <v>154000</v>
      </c>
      <c r="V2001" s="12">
        <v>373500</v>
      </c>
      <c r="W2001" s="13">
        <v>527500</v>
      </c>
      <c r="X2001" s="9">
        <f>W2001-Q2001</f>
        <v>527500</v>
      </c>
      <c r="Y2001" s="14">
        <f>X2001*0.0169</f>
        <v>8914.75</v>
      </c>
      <c r="Z2001" s="15"/>
      <c r="AA2001" s="16"/>
      <c r="AB2001" s="17"/>
    </row>
    <row r="2002" spans="1:28" x14ac:dyDescent="0.25">
      <c r="A2002" t="s">
        <v>6657</v>
      </c>
      <c r="B2002">
        <v>4</v>
      </c>
      <c r="C2002" t="s">
        <v>6658</v>
      </c>
      <c r="D2002" t="s">
        <v>6659</v>
      </c>
      <c r="F2002" t="s">
        <v>6660</v>
      </c>
      <c r="H2002" t="s">
        <v>32</v>
      </c>
      <c r="I2002" t="s">
        <v>33</v>
      </c>
      <c r="J2002" s="8" t="s">
        <v>34</v>
      </c>
      <c r="K2002" t="s">
        <v>194</v>
      </c>
      <c r="L2002" s="9">
        <v>0</v>
      </c>
      <c r="M2002" t="s">
        <v>195</v>
      </c>
      <c r="N2002" s="9">
        <v>6000</v>
      </c>
      <c r="O2002" t="s">
        <v>183</v>
      </c>
      <c r="P2002" s="9">
        <v>25000</v>
      </c>
      <c r="Q2002" s="10">
        <f>L2002+N2002+P2002</f>
        <v>31000</v>
      </c>
      <c r="R2002" s="8" t="s">
        <v>79</v>
      </c>
      <c r="S2002" s="8" t="s">
        <v>80</v>
      </c>
      <c r="T2002" s="11">
        <v>0</v>
      </c>
      <c r="U2002" s="12">
        <v>36000</v>
      </c>
      <c r="V2002" s="12">
        <v>207200</v>
      </c>
      <c r="W2002" s="13">
        <v>243200</v>
      </c>
      <c r="X2002" s="9">
        <f>W2002-Q2002</f>
        <v>212200</v>
      </c>
      <c r="Y2002" s="14">
        <f>X2002*0.0169</f>
        <v>3586.18</v>
      </c>
      <c r="Z2002" s="15"/>
      <c r="AA2002" s="20">
        <v>3296.64</v>
      </c>
      <c r="AB2002" s="19">
        <f>Y2002-AA2002</f>
        <v>289.53999999999996</v>
      </c>
    </row>
    <row r="2003" spans="1:28" x14ac:dyDescent="0.25">
      <c r="A2003" t="s">
        <v>6661</v>
      </c>
      <c r="B2003">
        <v>15</v>
      </c>
      <c r="C2003" t="s">
        <v>375</v>
      </c>
      <c r="D2003" t="s">
        <v>6662</v>
      </c>
      <c r="F2003" t="s">
        <v>6663</v>
      </c>
      <c r="H2003" t="s">
        <v>32</v>
      </c>
      <c r="I2003" t="s">
        <v>33</v>
      </c>
      <c r="J2003" s="8" t="s">
        <v>34</v>
      </c>
      <c r="K2003" t="s">
        <v>183</v>
      </c>
      <c r="L2003" s="9">
        <v>25000</v>
      </c>
      <c r="N2003" s="9">
        <v>0</v>
      </c>
      <c r="P2003" s="9">
        <v>0</v>
      </c>
      <c r="Q2003" s="10">
        <f>L2003+N2003+P2003</f>
        <v>25000</v>
      </c>
      <c r="R2003" s="8" t="s">
        <v>62</v>
      </c>
      <c r="S2003" s="8" t="s">
        <v>63</v>
      </c>
      <c r="T2003" s="11">
        <v>0.154</v>
      </c>
      <c r="U2003" s="12">
        <v>43200</v>
      </c>
      <c r="V2003" s="12">
        <v>157800</v>
      </c>
      <c r="W2003" s="13">
        <v>201000</v>
      </c>
      <c r="X2003" s="9">
        <f>W2003-Q2003</f>
        <v>176000</v>
      </c>
      <c r="Y2003" s="14">
        <f>X2003*0.0169</f>
        <v>2974.3999999999996</v>
      </c>
      <c r="Z2003" s="15"/>
      <c r="AA2003" s="16"/>
      <c r="AB2003" s="17"/>
    </row>
    <row r="2004" spans="1:28" x14ac:dyDescent="0.25">
      <c r="A2004" t="s">
        <v>6664</v>
      </c>
      <c r="B2004">
        <v>18</v>
      </c>
      <c r="C2004" t="s">
        <v>4497</v>
      </c>
      <c r="D2004" t="s">
        <v>6665</v>
      </c>
      <c r="F2004" t="s">
        <v>6666</v>
      </c>
      <c r="H2004" t="s">
        <v>32</v>
      </c>
      <c r="I2004" t="s">
        <v>33</v>
      </c>
      <c r="J2004" s="8" t="s">
        <v>34</v>
      </c>
      <c r="K2004" t="s">
        <v>183</v>
      </c>
      <c r="L2004" s="9">
        <v>25000</v>
      </c>
      <c r="N2004" s="9">
        <v>0</v>
      </c>
      <c r="P2004" s="9">
        <v>0</v>
      </c>
      <c r="Q2004" s="10">
        <f>L2004+N2004+P2004</f>
        <v>25000</v>
      </c>
      <c r="R2004" s="8" t="s">
        <v>62</v>
      </c>
      <c r="S2004" s="8" t="s">
        <v>63</v>
      </c>
      <c r="T2004" s="11">
        <v>0.09</v>
      </c>
      <c r="U2004" s="12">
        <v>30700</v>
      </c>
      <c r="V2004" s="12">
        <v>153300</v>
      </c>
      <c r="W2004" s="13">
        <v>184000</v>
      </c>
      <c r="X2004" s="9">
        <f>W2004-Q2004</f>
        <v>159000</v>
      </c>
      <c r="Y2004" s="14">
        <f>X2004*0.0169</f>
        <v>2687.1</v>
      </c>
      <c r="Z2004" s="15"/>
      <c r="AA2004" s="16"/>
      <c r="AB2004" s="17"/>
    </row>
    <row r="2005" spans="1:28" x14ac:dyDescent="0.25">
      <c r="A2005" t="s">
        <v>6667</v>
      </c>
      <c r="B2005">
        <v>1020</v>
      </c>
      <c r="C2005" t="s">
        <v>134</v>
      </c>
      <c r="D2005" t="s">
        <v>6668</v>
      </c>
      <c r="F2005" t="s">
        <v>6669</v>
      </c>
      <c r="H2005" t="s">
        <v>32</v>
      </c>
      <c r="I2005" t="s">
        <v>33</v>
      </c>
      <c r="J2005" s="8" t="s">
        <v>34</v>
      </c>
      <c r="K2005" t="s">
        <v>194</v>
      </c>
      <c r="L2005" s="9">
        <v>0</v>
      </c>
      <c r="M2005" t="s">
        <v>183</v>
      </c>
      <c r="N2005" s="9">
        <v>25000</v>
      </c>
      <c r="P2005" s="9">
        <v>0</v>
      </c>
      <c r="Q2005" s="10">
        <f>L2005+N2005+P2005</f>
        <v>25000</v>
      </c>
      <c r="R2005" s="8" t="s">
        <v>62</v>
      </c>
      <c r="S2005" s="8" t="s">
        <v>63</v>
      </c>
      <c r="T2005" s="11">
        <v>0.65999999999999992</v>
      </c>
      <c r="U2005" s="12">
        <v>107300</v>
      </c>
      <c r="V2005" s="12">
        <v>130700</v>
      </c>
      <c r="W2005" s="13">
        <v>238000</v>
      </c>
      <c r="X2005" s="9">
        <f>W2005-Q2005</f>
        <v>213000</v>
      </c>
      <c r="Y2005" s="14">
        <f>X2005*0.0169</f>
        <v>3599.7</v>
      </c>
      <c r="Z2005" s="15"/>
      <c r="AA2005" s="20">
        <v>3286.44</v>
      </c>
      <c r="AB2005" s="19">
        <f>Y2005-AA2005</f>
        <v>313.25999999999976</v>
      </c>
    </row>
    <row r="2006" spans="1:28" x14ac:dyDescent="0.25">
      <c r="A2006" t="s">
        <v>6670</v>
      </c>
      <c r="B2006">
        <v>5</v>
      </c>
      <c r="C2006" t="s">
        <v>922</v>
      </c>
      <c r="D2006" t="s">
        <v>6671</v>
      </c>
      <c r="F2006" t="s">
        <v>6672</v>
      </c>
      <c r="H2006" t="s">
        <v>32</v>
      </c>
      <c r="I2006" t="s">
        <v>33</v>
      </c>
      <c r="J2006" s="8" t="s">
        <v>34</v>
      </c>
      <c r="K2006" t="s">
        <v>183</v>
      </c>
      <c r="L2006" s="9">
        <v>25000</v>
      </c>
      <c r="N2006" s="9">
        <v>0</v>
      </c>
      <c r="P2006" s="9">
        <v>0</v>
      </c>
      <c r="Q2006" s="10">
        <f>L2006+N2006+P2006</f>
        <v>25000</v>
      </c>
      <c r="R2006" s="8" t="s">
        <v>62</v>
      </c>
      <c r="S2006" s="8" t="s">
        <v>63</v>
      </c>
      <c r="T2006" s="11">
        <v>0.22999999999999998</v>
      </c>
      <c r="U2006" s="12">
        <v>35900</v>
      </c>
      <c r="V2006" s="12">
        <v>192200</v>
      </c>
      <c r="W2006" s="13">
        <v>228100</v>
      </c>
      <c r="X2006" s="9">
        <f>W2006-Q2006</f>
        <v>203100</v>
      </c>
      <c r="Y2006" s="14">
        <f>X2006*0.0169</f>
        <v>3432.39</v>
      </c>
      <c r="Z2006" s="15"/>
      <c r="AA2006" s="16"/>
      <c r="AB2006" s="17"/>
    </row>
    <row r="2007" spans="1:28" x14ac:dyDescent="0.25">
      <c r="A2007" t="s">
        <v>6673</v>
      </c>
      <c r="B2007">
        <v>409</v>
      </c>
      <c r="C2007" t="s">
        <v>134</v>
      </c>
      <c r="D2007" t="s">
        <v>6674</v>
      </c>
      <c r="F2007" t="s">
        <v>6675</v>
      </c>
      <c r="H2007" t="s">
        <v>32</v>
      </c>
      <c r="I2007" t="s">
        <v>33</v>
      </c>
      <c r="J2007" s="8" t="s">
        <v>34</v>
      </c>
      <c r="K2007" t="s">
        <v>1558</v>
      </c>
      <c r="L2007" s="9">
        <v>6000</v>
      </c>
      <c r="M2007" t="s">
        <v>183</v>
      </c>
      <c r="N2007" s="9">
        <v>25000</v>
      </c>
      <c r="P2007" s="9">
        <v>0</v>
      </c>
      <c r="Q2007" s="10">
        <f>L2007+N2007+P2007</f>
        <v>31000</v>
      </c>
      <c r="R2007" s="8" t="s">
        <v>62</v>
      </c>
      <c r="S2007" s="8" t="s">
        <v>63</v>
      </c>
      <c r="T2007" s="11">
        <v>0.26</v>
      </c>
      <c r="U2007" s="12">
        <v>64100</v>
      </c>
      <c r="V2007" s="12">
        <v>170000</v>
      </c>
      <c r="W2007" s="13">
        <v>234100</v>
      </c>
      <c r="X2007" s="9">
        <f>W2007-Q2007</f>
        <v>203100</v>
      </c>
      <c r="Y2007" s="14">
        <f>X2007*0.0169</f>
        <v>3432.39</v>
      </c>
      <c r="Z2007" s="15"/>
      <c r="AA2007" s="16"/>
      <c r="AB2007" s="17"/>
    </row>
    <row r="2008" spans="1:28" x14ac:dyDescent="0.25">
      <c r="A2008" t="s">
        <v>6676</v>
      </c>
      <c r="B2008">
        <v>11</v>
      </c>
      <c r="C2008" t="s">
        <v>397</v>
      </c>
      <c r="D2008" t="s">
        <v>6677</v>
      </c>
      <c r="F2008" t="s">
        <v>6678</v>
      </c>
      <c r="H2008" t="s">
        <v>32</v>
      </c>
      <c r="I2008" t="s">
        <v>33</v>
      </c>
      <c r="J2008" s="8" t="s">
        <v>34</v>
      </c>
      <c r="K2008" t="s">
        <v>194</v>
      </c>
      <c r="L2008" s="9">
        <v>0</v>
      </c>
      <c r="M2008" t="s">
        <v>183</v>
      </c>
      <c r="N2008" s="9">
        <v>25000</v>
      </c>
      <c r="O2008" t="s">
        <v>336</v>
      </c>
      <c r="P2008" s="9">
        <v>6000</v>
      </c>
      <c r="Q2008" s="10">
        <f>L2008+N2008+P2008</f>
        <v>31000</v>
      </c>
      <c r="R2008" s="8" t="s">
        <v>62</v>
      </c>
      <c r="S2008" s="8" t="s">
        <v>63</v>
      </c>
      <c r="T2008" s="11">
        <v>0.8</v>
      </c>
      <c r="U2008" s="12">
        <v>128200</v>
      </c>
      <c r="V2008" s="12">
        <v>113700</v>
      </c>
      <c r="W2008" s="13">
        <v>241900</v>
      </c>
      <c r="X2008" s="9">
        <f>W2008-Q2008</f>
        <v>210900</v>
      </c>
      <c r="Y2008" s="14">
        <f>X2008*0.0169</f>
        <v>3564.2099999999996</v>
      </c>
      <c r="Z2008" s="15"/>
      <c r="AA2008" s="20">
        <v>3425.16</v>
      </c>
      <c r="AB2008" s="19">
        <f>Y2008-AA2008</f>
        <v>139.04999999999973</v>
      </c>
    </row>
    <row r="2009" spans="1:28" x14ac:dyDescent="0.25">
      <c r="A2009" t="s">
        <v>6679</v>
      </c>
      <c r="B2009">
        <v>128</v>
      </c>
      <c r="C2009" t="s">
        <v>261</v>
      </c>
      <c r="D2009" t="s">
        <v>6680</v>
      </c>
      <c r="F2009" t="s">
        <v>6681</v>
      </c>
      <c r="H2009" t="s">
        <v>32</v>
      </c>
      <c r="I2009" t="s">
        <v>33</v>
      </c>
      <c r="J2009" s="8" t="s">
        <v>5137</v>
      </c>
      <c r="K2009" t="s">
        <v>194</v>
      </c>
      <c r="L2009" s="9">
        <v>0</v>
      </c>
      <c r="M2009" t="s">
        <v>183</v>
      </c>
      <c r="N2009" s="9">
        <v>25000</v>
      </c>
      <c r="P2009" s="9">
        <v>0</v>
      </c>
      <c r="Q2009" s="10">
        <f>L2009+N2009+P2009</f>
        <v>25000</v>
      </c>
      <c r="R2009" s="8" t="s">
        <v>62</v>
      </c>
      <c r="S2009" s="8" t="s">
        <v>63</v>
      </c>
      <c r="T2009" s="11">
        <v>0.12</v>
      </c>
      <c r="U2009" s="12">
        <v>51700</v>
      </c>
      <c r="V2009" s="12">
        <v>115100</v>
      </c>
      <c r="W2009" s="13">
        <v>166800</v>
      </c>
      <c r="X2009" s="9">
        <f>W2009-Q2009</f>
        <v>141800</v>
      </c>
      <c r="Y2009" s="14">
        <f>X2009*0.0169</f>
        <v>2396.4199999999996</v>
      </c>
      <c r="Z2009" s="15"/>
      <c r="AA2009" s="20">
        <v>1986.96</v>
      </c>
      <c r="AB2009" s="19">
        <f>Y2009-AA2009</f>
        <v>409.45999999999958</v>
      </c>
    </row>
    <row r="2010" spans="1:28" x14ac:dyDescent="0.25">
      <c r="A2010" t="s">
        <v>6682</v>
      </c>
      <c r="B2010">
        <v>601</v>
      </c>
      <c r="C2010" t="s">
        <v>47</v>
      </c>
      <c r="D2010" t="s">
        <v>6683</v>
      </c>
      <c r="E2010" t="s">
        <v>6684</v>
      </c>
      <c r="F2010" t="s">
        <v>6685</v>
      </c>
      <c r="H2010" t="s">
        <v>32</v>
      </c>
      <c r="I2010" t="s">
        <v>33</v>
      </c>
      <c r="J2010" s="8" t="s">
        <v>34</v>
      </c>
      <c r="L2010" s="9">
        <v>0</v>
      </c>
      <c r="N2010" s="9">
        <v>0</v>
      </c>
      <c r="P2010" s="9">
        <v>0</v>
      </c>
      <c r="Q2010" s="10">
        <f>L2010+N2010+P2010</f>
        <v>0</v>
      </c>
      <c r="R2010" s="8" t="s">
        <v>62</v>
      </c>
      <c r="S2010" s="8" t="s">
        <v>63</v>
      </c>
      <c r="T2010" s="11">
        <v>0.11000000000000001</v>
      </c>
      <c r="U2010" s="12">
        <v>32600</v>
      </c>
      <c r="V2010" s="12">
        <v>149800</v>
      </c>
      <c r="W2010" s="13">
        <v>182400</v>
      </c>
      <c r="X2010" s="9">
        <f>W2010-Q2010</f>
        <v>182400</v>
      </c>
      <c r="Y2010" s="14">
        <f>X2010*0.0169</f>
        <v>3082.5599999999995</v>
      </c>
      <c r="Z2010" s="15"/>
      <c r="AA2010" s="16"/>
      <c r="AB2010" s="17"/>
    </row>
    <row r="2011" spans="1:28" x14ac:dyDescent="0.25">
      <c r="A2011" t="s">
        <v>6686</v>
      </c>
      <c r="B2011">
        <v>1162</v>
      </c>
      <c r="C2011" t="s">
        <v>134</v>
      </c>
      <c r="D2011" t="s">
        <v>6687</v>
      </c>
      <c r="E2011" t="s">
        <v>6688</v>
      </c>
      <c r="F2011" t="s">
        <v>6689</v>
      </c>
      <c r="H2011" t="s">
        <v>32</v>
      </c>
      <c r="I2011" t="s">
        <v>33</v>
      </c>
      <c r="J2011" s="8" t="s">
        <v>34</v>
      </c>
      <c r="K2011" t="s">
        <v>183</v>
      </c>
      <c r="L2011" s="9">
        <v>25000</v>
      </c>
      <c r="N2011" s="9">
        <v>0</v>
      </c>
      <c r="P2011" s="9">
        <v>0</v>
      </c>
      <c r="Q2011" s="10">
        <f>L2011+N2011+P2011</f>
        <v>25000</v>
      </c>
      <c r="R2011" s="8" t="s">
        <v>62</v>
      </c>
      <c r="S2011" s="8" t="s">
        <v>63</v>
      </c>
      <c r="T2011" s="11">
        <v>3</v>
      </c>
      <c r="U2011" s="12">
        <v>88900</v>
      </c>
      <c r="V2011" s="12">
        <v>444700</v>
      </c>
      <c r="W2011" s="13">
        <v>533600</v>
      </c>
      <c r="X2011" s="9">
        <f>W2011-Q2011</f>
        <v>508600</v>
      </c>
      <c r="Y2011" s="14">
        <f>X2011*0.0169</f>
        <v>8595.3399999999983</v>
      </c>
      <c r="Z2011" s="15"/>
      <c r="AA2011" s="16"/>
      <c r="AB2011" s="17"/>
    </row>
    <row r="2012" spans="1:28" x14ac:dyDescent="0.25">
      <c r="A2012" t="s">
        <v>6690</v>
      </c>
      <c r="B2012">
        <v>525</v>
      </c>
      <c r="C2012" t="s">
        <v>134</v>
      </c>
      <c r="D2012" t="s">
        <v>6691</v>
      </c>
      <c r="E2012" t="s">
        <v>6692</v>
      </c>
      <c r="F2012" t="s">
        <v>6693</v>
      </c>
      <c r="H2012" t="s">
        <v>32</v>
      </c>
      <c r="I2012" t="s">
        <v>33</v>
      </c>
      <c r="J2012" s="8" t="s">
        <v>34</v>
      </c>
      <c r="K2012" t="s">
        <v>183</v>
      </c>
      <c r="L2012" s="9">
        <v>25000</v>
      </c>
      <c r="N2012" s="9">
        <v>0</v>
      </c>
      <c r="P2012" s="9">
        <v>0</v>
      </c>
      <c r="Q2012" s="10">
        <f>L2012+N2012+P2012</f>
        <v>25000</v>
      </c>
      <c r="R2012" s="8" t="s">
        <v>62</v>
      </c>
      <c r="S2012" s="8" t="s">
        <v>63</v>
      </c>
      <c r="T2012" s="11">
        <v>6.9999999999999993E-2</v>
      </c>
      <c r="U2012" s="12">
        <v>27900</v>
      </c>
      <c r="V2012" s="12">
        <v>146500</v>
      </c>
      <c r="W2012" s="13">
        <v>174400</v>
      </c>
      <c r="X2012" s="9">
        <f>W2012-Q2012</f>
        <v>149400</v>
      </c>
      <c r="Y2012" s="14">
        <f>X2012*0.0169</f>
        <v>2524.8599999999997</v>
      </c>
      <c r="Z2012" s="15"/>
      <c r="AA2012" s="16"/>
      <c r="AB2012" s="17"/>
    </row>
    <row r="2013" spans="1:28" x14ac:dyDescent="0.25">
      <c r="A2013" t="s">
        <v>6694</v>
      </c>
      <c r="B2013">
        <v>28</v>
      </c>
      <c r="C2013" t="s">
        <v>836</v>
      </c>
      <c r="D2013" t="s">
        <v>6695</v>
      </c>
      <c r="F2013" t="s">
        <v>6696</v>
      </c>
      <c r="H2013" t="s">
        <v>32</v>
      </c>
      <c r="I2013" t="s">
        <v>33</v>
      </c>
      <c r="J2013" s="8" t="s">
        <v>34</v>
      </c>
      <c r="K2013" t="s">
        <v>183</v>
      </c>
      <c r="L2013" s="9">
        <v>25000</v>
      </c>
      <c r="N2013" s="9">
        <v>0</v>
      </c>
      <c r="P2013" s="9">
        <v>0</v>
      </c>
      <c r="Q2013" s="10">
        <f>L2013+N2013+P2013</f>
        <v>25000</v>
      </c>
      <c r="R2013" s="8" t="s">
        <v>62</v>
      </c>
      <c r="S2013" s="8" t="s">
        <v>63</v>
      </c>
      <c r="T2013" s="11">
        <v>0.44000000000000006</v>
      </c>
      <c r="U2013" s="12">
        <v>52400</v>
      </c>
      <c r="V2013" s="12">
        <v>165200</v>
      </c>
      <c r="W2013" s="13">
        <v>217600</v>
      </c>
      <c r="X2013" s="9">
        <f>W2013-Q2013</f>
        <v>192600</v>
      </c>
      <c r="Y2013" s="14">
        <f>X2013*0.0169</f>
        <v>3254.9399999999996</v>
      </c>
      <c r="Z2013" s="15"/>
      <c r="AA2013" s="16"/>
      <c r="AB2013" s="17"/>
    </row>
    <row r="2014" spans="1:28" x14ac:dyDescent="0.25">
      <c r="A2014" t="s">
        <v>6697</v>
      </c>
      <c r="B2014">
        <v>295</v>
      </c>
      <c r="C2014" t="s">
        <v>29</v>
      </c>
      <c r="D2014" t="s">
        <v>6698</v>
      </c>
      <c r="F2014" t="s">
        <v>6699</v>
      </c>
      <c r="H2014" t="s">
        <v>32</v>
      </c>
      <c r="I2014" t="s">
        <v>33</v>
      </c>
      <c r="J2014" s="8" t="s">
        <v>34</v>
      </c>
      <c r="K2014" t="s">
        <v>183</v>
      </c>
      <c r="L2014" s="9">
        <v>25000</v>
      </c>
      <c r="N2014" s="9">
        <v>0</v>
      </c>
      <c r="P2014" s="9">
        <v>0</v>
      </c>
      <c r="Q2014" s="10">
        <f>L2014+N2014+P2014</f>
        <v>25000</v>
      </c>
      <c r="R2014" s="8" t="s">
        <v>62</v>
      </c>
      <c r="S2014" s="8" t="s">
        <v>63</v>
      </c>
      <c r="T2014" s="11">
        <v>0.22999999999999998</v>
      </c>
      <c r="U2014" s="12">
        <v>53200</v>
      </c>
      <c r="V2014" s="12">
        <v>173100</v>
      </c>
      <c r="W2014" s="13">
        <v>226300</v>
      </c>
      <c r="X2014" s="9">
        <f>W2014-Q2014</f>
        <v>201300</v>
      </c>
      <c r="Y2014" s="14">
        <f>X2014*0.0169</f>
        <v>3401.97</v>
      </c>
      <c r="Z2014" s="15"/>
      <c r="AA2014" s="16"/>
      <c r="AB2014" s="17"/>
    </row>
    <row r="2015" spans="1:28" x14ac:dyDescent="0.25">
      <c r="A2015" t="s">
        <v>6700</v>
      </c>
      <c r="B2015">
        <v>301</v>
      </c>
      <c r="C2015" t="s">
        <v>29</v>
      </c>
      <c r="D2015" t="s">
        <v>6701</v>
      </c>
      <c r="F2015" t="s">
        <v>6702</v>
      </c>
      <c r="H2015" t="s">
        <v>32</v>
      </c>
      <c r="I2015" t="s">
        <v>33</v>
      </c>
      <c r="J2015" s="8" t="s">
        <v>34</v>
      </c>
      <c r="K2015" t="s">
        <v>183</v>
      </c>
      <c r="L2015" s="9">
        <v>25000</v>
      </c>
      <c r="N2015" s="9">
        <v>0</v>
      </c>
      <c r="P2015" s="9">
        <v>0</v>
      </c>
      <c r="Q2015" s="10">
        <f>L2015+N2015+P2015</f>
        <v>25000</v>
      </c>
      <c r="R2015" s="8" t="s">
        <v>62</v>
      </c>
      <c r="S2015" s="8" t="s">
        <v>63</v>
      </c>
      <c r="T2015" s="11">
        <v>0.28999999999999998</v>
      </c>
      <c r="U2015" s="12">
        <v>52600</v>
      </c>
      <c r="V2015" s="12">
        <v>154000</v>
      </c>
      <c r="W2015" s="13">
        <v>206600</v>
      </c>
      <c r="X2015" s="9">
        <f>W2015-Q2015</f>
        <v>181600</v>
      </c>
      <c r="Y2015" s="14">
        <f>X2015*0.0169</f>
        <v>3069.0399999999995</v>
      </c>
      <c r="Z2015" s="15"/>
      <c r="AA2015" s="16"/>
      <c r="AB2015" s="17"/>
    </row>
    <row r="2016" spans="1:28" x14ac:dyDescent="0.25">
      <c r="A2016" t="s">
        <v>6703</v>
      </c>
      <c r="B2016">
        <v>287</v>
      </c>
      <c r="C2016" t="s">
        <v>29</v>
      </c>
      <c r="D2016" t="s">
        <v>6704</v>
      </c>
      <c r="F2016" t="s">
        <v>6702</v>
      </c>
      <c r="H2016" t="s">
        <v>32</v>
      </c>
      <c r="I2016" t="s">
        <v>33</v>
      </c>
      <c r="J2016" s="8" t="s">
        <v>34</v>
      </c>
      <c r="L2016" s="9">
        <v>0</v>
      </c>
      <c r="N2016" s="9">
        <v>0</v>
      </c>
      <c r="P2016" s="9">
        <v>0</v>
      </c>
      <c r="Q2016" s="10">
        <f>L2016+N2016+P2016</f>
        <v>0</v>
      </c>
      <c r="R2016" s="8" t="s">
        <v>62</v>
      </c>
      <c r="S2016" s="8" t="s">
        <v>63</v>
      </c>
      <c r="T2016" s="11">
        <v>0.08</v>
      </c>
      <c r="U2016" s="12">
        <v>39000</v>
      </c>
      <c r="V2016" s="12">
        <v>123500</v>
      </c>
      <c r="W2016" s="13">
        <v>162500</v>
      </c>
      <c r="X2016" s="9">
        <f>W2016-Q2016</f>
        <v>162500</v>
      </c>
      <c r="Y2016" s="14">
        <f>X2016*0.0169</f>
        <v>2746.2499999999995</v>
      </c>
      <c r="Z2016" s="15"/>
      <c r="AA2016" s="16"/>
      <c r="AB2016" s="17"/>
    </row>
    <row r="2017" spans="1:28" x14ac:dyDescent="0.25">
      <c r="A2017" t="s">
        <v>6705</v>
      </c>
      <c r="B2017">
        <v>10</v>
      </c>
      <c r="C2017" t="s">
        <v>539</v>
      </c>
      <c r="D2017" t="s">
        <v>6706</v>
      </c>
      <c r="F2017" t="s">
        <v>6707</v>
      </c>
      <c r="H2017" t="s">
        <v>32</v>
      </c>
      <c r="I2017" t="s">
        <v>33</v>
      </c>
      <c r="J2017" s="8" t="s">
        <v>34</v>
      </c>
      <c r="K2017" t="s">
        <v>183</v>
      </c>
      <c r="L2017" s="9">
        <v>25000</v>
      </c>
      <c r="N2017" s="9">
        <v>0</v>
      </c>
      <c r="P2017" s="9">
        <v>0</v>
      </c>
      <c r="Q2017" s="10">
        <f>L2017+N2017+P2017</f>
        <v>25000</v>
      </c>
      <c r="R2017" s="8" t="s">
        <v>62</v>
      </c>
      <c r="S2017" s="8" t="s">
        <v>63</v>
      </c>
      <c r="T2017" s="11">
        <v>0.15</v>
      </c>
      <c r="U2017" s="12">
        <v>54600</v>
      </c>
      <c r="V2017" s="12">
        <v>161400</v>
      </c>
      <c r="W2017" s="13">
        <v>216000</v>
      </c>
      <c r="X2017" s="9">
        <f>W2017-Q2017</f>
        <v>191000</v>
      </c>
      <c r="Y2017" s="14">
        <f>X2017*0.0169</f>
        <v>3227.8999999999996</v>
      </c>
      <c r="Z2017" s="15"/>
      <c r="AA2017" s="16"/>
      <c r="AB2017" s="17"/>
    </row>
    <row r="2018" spans="1:28" x14ac:dyDescent="0.25">
      <c r="A2018" t="s">
        <v>6708</v>
      </c>
      <c r="B2018">
        <v>32</v>
      </c>
      <c r="C2018" t="s">
        <v>128</v>
      </c>
      <c r="D2018" t="s">
        <v>6709</v>
      </c>
      <c r="F2018" t="s">
        <v>6710</v>
      </c>
      <c r="H2018" t="s">
        <v>32</v>
      </c>
      <c r="I2018" t="s">
        <v>33</v>
      </c>
      <c r="J2018" s="8" t="s">
        <v>34</v>
      </c>
      <c r="K2018" t="s">
        <v>183</v>
      </c>
      <c r="L2018" s="9">
        <v>25000</v>
      </c>
      <c r="N2018" s="9">
        <v>0</v>
      </c>
      <c r="P2018" s="9">
        <v>0</v>
      </c>
      <c r="Q2018" s="10">
        <f>L2018+N2018+P2018</f>
        <v>25000</v>
      </c>
      <c r="R2018" s="8" t="s">
        <v>62</v>
      </c>
      <c r="S2018" s="8" t="s">
        <v>63</v>
      </c>
      <c r="T2018" s="11">
        <v>0.13</v>
      </c>
      <c r="U2018" s="12">
        <v>52700</v>
      </c>
      <c r="V2018" s="12">
        <v>170100</v>
      </c>
      <c r="W2018" s="13">
        <v>222800</v>
      </c>
      <c r="X2018" s="9">
        <f>W2018-Q2018</f>
        <v>197800</v>
      </c>
      <c r="Y2018" s="14">
        <f>X2018*0.0169</f>
        <v>3342.8199999999997</v>
      </c>
      <c r="Z2018" s="15"/>
      <c r="AA2018" s="16"/>
      <c r="AB2018" s="17"/>
    </row>
    <row r="2019" spans="1:28" x14ac:dyDescent="0.25">
      <c r="A2019" t="s">
        <v>6711</v>
      </c>
      <c r="B2019">
        <v>12</v>
      </c>
      <c r="C2019" t="s">
        <v>1980</v>
      </c>
      <c r="D2019" t="s">
        <v>6712</v>
      </c>
      <c r="F2019" t="s">
        <v>6713</v>
      </c>
      <c r="H2019" t="s">
        <v>6714</v>
      </c>
      <c r="I2019" t="s">
        <v>33</v>
      </c>
      <c r="J2019" s="8" t="s">
        <v>6715</v>
      </c>
      <c r="L2019" s="9">
        <v>0</v>
      </c>
      <c r="N2019" s="9">
        <v>0</v>
      </c>
      <c r="P2019" s="9">
        <v>0</v>
      </c>
      <c r="Q2019" s="10">
        <f>L2019+N2019+P2019</f>
        <v>0</v>
      </c>
      <c r="R2019" s="8" t="s">
        <v>85</v>
      </c>
      <c r="S2019" s="8" t="s">
        <v>86</v>
      </c>
      <c r="T2019" s="11">
        <v>6.9999999999999993E-2</v>
      </c>
      <c r="U2019" s="12">
        <v>34100</v>
      </c>
      <c r="V2019" s="12">
        <v>123300</v>
      </c>
      <c r="W2019" s="13">
        <v>157400</v>
      </c>
      <c r="X2019" s="9">
        <f>W2019-Q2019</f>
        <v>157400</v>
      </c>
      <c r="Y2019" s="14">
        <f>X2019*0.0169</f>
        <v>2660.06</v>
      </c>
      <c r="Z2019" s="15"/>
      <c r="AA2019" s="16"/>
      <c r="AB2019" s="17"/>
    </row>
    <row r="2020" spans="1:28" x14ac:dyDescent="0.25">
      <c r="A2020" t="s">
        <v>6716</v>
      </c>
      <c r="B2020">
        <v>48</v>
      </c>
      <c r="C2020" t="s">
        <v>417</v>
      </c>
      <c r="D2020" t="s">
        <v>6717</v>
      </c>
      <c r="F2020" t="s">
        <v>6718</v>
      </c>
      <c r="H2020" t="s">
        <v>32</v>
      </c>
      <c r="I2020" t="s">
        <v>33</v>
      </c>
      <c r="J2020" s="8" t="s">
        <v>34</v>
      </c>
      <c r="K2020" t="s">
        <v>194</v>
      </c>
      <c r="L2020" s="9">
        <v>0</v>
      </c>
      <c r="M2020" t="s">
        <v>183</v>
      </c>
      <c r="N2020" s="9">
        <v>25000</v>
      </c>
      <c r="P2020" s="9">
        <v>0</v>
      </c>
      <c r="Q2020" s="10">
        <f>L2020+N2020+P2020</f>
        <v>25000</v>
      </c>
      <c r="R2020" s="8" t="s">
        <v>79</v>
      </c>
      <c r="S2020" s="8" t="s">
        <v>80</v>
      </c>
      <c r="T2020" s="11">
        <v>0</v>
      </c>
      <c r="U2020" s="12">
        <v>27000</v>
      </c>
      <c r="V2020" s="12">
        <v>115500</v>
      </c>
      <c r="W2020" s="13">
        <v>142500</v>
      </c>
      <c r="X2020" s="9">
        <f>W2020-Q2020</f>
        <v>117500</v>
      </c>
      <c r="Y2020" s="18">
        <f>X2020*0.0169</f>
        <v>1985.7499999999998</v>
      </c>
      <c r="Z2020" s="15"/>
      <c r="AA2020" s="16">
        <v>2086.92</v>
      </c>
      <c r="AB2020" s="19"/>
    </row>
    <row r="2021" spans="1:28" x14ac:dyDescent="0.25">
      <c r="A2021" t="s">
        <v>6719</v>
      </c>
      <c r="B2021">
        <v>23</v>
      </c>
      <c r="C2021" t="s">
        <v>763</v>
      </c>
      <c r="D2021" t="s">
        <v>6720</v>
      </c>
      <c r="F2021" t="s">
        <v>6721</v>
      </c>
      <c r="H2021" t="s">
        <v>32</v>
      </c>
      <c r="I2021" t="s">
        <v>33</v>
      </c>
      <c r="J2021" s="8" t="s">
        <v>6722</v>
      </c>
      <c r="L2021" s="9">
        <v>0</v>
      </c>
      <c r="N2021" s="9">
        <v>0</v>
      </c>
      <c r="P2021" s="9">
        <v>0</v>
      </c>
      <c r="Q2021" s="10">
        <f>L2021+N2021+P2021</f>
        <v>0</v>
      </c>
      <c r="R2021" s="8" t="s">
        <v>719</v>
      </c>
      <c r="S2021" s="8" t="s">
        <v>720</v>
      </c>
      <c r="T2021" s="11">
        <v>0.13999999999999999</v>
      </c>
      <c r="U2021" s="12">
        <v>42900</v>
      </c>
      <c r="V2021" s="12">
        <v>10200</v>
      </c>
      <c r="W2021" s="13">
        <v>53100</v>
      </c>
      <c r="X2021" s="9">
        <f>W2021-Q2021</f>
        <v>53100</v>
      </c>
      <c r="Y2021" s="14">
        <f>X2021*0.0169</f>
        <v>897.38999999999987</v>
      </c>
      <c r="Z2021" s="15"/>
      <c r="AA2021" s="16"/>
      <c r="AB2021" s="17"/>
    </row>
    <row r="2022" spans="1:28" x14ac:dyDescent="0.25">
      <c r="A2022" t="s">
        <v>6723</v>
      </c>
      <c r="B2022">
        <v>17</v>
      </c>
      <c r="C2022" t="s">
        <v>763</v>
      </c>
      <c r="D2022" t="s">
        <v>6720</v>
      </c>
      <c r="F2022" t="s">
        <v>6721</v>
      </c>
      <c r="H2022" t="s">
        <v>32</v>
      </c>
      <c r="I2022" t="s">
        <v>33</v>
      </c>
      <c r="J2022" s="8" t="s">
        <v>6722</v>
      </c>
      <c r="K2022" t="s">
        <v>194</v>
      </c>
      <c r="L2022" s="9">
        <v>0</v>
      </c>
      <c r="M2022" t="s">
        <v>183</v>
      </c>
      <c r="N2022" s="9">
        <v>25000</v>
      </c>
      <c r="P2022" s="9">
        <v>0</v>
      </c>
      <c r="Q2022" s="10">
        <f>L2022+N2022+P2022</f>
        <v>25000</v>
      </c>
      <c r="R2022" s="8" t="s">
        <v>116</v>
      </c>
      <c r="S2022" s="8" t="s">
        <v>117</v>
      </c>
      <c r="T2022" s="11">
        <v>0.13</v>
      </c>
      <c r="U2022" s="12">
        <v>65800</v>
      </c>
      <c r="V2022" s="12">
        <v>220800</v>
      </c>
      <c r="W2022" s="13">
        <v>286600</v>
      </c>
      <c r="X2022" s="9">
        <f>W2022-Q2022</f>
        <v>261600</v>
      </c>
      <c r="Y2022" s="14">
        <f>X2022*0.0169</f>
        <v>4421.04</v>
      </c>
      <c r="Z2022" s="15"/>
      <c r="AA2022" s="20">
        <v>3710.76</v>
      </c>
      <c r="AB2022" s="19">
        <f>Y2022-AA2022</f>
        <v>710.27999999999975</v>
      </c>
    </row>
    <row r="2023" spans="1:28" x14ac:dyDescent="0.25">
      <c r="A2023" t="s">
        <v>6724</v>
      </c>
      <c r="B2023">
        <v>56</v>
      </c>
      <c r="C2023" t="s">
        <v>38</v>
      </c>
      <c r="D2023" t="s">
        <v>6725</v>
      </c>
      <c r="F2023" t="s">
        <v>6726</v>
      </c>
      <c r="H2023" t="s">
        <v>3806</v>
      </c>
      <c r="I2023" t="s">
        <v>33</v>
      </c>
      <c r="J2023" s="8" t="s">
        <v>2059</v>
      </c>
      <c r="L2023" s="9">
        <v>0</v>
      </c>
      <c r="N2023" s="9">
        <v>0</v>
      </c>
      <c r="P2023" s="9">
        <v>0</v>
      </c>
      <c r="Q2023" s="10">
        <f>L2023+N2023+P2023</f>
        <v>0</v>
      </c>
      <c r="R2023" s="8" t="s">
        <v>678</v>
      </c>
      <c r="S2023" s="8" t="s">
        <v>679</v>
      </c>
      <c r="T2023" s="11">
        <v>0.11550000000000001</v>
      </c>
      <c r="U2023" s="12">
        <v>156300</v>
      </c>
      <c r="V2023" s="12">
        <v>382700</v>
      </c>
      <c r="W2023" s="13">
        <v>539000</v>
      </c>
      <c r="X2023" s="9">
        <f>W2023-Q2023</f>
        <v>539000</v>
      </c>
      <c r="Y2023" s="14">
        <f>X2023*0.0169</f>
        <v>9109.0999999999985</v>
      </c>
      <c r="Z2023" s="15"/>
      <c r="AA2023" s="16"/>
      <c r="AB2023" s="17"/>
    </row>
    <row r="2024" spans="1:28" x14ac:dyDescent="0.25">
      <c r="A2024" t="s">
        <v>6727</v>
      </c>
      <c r="B2024">
        <v>44</v>
      </c>
      <c r="C2024" t="s">
        <v>38</v>
      </c>
      <c r="D2024" t="s">
        <v>6725</v>
      </c>
      <c r="F2024" t="s">
        <v>6726</v>
      </c>
      <c r="H2024" t="s">
        <v>3806</v>
      </c>
      <c r="I2024" t="s">
        <v>33</v>
      </c>
      <c r="J2024" s="8" t="s">
        <v>2059</v>
      </c>
      <c r="L2024" s="9">
        <v>0</v>
      </c>
      <c r="N2024" s="9">
        <v>0</v>
      </c>
      <c r="P2024" s="9">
        <v>0</v>
      </c>
      <c r="Q2024" s="10">
        <f>L2024+N2024+P2024</f>
        <v>0</v>
      </c>
      <c r="R2024" s="8" t="s">
        <v>678</v>
      </c>
      <c r="S2024" s="8" t="s">
        <v>679</v>
      </c>
      <c r="T2024" s="11">
        <v>5.45E-2</v>
      </c>
      <c r="U2024" s="12">
        <v>134900</v>
      </c>
      <c r="V2024" s="12">
        <v>263400</v>
      </c>
      <c r="W2024" s="13">
        <v>398300</v>
      </c>
      <c r="X2024" s="9">
        <f>W2024-Q2024</f>
        <v>398300</v>
      </c>
      <c r="Y2024" s="14">
        <f>X2024*0.0169</f>
        <v>6731.2699999999995</v>
      </c>
      <c r="Z2024" s="15"/>
      <c r="AA2024" s="16"/>
      <c r="AB2024" s="17"/>
    </row>
    <row r="2025" spans="1:28" x14ac:dyDescent="0.25">
      <c r="A2025" t="s">
        <v>6728</v>
      </c>
      <c r="B2025">
        <v>929</v>
      </c>
      <c r="C2025" t="s">
        <v>47</v>
      </c>
      <c r="D2025" t="s">
        <v>6729</v>
      </c>
      <c r="F2025" t="s">
        <v>6730</v>
      </c>
      <c r="H2025" t="s">
        <v>32</v>
      </c>
      <c r="I2025" t="s">
        <v>33</v>
      </c>
      <c r="J2025" s="8" t="s">
        <v>34</v>
      </c>
      <c r="K2025" t="s">
        <v>183</v>
      </c>
      <c r="L2025" s="9">
        <v>25000</v>
      </c>
      <c r="N2025" s="9">
        <v>0</v>
      </c>
      <c r="P2025" s="9">
        <v>0</v>
      </c>
      <c r="Q2025" s="10">
        <f>L2025+N2025+P2025</f>
        <v>25000</v>
      </c>
      <c r="R2025" s="8" t="s">
        <v>62</v>
      </c>
      <c r="S2025" s="8" t="s">
        <v>63</v>
      </c>
      <c r="T2025" s="11">
        <v>0.22000000000000003</v>
      </c>
      <c r="U2025" s="12">
        <v>93900</v>
      </c>
      <c r="V2025" s="12">
        <v>340200</v>
      </c>
      <c r="W2025" s="13">
        <v>434100</v>
      </c>
      <c r="X2025" s="9">
        <f>W2025-Q2025</f>
        <v>409100</v>
      </c>
      <c r="Y2025" s="14">
        <f>X2025*0.0169</f>
        <v>6913.7899999999991</v>
      </c>
      <c r="Z2025" s="15"/>
      <c r="AA2025" s="16"/>
      <c r="AB2025" s="17"/>
    </row>
    <row r="2026" spans="1:28" x14ac:dyDescent="0.25">
      <c r="A2026" t="s">
        <v>6731</v>
      </c>
      <c r="B2026">
        <v>16</v>
      </c>
      <c r="C2026" t="s">
        <v>655</v>
      </c>
      <c r="D2026" t="s">
        <v>6732</v>
      </c>
      <c r="F2026" t="s">
        <v>6733</v>
      </c>
      <c r="H2026" t="s">
        <v>6734</v>
      </c>
      <c r="I2026" t="s">
        <v>77</v>
      </c>
      <c r="J2026" s="8" t="s">
        <v>6735</v>
      </c>
      <c r="L2026" s="9">
        <v>0</v>
      </c>
      <c r="N2026" s="9">
        <v>0</v>
      </c>
      <c r="P2026" s="9">
        <v>0</v>
      </c>
      <c r="Q2026" s="10">
        <f>L2026+N2026+P2026</f>
        <v>0</v>
      </c>
      <c r="R2026" s="8" t="s">
        <v>62</v>
      </c>
      <c r="S2026" s="8" t="s">
        <v>63</v>
      </c>
      <c r="T2026" s="11">
        <v>0.12</v>
      </c>
      <c r="U2026" s="12">
        <v>51700</v>
      </c>
      <c r="V2026" s="12">
        <v>97600</v>
      </c>
      <c r="W2026" s="13">
        <v>149300</v>
      </c>
      <c r="X2026" s="9">
        <f>W2026-Q2026</f>
        <v>149300</v>
      </c>
      <c r="Y2026" s="14">
        <f>X2026*0.0169</f>
        <v>2523.1699999999996</v>
      </c>
      <c r="Z2026" s="15"/>
      <c r="AA2026" s="16"/>
      <c r="AB2026" s="17"/>
    </row>
    <row r="2027" spans="1:28" x14ac:dyDescent="0.25">
      <c r="A2027" t="s">
        <v>6736</v>
      </c>
      <c r="B2027">
        <v>40</v>
      </c>
      <c r="C2027" t="s">
        <v>2081</v>
      </c>
      <c r="D2027" t="s">
        <v>6737</v>
      </c>
      <c r="E2027" t="s">
        <v>6738</v>
      </c>
      <c r="F2027" t="s">
        <v>6739</v>
      </c>
      <c r="H2027" t="s">
        <v>32</v>
      </c>
      <c r="I2027" t="s">
        <v>33</v>
      </c>
      <c r="J2027" s="8" t="s">
        <v>34</v>
      </c>
      <c r="K2027" t="s">
        <v>183</v>
      </c>
      <c r="L2027" s="9">
        <v>25000</v>
      </c>
      <c r="N2027" s="9">
        <v>0</v>
      </c>
      <c r="P2027" s="9">
        <v>0</v>
      </c>
      <c r="Q2027" s="10">
        <f>L2027+N2027+P2027</f>
        <v>25000</v>
      </c>
      <c r="R2027" s="8" t="s">
        <v>62</v>
      </c>
      <c r="S2027" s="8" t="s">
        <v>63</v>
      </c>
      <c r="T2027" s="11">
        <v>1.5</v>
      </c>
      <c r="U2027" s="12">
        <v>49100</v>
      </c>
      <c r="V2027" s="12">
        <v>217600</v>
      </c>
      <c r="W2027" s="13">
        <v>266700</v>
      </c>
      <c r="X2027" s="9">
        <f>W2027-Q2027</f>
        <v>241700</v>
      </c>
      <c r="Y2027" s="14">
        <f>X2027*0.0169</f>
        <v>4084.7299999999996</v>
      </c>
      <c r="Z2027" s="15"/>
      <c r="AA2027" s="16"/>
      <c r="AB2027" s="17"/>
    </row>
    <row r="2028" spans="1:28" x14ac:dyDescent="0.25">
      <c r="A2028" t="s">
        <v>6740</v>
      </c>
      <c r="B2028">
        <v>8</v>
      </c>
      <c r="C2028" t="s">
        <v>1241</v>
      </c>
      <c r="D2028" t="s">
        <v>6741</v>
      </c>
      <c r="F2028" t="s">
        <v>6742</v>
      </c>
      <c r="H2028" t="s">
        <v>1290</v>
      </c>
      <c r="I2028" t="s">
        <v>33</v>
      </c>
      <c r="J2028" s="8" t="s">
        <v>6743</v>
      </c>
      <c r="L2028" s="9">
        <v>0</v>
      </c>
      <c r="N2028" s="9">
        <v>0</v>
      </c>
      <c r="P2028" s="9">
        <v>0</v>
      </c>
      <c r="Q2028" s="10">
        <f>L2028+N2028+P2028</f>
        <v>0</v>
      </c>
      <c r="R2028" s="8" t="s">
        <v>6744</v>
      </c>
      <c r="S2028" s="8" t="s">
        <v>6745</v>
      </c>
      <c r="T2028" s="11">
        <v>1.1000000000000001</v>
      </c>
      <c r="U2028" s="12">
        <v>314300</v>
      </c>
      <c r="V2028" s="12">
        <v>102400</v>
      </c>
      <c r="W2028" s="13">
        <v>416700</v>
      </c>
      <c r="X2028" s="9">
        <f>W2028-Q2028</f>
        <v>416700</v>
      </c>
      <c r="Y2028" s="14">
        <f>X2028*0.0169</f>
        <v>7042.23</v>
      </c>
      <c r="Z2028" s="15"/>
      <c r="AA2028" s="16"/>
      <c r="AB2028" s="17"/>
    </row>
    <row r="2029" spans="1:28" x14ac:dyDescent="0.25">
      <c r="A2029" t="s">
        <v>6746</v>
      </c>
      <c r="B2029">
        <v>14</v>
      </c>
      <c r="C2029" t="s">
        <v>225</v>
      </c>
      <c r="D2029" t="s">
        <v>6747</v>
      </c>
      <c r="F2029" t="s">
        <v>6748</v>
      </c>
      <c r="H2029" t="s">
        <v>32</v>
      </c>
      <c r="I2029" t="s">
        <v>33</v>
      </c>
      <c r="J2029" s="8" t="s">
        <v>34</v>
      </c>
      <c r="L2029" s="9">
        <v>0</v>
      </c>
      <c r="N2029" s="9">
        <v>0</v>
      </c>
      <c r="P2029" s="9">
        <v>0</v>
      </c>
      <c r="Q2029" s="10">
        <f>L2029+N2029+P2029</f>
        <v>0</v>
      </c>
      <c r="R2029" s="8" t="s">
        <v>62</v>
      </c>
      <c r="S2029" s="8" t="s">
        <v>63</v>
      </c>
      <c r="T2029" s="11">
        <v>0.16999999999999998</v>
      </c>
      <c r="U2029" s="12">
        <v>36300</v>
      </c>
      <c r="V2029" s="12">
        <v>152600</v>
      </c>
      <c r="W2029" s="13">
        <v>188900</v>
      </c>
      <c r="X2029" s="9">
        <f>W2029-Q2029</f>
        <v>188900</v>
      </c>
      <c r="Y2029" s="14">
        <f>X2029*0.0169</f>
        <v>3192.41</v>
      </c>
      <c r="Z2029" s="15"/>
      <c r="AA2029" s="16"/>
      <c r="AB2029" s="17"/>
    </row>
    <row r="2030" spans="1:28" x14ac:dyDescent="0.25">
      <c r="A2030" t="s">
        <v>6749</v>
      </c>
      <c r="B2030">
        <v>113</v>
      </c>
      <c r="C2030" t="s">
        <v>170</v>
      </c>
      <c r="D2030" t="s">
        <v>6750</v>
      </c>
      <c r="F2030" t="s">
        <v>6751</v>
      </c>
      <c r="H2030" t="s">
        <v>32</v>
      </c>
      <c r="I2030" t="s">
        <v>33</v>
      </c>
      <c r="J2030" s="8" t="s">
        <v>34</v>
      </c>
      <c r="L2030" s="9">
        <v>0</v>
      </c>
      <c r="N2030" s="9">
        <v>0</v>
      </c>
      <c r="P2030" s="9">
        <v>0</v>
      </c>
      <c r="Q2030" s="10">
        <f>L2030+N2030+P2030</f>
        <v>0</v>
      </c>
      <c r="R2030" s="8" t="s">
        <v>62</v>
      </c>
      <c r="S2030" s="8" t="s">
        <v>63</v>
      </c>
      <c r="T2030" s="11">
        <v>6.9999999999999993E-2</v>
      </c>
      <c r="U2030" s="12">
        <v>34100</v>
      </c>
      <c r="V2030" s="12">
        <v>151600</v>
      </c>
      <c r="W2030" s="13">
        <v>185700</v>
      </c>
      <c r="X2030" s="9">
        <f>W2030-Q2030</f>
        <v>185700</v>
      </c>
      <c r="Y2030" s="14">
        <f>X2030*0.0169</f>
        <v>3138.3299999999995</v>
      </c>
      <c r="Z2030" s="15"/>
      <c r="AA2030" s="16"/>
      <c r="AB2030" s="17"/>
    </row>
    <row r="2031" spans="1:28" x14ac:dyDescent="0.25">
      <c r="A2031" t="s">
        <v>6752</v>
      </c>
      <c r="B2031">
        <v>4</v>
      </c>
      <c r="C2031" t="s">
        <v>6753</v>
      </c>
      <c r="D2031" t="s">
        <v>6754</v>
      </c>
      <c r="F2031" t="s">
        <v>6755</v>
      </c>
      <c r="H2031" t="s">
        <v>32</v>
      </c>
      <c r="I2031" t="s">
        <v>33</v>
      </c>
      <c r="J2031" s="8" t="s">
        <v>34</v>
      </c>
      <c r="L2031" s="9">
        <v>0</v>
      </c>
      <c r="N2031" s="9">
        <v>0</v>
      </c>
      <c r="P2031" s="9">
        <v>0</v>
      </c>
      <c r="Q2031" s="10">
        <f>L2031+N2031+P2031</f>
        <v>0</v>
      </c>
      <c r="R2031" s="8" t="s">
        <v>79</v>
      </c>
      <c r="S2031" s="8" t="s">
        <v>80</v>
      </c>
      <c r="T2031" s="11">
        <v>0</v>
      </c>
      <c r="U2031" s="12">
        <v>45000</v>
      </c>
      <c r="V2031" s="12">
        <v>207200</v>
      </c>
      <c r="W2031" s="13">
        <v>252200</v>
      </c>
      <c r="X2031" s="9">
        <f>W2031-Q2031</f>
        <v>252200</v>
      </c>
      <c r="Y2031" s="14">
        <f>X2031*0.0169</f>
        <v>4262.1799999999994</v>
      </c>
      <c r="Z2031" s="15"/>
      <c r="AA2031" s="16"/>
      <c r="AB2031" s="17"/>
    </row>
    <row r="2032" spans="1:28" x14ac:dyDescent="0.25">
      <c r="A2032" t="s">
        <v>6756</v>
      </c>
      <c r="B2032">
        <v>78</v>
      </c>
      <c r="C2032" t="s">
        <v>134</v>
      </c>
      <c r="D2032" t="s">
        <v>6757</v>
      </c>
      <c r="E2032" t="s">
        <v>6758</v>
      </c>
      <c r="F2032" t="s">
        <v>6759</v>
      </c>
      <c r="H2032" t="s">
        <v>32</v>
      </c>
      <c r="I2032" t="s">
        <v>33</v>
      </c>
      <c r="J2032" s="8" t="s">
        <v>34</v>
      </c>
      <c r="K2032" t="s">
        <v>183</v>
      </c>
      <c r="L2032" s="9">
        <v>25000</v>
      </c>
      <c r="N2032" s="9">
        <v>0</v>
      </c>
      <c r="P2032" s="9">
        <v>0</v>
      </c>
      <c r="Q2032" s="10">
        <f>L2032+N2032+P2032</f>
        <v>25000</v>
      </c>
      <c r="R2032" s="8" t="s">
        <v>62</v>
      </c>
      <c r="S2032" s="8" t="s">
        <v>63</v>
      </c>
      <c r="T2032" s="11">
        <v>0.59000000000000008</v>
      </c>
      <c r="U2032" s="12">
        <v>65400</v>
      </c>
      <c r="V2032" s="12">
        <v>203100</v>
      </c>
      <c r="W2032" s="13">
        <v>268500</v>
      </c>
      <c r="X2032" s="9">
        <f>W2032-Q2032</f>
        <v>243500</v>
      </c>
      <c r="Y2032" s="14">
        <f>X2032*0.0169</f>
        <v>4115.1499999999996</v>
      </c>
      <c r="Z2032" s="15"/>
      <c r="AA2032" s="16"/>
      <c r="AB2032" s="17"/>
    </row>
    <row r="2033" spans="1:28" x14ac:dyDescent="0.25">
      <c r="A2033" t="s">
        <v>6760</v>
      </c>
      <c r="B2033">
        <v>1523</v>
      </c>
      <c r="C2033" t="s">
        <v>56</v>
      </c>
      <c r="D2033" t="s">
        <v>6761</v>
      </c>
      <c r="F2033" t="s">
        <v>6762</v>
      </c>
      <c r="H2033" t="s">
        <v>32</v>
      </c>
      <c r="I2033" t="s">
        <v>33</v>
      </c>
      <c r="J2033" s="8" t="s">
        <v>34</v>
      </c>
      <c r="K2033" t="s">
        <v>194</v>
      </c>
      <c r="L2033" s="9">
        <v>0</v>
      </c>
      <c r="M2033" t="s">
        <v>183</v>
      </c>
      <c r="N2033" s="9">
        <v>25000</v>
      </c>
      <c r="P2033" s="9">
        <v>0</v>
      </c>
      <c r="Q2033" s="10">
        <f>L2033+N2033+P2033</f>
        <v>25000</v>
      </c>
      <c r="R2033" s="8" t="s">
        <v>90</v>
      </c>
      <c r="S2033" s="8" t="s">
        <v>91</v>
      </c>
      <c r="T2033" s="11">
        <v>0.27999999999999997</v>
      </c>
      <c r="U2033" s="12">
        <v>218557</v>
      </c>
      <c r="V2033" s="12">
        <v>188200</v>
      </c>
      <c r="W2033" s="13">
        <v>406757</v>
      </c>
      <c r="X2033" s="9">
        <f>W2033-Q2033</f>
        <v>381757</v>
      </c>
      <c r="Y2033" s="14">
        <f>X2033*0.0169</f>
        <v>6451.693299999999</v>
      </c>
      <c r="Z2033" s="15"/>
      <c r="AA2033" s="20">
        <v>5571.24</v>
      </c>
      <c r="AB2033" s="19">
        <f>Y2033-AA2033</f>
        <v>880.45329999999922</v>
      </c>
    </row>
    <row r="2034" spans="1:28" x14ac:dyDescent="0.25">
      <c r="A2034" t="s">
        <v>6763</v>
      </c>
      <c r="B2034">
        <v>9</v>
      </c>
      <c r="C2034" t="s">
        <v>4195</v>
      </c>
      <c r="D2034" t="s">
        <v>6764</v>
      </c>
      <c r="E2034" t="s">
        <v>6765</v>
      </c>
      <c r="F2034" t="s">
        <v>6766</v>
      </c>
      <c r="H2034" t="s">
        <v>6349</v>
      </c>
      <c r="I2034" t="s">
        <v>33</v>
      </c>
      <c r="J2034" s="8" t="s">
        <v>6350</v>
      </c>
      <c r="L2034" s="9">
        <v>0</v>
      </c>
      <c r="N2034" s="9">
        <v>0</v>
      </c>
      <c r="P2034" s="9">
        <v>0</v>
      </c>
      <c r="Q2034" s="10">
        <f>L2034+N2034+P2034</f>
        <v>0</v>
      </c>
      <c r="R2034" s="8" t="s">
        <v>79</v>
      </c>
      <c r="S2034" s="8" t="s">
        <v>80</v>
      </c>
      <c r="T2034" s="11">
        <v>0</v>
      </c>
      <c r="U2034" s="12">
        <v>28800</v>
      </c>
      <c r="V2034" s="12">
        <v>67900</v>
      </c>
      <c r="W2034" s="13">
        <v>96700</v>
      </c>
      <c r="X2034" s="9">
        <f>W2034-Q2034</f>
        <v>96700</v>
      </c>
      <c r="Y2034" s="14">
        <f>X2034*0.0169</f>
        <v>1634.2299999999998</v>
      </c>
      <c r="Z2034" s="15"/>
      <c r="AA2034" s="16"/>
      <c r="AB2034" s="17"/>
    </row>
    <row r="2035" spans="1:28" x14ac:dyDescent="0.25">
      <c r="A2035" t="s">
        <v>6767</v>
      </c>
      <c r="B2035">
        <v>5</v>
      </c>
      <c r="C2035" t="s">
        <v>1726</v>
      </c>
      <c r="D2035" t="s">
        <v>6768</v>
      </c>
      <c r="F2035" t="s">
        <v>2033</v>
      </c>
      <c r="H2035" t="s">
        <v>32</v>
      </c>
      <c r="I2035" t="s">
        <v>33</v>
      </c>
      <c r="J2035" s="8" t="s">
        <v>6769</v>
      </c>
      <c r="L2035" s="9">
        <v>0</v>
      </c>
      <c r="N2035" s="9">
        <v>0</v>
      </c>
      <c r="P2035" s="9">
        <v>0</v>
      </c>
      <c r="Q2035" s="10">
        <f>L2035+N2035+P2035</f>
        <v>0</v>
      </c>
      <c r="R2035" s="8" t="s">
        <v>62</v>
      </c>
      <c r="S2035" s="8" t="s">
        <v>63</v>
      </c>
      <c r="T2035" s="11">
        <v>1.43</v>
      </c>
      <c r="U2035" s="12">
        <v>61000</v>
      </c>
      <c r="V2035" s="12">
        <v>294400</v>
      </c>
      <c r="W2035" s="13">
        <v>355400</v>
      </c>
      <c r="X2035" s="9">
        <f>W2035-Q2035</f>
        <v>355400</v>
      </c>
      <c r="Y2035" s="14">
        <f>X2035*0.0169</f>
        <v>6006.2599999999993</v>
      </c>
      <c r="Z2035" s="15"/>
      <c r="AA2035" s="16"/>
      <c r="AB2035" s="17"/>
    </row>
    <row r="2036" spans="1:28" x14ac:dyDescent="0.25">
      <c r="A2036" t="s">
        <v>6770</v>
      </c>
      <c r="B2036">
        <v>329</v>
      </c>
      <c r="C2036" t="s">
        <v>38</v>
      </c>
      <c r="D2036" t="s">
        <v>6771</v>
      </c>
      <c r="E2036" t="s">
        <v>6772</v>
      </c>
      <c r="F2036" t="s">
        <v>6773</v>
      </c>
      <c r="H2036" t="s">
        <v>32</v>
      </c>
      <c r="I2036" t="s">
        <v>33</v>
      </c>
      <c r="J2036" s="8" t="s">
        <v>34</v>
      </c>
      <c r="L2036" s="9">
        <v>0</v>
      </c>
      <c r="N2036" s="9">
        <v>0</v>
      </c>
      <c r="P2036" s="9">
        <v>0</v>
      </c>
      <c r="Q2036" s="10">
        <f>L2036+N2036+P2036</f>
        <v>0</v>
      </c>
      <c r="R2036" s="8" t="s">
        <v>90</v>
      </c>
      <c r="S2036" s="8" t="s">
        <v>91</v>
      </c>
      <c r="T2036" s="11">
        <v>0.21000000000000002</v>
      </c>
      <c r="U2036" s="12">
        <v>221914</v>
      </c>
      <c r="V2036" s="12">
        <v>692300</v>
      </c>
      <c r="W2036" s="13">
        <v>914214</v>
      </c>
      <c r="X2036" s="9">
        <f>W2036-Q2036</f>
        <v>914214</v>
      </c>
      <c r="Y2036" s="14">
        <f>X2036*0.0169</f>
        <v>15450.216599999998</v>
      </c>
      <c r="Z2036" s="15"/>
      <c r="AA2036" s="16"/>
      <c r="AB2036" s="17"/>
    </row>
    <row r="2037" spans="1:28" x14ac:dyDescent="0.25">
      <c r="A2037" t="s">
        <v>6774</v>
      </c>
      <c r="C2037" t="s">
        <v>38</v>
      </c>
      <c r="D2037" t="s">
        <v>6771</v>
      </c>
      <c r="E2037" t="s">
        <v>6772</v>
      </c>
      <c r="F2037" t="s">
        <v>6773</v>
      </c>
      <c r="H2037" t="s">
        <v>32</v>
      </c>
      <c r="I2037" t="s">
        <v>33</v>
      </c>
      <c r="J2037" s="8" t="s">
        <v>34</v>
      </c>
      <c r="L2037" s="9">
        <v>0</v>
      </c>
      <c r="N2037" s="9">
        <v>0</v>
      </c>
      <c r="P2037" s="9">
        <v>0</v>
      </c>
      <c r="Q2037" s="10">
        <f>L2037+N2037+P2037</f>
        <v>0</v>
      </c>
      <c r="R2037" s="8" t="s">
        <v>53</v>
      </c>
      <c r="S2037" s="8" t="s">
        <v>54</v>
      </c>
      <c r="T2037" s="11">
        <v>0.01</v>
      </c>
      <c r="U2037" s="12">
        <v>3000</v>
      </c>
      <c r="V2037" s="12">
        <v>0</v>
      </c>
      <c r="W2037" s="13">
        <v>3000</v>
      </c>
      <c r="X2037" s="9">
        <f>W2037-Q2037</f>
        <v>3000</v>
      </c>
      <c r="Y2037" s="14">
        <f>X2037*0.0169</f>
        <v>50.699999999999996</v>
      </c>
      <c r="Z2037" s="15"/>
      <c r="AA2037" s="16"/>
      <c r="AB2037" s="17"/>
    </row>
    <row r="2038" spans="1:28" x14ac:dyDescent="0.25">
      <c r="A2038" t="s">
        <v>6775</v>
      </c>
      <c r="B2038">
        <v>165</v>
      </c>
      <c r="C2038" t="s">
        <v>47</v>
      </c>
      <c r="D2038" t="s">
        <v>6776</v>
      </c>
      <c r="E2038" t="s">
        <v>6777</v>
      </c>
      <c r="F2038" t="s">
        <v>6778</v>
      </c>
      <c r="H2038" t="s">
        <v>6779</v>
      </c>
      <c r="I2038" t="s">
        <v>106</v>
      </c>
      <c r="J2038" s="8" t="s">
        <v>6780</v>
      </c>
      <c r="L2038" s="9">
        <v>0</v>
      </c>
      <c r="N2038" s="9">
        <v>0</v>
      </c>
      <c r="P2038" s="9">
        <v>0</v>
      </c>
      <c r="Q2038" s="10">
        <f>L2038+N2038+P2038</f>
        <v>0</v>
      </c>
      <c r="R2038" s="8" t="s">
        <v>62</v>
      </c>
      <c r="S2038" s="8" t="s">
        <v>63</v>
      </c>
      <c r="T2038" s="11">
        <v>0.38</v>
      </c>
      <c r="U2038" s="12">
        <v>72500</v>
      </c>
      <c r="V2038" s="12">
        <v>183000</v>
      </c>
      <c r="W2038" s="13">
        <v>255500</v>
      </c>
      <c r="X2038" s="9">
        <f>W2038-Q2038</f>
        <v>255500</v>
      </c>
      <c r="Y2038" s="14">
        <f>X2038*0.0169</f>
        <v>4317.95</v>
      </c>
      <c r="Z2038" s="15"/>
      <c r="AA2038" s="16"/>
      <c r="AB2038" s="17"/>
    </row>
    <row r="2039" spans="1:28" x14ac:dyDescent="0.25">
      <c r="A2039" t="s">
        <v>6781</v>
      </c>
      <c r="B2039">
        <v>24</v>
      </c>
      <c r="C2039" t="s">
        <v>655</v>
      </c>
      <c r="D2039" t="s">
        <v>6782</v>
      </c>
      <c r="E2039" t="s">
        <v>6783</v>
      </c>
      <c r="F2039" t="s">
        <v>6784</v>
      </c>
      <c r="H2039" t="s">
        <v>32</v>
      </c>
      <c r="I2039" t="s">
        <v>33</v>
      </c>
      <c r="J2039" s="8" t="s">
        <v>34</v>
      </c>
      <c r="K2039" t="s">
        <v>194</v>
      </c>
      <c r="L2039" s="9">
        <v>0</v>
      </c>
      <c r="M2039" t="s">
        <v>183</v>
      </c>
      <c r="N2039" s="9">
        <v>25000</v>
      </c>
      <c r="P2039" s="9">
        <v>0</v>
      </c>
      <c r="Q2039" s="10">
        <f>L2039+N2039+P2039</f>
        <v>25000</v>
      </c>
      <c r="R2039" s="8" t="s">
        <v>139</v>
      </c>
      <c r="S2039" s="8" t="s">
        <v>140</v>
      </c>
      <c r="T2039" s="11">
        <v>0.21000000000000002</v>
      </c>
      <c r="U2039" s="12">
        <v>60200</v>
      </c>
      <c r="V2039" s="12">
        <v>225200</v>
      </c>
      <c r="W2039" s="13">
        <v>285400</v>
      </c>
      <c r="X2039" s="9">
        <f>W2039-Q2039</f>
        <v>260400</v>
      </c>
      <c r="Y2039" s="14">
        <f>X2039*0.0169</f>
        <v>4400.7599999999993</v>
      </c>
      <c r="Z2039" s="15"/>
      <c r="AA2039" s="20">
        <v>4141.2</v>
      </c>
      <c r="AB2039" s="19">
        <f>Y2039-AA2039</f>
        <v>259.55999999999949</v>
      </c>
    </row>
    <row r="2040" spans="1:28" x14ac:dyDescent="0.25">
      <c r="A2040" t="s">
        <v>6785</v>
      </c>
      <c r="B2040">
        <v>55</v>
      </c>
      <c r="C2040" t="s">
        <v>3500</v>
      </c>
      <c r="D2040" t="s">
        <v>6786</v>
      </c>
      <c r="F2040" t="s">
        <v>6787</v>
      </c>
      <c r="H2040" t="s">
        <v>32</v>
      </c>
      <c r="I2040" t="s">
        <v>33</v>
      </c>
      <c r="J2040" s="8" t="s">
        <v>34</v>
      </c>
      <c r="K2040" t="s">
        <v>194</v>
      </c>
      <c r="L2040" s="9">
        <v>0</v>
      </c>
      <c r="M2040" t="s">
        <v>183</v>
      </c>
      <c r="N2040" s="9">
        <v>25000</v>
      </c>
      <c r="P2040" s="9">
        <v>0</v>
      </c>
      <c r="Q2040" s="10">
        <f>L2040+N2040+P2040</f>
        <v>25000</v>
      </c>
      <c r="R2040" s="8" t="s">
        <v>62</v>
      </c>
      <c r="S2040" s="8" t="s">
        <v>63</v>
      </c>
      <c r="T2040" s="11">
        <v>0.11000000000000001</v>
      </c>
      <c r="U2040" s="12">
        <v>50800</v>
      </c>
      <c r="V2040" s="12">
        <v>90600</v>
      </c>
      <c r="W2040" s="13">
        <v>141400</v>
      </c>
      <c r="X2040" s="9">
        <f>W2040-Q2040</f>
        <v>116400</v>
      </c>
      <c r="Y2040" s="14">
        <f>X2040*0.0169</f>
        <v>1967.1599999999999</v>
      </c>
      <c r="Z2040" s="15"/>
      <c r="AA2040" s="20">
        <v>1854.36</v>
      </c>
      <c r="AB2040" s="19">
        <f>Y2040-AA2040</f>
        <v>112.79999999999995</v>
      </c>
    </row>
    <row r="2041" spans="1:28" x14ac:dyDescent="0.25">
      <c r="A2041" t="s">
        <v>6788</v>
      </c>
      <c r="B2041">
        <v>22</v>
      </c>
      <c r="C2041" t="s">
        <v>111</v>
      </c>
      <c r="D2041" t="s">
        <v>6789</v>
      </c>
      <c r="F2041" t="s">
        <v>6790</v>
      </c>
      <c r="H2041" t="s">
        <v>32</v>
      </c>
      <c r="I2041" t="s">
        <v>33</v>
      </c>
      <c r="J2041" s="8" t="s">
        <v>34</v>
      </c>
      <c r="K2041" t="s">
        <v>183</v>
      </c>
      <c r="L2041" s="9">
        <v>25000</v>
      </c>
      <c r="N2041" s="9">
        <v>0</v>
      </c>
      <c r="P2041" s="9">
        <v>0</v>
      </c>
      <c r="Q2041" s="10">
        <f>L2041+N2041+P2041</f>
        <v>25000</v>
      </c>
      <c r="R2041" s="8" t="s">
        <v>62</v>
      </c>
      <c r="S2041" s="8" t="s">
        <v>63</v>
      </c>
      <c r="T2041" s="11">
        <v>0.16999999999999998</v>
      </c>
      <c r="U2041" s="12">
        <v>48400</v>
      </c>
      <c r="V2041" s="12">
        <v>64200</v>
      </c>
      <c r="W2041" s="13">
        <v>112600</v>
      </c>
      <c r="X2041" s="9">
        <f>W2041-Q2041</f>
        <v>87600</v>
      </c>
      <c r="Y2041" s="14">
        <f>X2041*0.0169</f>
        <v>1480.4399999999998</v>
      </c>
      <c r="Z2041" s="15"/>
      <c r="AA2041" s="16"/>
      <c r="AB2041" s="17"/>
    </row>
    <row r="2042" spans="1:28" x14ac:dyDescent="0.25">
      <c r="A2042" t="s">
        <v>6791</v>
      </c>
      <c r="B2042">
        <v>250</v>
      </c>
      <c r="C2042" t="s">
        <v>29</v>
      </c>
      <c r="D2042" t="s">
        <v>6792</v>
      </c>
      <c r="F2042" t="s">
        <v>6793</v>
      </c>
      <c r="H2042" t="s">
        <v>32</v>
      </c>
      <c r="I2042" t="s">
        <v>33</v>
      </c>
      <c r="J2042" s="8" t="s">
        <v>2251</v>
      </c>
      <c r="K2042" t="s">
        <v>183</v>
      </c>
      <c r="L2042" s="9">
        <v>25000</v>
      </c>
      <c r="N2042" s="9">
        <v>0</v>
      </c>
      <c r="P2042" s="9">
        <v>0</v>
      </c>
      <c r="Q2042" s="10">
        <f>L2042+N2042+P2042</f>
        <v>25000</v>
      </c>
      <c r="R2042" s="8" t="s">
        <v>62</v>
      </c>
      <c r="S2042" s="8" t="s">
        <v>63</v>
      </c>
      <c r="T2042" s="11">
        <v>0.41500000000000004</v>
      </c>
      <c r="U2042" s="12">
        <v>51200</v>
      </c>
      <c r="V2042" s="12">
        <v>193700</v>
      </c>
      <c r="W2042" s="13">
        <v>244900</v>
      </c>
      <c r="X2042" s="9">
        <f>W2042-Q2042</f>
        <v>219900</v>
      </c>
      <c r="Y2042" s="14">
        <f>X2042*0.0169</f>
        <v>3716.3099999999995</v>
      </c>
      <c r="Z2042" s="15"/>
      <c r="AA2042" s="16"/>
      <c r="AB2042" s="17"/>
    </row>
    <row r="2043" spans="1:28" x14ac:dyDescent="0.25">
      <c r="A2043" t="s">
        <v>6794</v>
      </c>
      <c r="B2043">
        <v>265</v>
      </c>
      <c r="C2043" t="s">
        <v>29</v>
      </c>
      <c r="D2043" t="s">
        <v>6795</v>
      </c>
      <c r="F2043" t="s">
        <v>6793</v>
      </c>
      <c r="H2043" t="s">
        <v>32</v>
      </c>
      <c r="I2043" t="s">
        <v>33</v>
      </c>
      <c r="J2043" s="8" t="s">
        <v>34</v>
      </c>
      <c r="L2043" s="9">
        <v>0</v>
      </c>
      <c r="N2043" s="9">
        <v>0</v>
      </c>
      <c r="P2043" s="9">
        <v>0</v>
      </c>
      <c r="Q2043" s="10">
        <f>L2043+N2043+P2043</f>
        <v>0</v>
      </c>
      <c r="R2043" s="8" t="s">
        <v>62</v>
      </c>
      <c r="S2043" s="8" t="s">
        <v>63</v>
      </c>
      <c r="T2043" s="11">
        <v>0.16999999999999998</v>
      </c>
      <c r="U2043" s="12">
        <v>48400</v>
      </c>
      <c r="V2043" s="12">
        <v>145000</v>
      </c>
      <c r="W2043" s="13">
        <v>193400</v>
      </c>
      <c r="X2043" s="9">
        <f>W2043-Q2043</f>
        <v>193400</v>
      </c>
      <c r="Y2043" s="14">
        <f>X2043*0.0169</f>
        <v>3268.4599999999996</v>
      </c>
      <c r="Z2043" s="15"/>
      <c r="AA2043" s="16"/>
      <c r="AB2043" s="17"/>
    </row>
    <row r="2044" spans="1:28" x14ac:dyDescent="0.25">
      <c r="A2044" t="s">
        <v>6796</v>
      </c>
      <c r="B2044">
        <v>7</v>
      </c>
      <c r="C2044" t="s">
        <v>1500</v>
      </c>
      <c r="D2044" t="s">
        <v>6797</v>
      </c>
      <c r="F2044" t="s">
        <v>6798</v>
      </c>
      <c r="H2044" t="s">
        <v>32</v>
      </c>
      <c r="I2044" t="s">
        <v>33</v>
      </c>
      <c r="J2044" s="8" t="s">
        <v>34</v>
      </c>
      <c r="K2044" t="s">
        <v>194</v>
      </c>
      <c r="L2044" s="9">
        <v>0</v>
      </c>
      <c r="M2044" t="s">
        <v>183</v>
      </c>
      <c r="N2044" s="9">
        <v>25000</v>
      </c>
      <c r="P2044" s="9">
        <v>0</v>
      </c>
      <c r="Q2044" s="10">
        <f>L2044+N2044+P2044</f>
        <v>25000</v>
      </c>
      <c r="R2044" s="8" t="s">
        <v>85</v>
      </c>
      <c r="S2044" s="8" t="s">
        <v>86</v>
      </c>
      <c r="T2044" s="11">
        <v>0.13</v>
      </c>
      <c r="U2044" s="12">
        <v>52700</v>
      </c>
      <c r="V2044" s="12">
        <v>173000</v>
      </c>
      <c r="W2044" s="13">
        <v>225700</v>
      </c>
      <c r="X2044" s="9">
        <f>W2044-Q2044</f>
        <v>200700</v>
      </c>
      <c r="Y2044" s="14">
        <f>X2044*0.0169</f>
        <v>3391.8299999999995</v>
      </c>
      <c r="Z2044" s="15"/>
      <c r="AA2044" s="20">
        <v>3141.6</v>
      </c>
      <c r="AB2044" s="19">
        <f>Y2044-AA2044</f>
        <v>250.22999999999956</v>
      </c>
    </row>
    <row r="2045" spans="1:28" x14ac:dyDescent="0.25">
      <c r="A2045" t="s">
        <v>6799</v>
      </c>
      <c r="B2045">
        <v>401</v>
      </c>
      <c r="C2045" t="s">
        <v>836</v>
      </c>
      <c r="D2045" t="s">
        <v>6800</v>
      </c>
      <c r="F2045" t="s">
        <v>6801</v>
      </c>
      <c r="G2045" t="s">
        <v>6802</v>
      </c>
      <c r="H2045" t="s">
        <v>6803</v>
      </c>
      <c r="I2045" t="s">
        <v>33</v>
      </c>
      <c r="J2045" s="8" t="s">
        <v>6804</v>
      </c>
      <c r="L2045" s="9">
        <v>0</v>
      </c>
      <c r="N2045" s="9">
        <v>0</v>
      </c>
      <c r="P2045" s="9">
        <v>0</v>
      </c>
      <c r="Q2045" s="10">
        <f>L2045+N2045+P2045</f>
        <v>0</v>
      </c>
      <c r="R2045" s="8" t="s">
        <v>926</v>
      </c>
      <c r="S2045" s="8" t="s">
        <v>927</v>
      </c>
      <c r="T2045" s="11">
        <v>10</v>
      </c>
      <c r="U2045" s="12">
        <v>568800</v>
      </c>
      <c r="V2045" s="12">
        <v>1512900</v>
      </c>
      <c r="W2045" s="13">
        <v>2081700</v>
      </c>
      <c r="X2045" s="9">
        <f>W2045-Q2045</f>
        <v>2081700</v>
      </c>
      <c r="Y2045" s="14">
        <f>X2045*0.0169</f>
        <v>35180.729999999996</v>
      </c>
      <c r="Z2045" s="15"/>
      <c r="AA2045" s="16"/>
      <c r="AB2045" s="17"/>
    </row>
    <row r="2046" spans="1:28" x14ac:dyDescent="0.25">
      <c r="A2046" t="s">
        <v>6805</v>
      </c>
      <c r="B2046">
        <v>119</v>
      </c>
      <c r="C2046" t="s">
        <v>156</v>
      </c>
      <c r="D2046" t="s">
        <v>6806</v>
      </c>
      <c r="F2046" t="s">
        <v>6807</v>
      </c>
      <c r="G2046" t="s">
        <v>6808</v>
      </c>
      <c r="H2046" t="s">
        <v>32</v>
      </c>
      <c r="I2046" t="s">
        <v>33</v>
      </c>
      <c r="J2046" s="8" t="s">
        <v>34</v>
      </c>
      <c r="L2046" s="9">
        <v>0</v>
      </c>
      <c r="N2046" s="9">
        <v>0</v>
      </c>
      <c r="P2046" s="9">
        <v>0</v>
      </c>
      <c r="Q2046" s="10">
        <f>L2046+N2046+P2046</f>
        <v>0</v>
      </c>
      <c r="R2046" s="8" t="s">
        <v>951</v>
      </c>
      <c r="S2046" s="8" t="s">
        <v>952</v>
      </c>
      <c r="T2046" s="11">
        <v>0.70900000000000007</v>
      </c>
      <c r="U2046" s="12">
        <v>510530</v>
      </c>
      <c r="V2046" s="12">
        <v>740600</v>
      </c>
      <c r="W2046" s="13">
        <v>1251130</v>
      </c>
      <c r="X2046" s="9">
        <f>W2046-Q2046</f>
        <v>1251130</v>
      </c>
      <c r="Y2046" s="14">
        <f>X2046*0.0169</f>
        <v>21144.096999999998</v>
      </c>
      <c r="Z2046" s="15"/>
      <c r="AA2046" s="16"/>
      <c r="AB2046" s="17"/>
    </row>
    <row r="2047" spans="1:28" x14ac:dyDescent="0.25">
      <c r="A2047" t="s">
        <v>6809</v>
      </c>
      <c r="B2047">
        <v>43</v>
      </c>
      <c r="C2047" t="s">
        <v>1063</v>
      </c>
      <c r="D2047" t="s">
        <v>6810</v>
      </c>
      <c r="F2047" t="s">
        <v>6811</v>
      </c>
      <c r="H2047" t="s">
        <v>32</v>
      </c>
      <c r="I2047" t="s">
        <v>33</v>
      </c>
      <c r="J2047" s="8" t="s">
        <v>34</v>
      </c>
      <c r="K2047" t="s">
        <v>194</v>
      </c>
      <c r="L2047" s="9">
        <v>0</v>
      </c>
      <c r="M2047" t="s">
        <v>183</v>
      </c>
      <c r="N2047" s="9">
        <v>25000</v>
      </c>
      <c r="P2047" s="9">
        <v>0</v>
      </c>
      <c r="Q2047" s="10">
        <f>L2047+N2047+P2047</f>
        <v>25000</v>
      </c>
      <c r="R2047" s="8" t="s">
        <v>62</v>
      </c>
      <c r="S2047" s="8" t="s">
        <v>63</v>
      </c>
      <c r="T2047" s="11">
        <v>6.9999999999999993E-2</v>
      </c>
      <c r="U2047" s="12">
        <v>34700</v>
      </c>
      <c r="V2047" s="12">
        <v>101400</v>
      </c>
      <c r="W2047" s="13">
        <v>136100</v>
      </c>
      <c r="X2047" s="9">
        <f>W2047-Q2047</f>
        <v>111100</v>
      </c>
      <c r="Y2047" s="14">
        <f>X2047*0.0169</f>
        <v>1877.59</v>
      </c>
      <c r="Z2047" s="15"/>
      <c r="AA2047" s="20">
        <v>1560.6</v>
      </c>
      <c r="AB2047" s="19">
        <f>Y2047-AA2047</f>
        <v>316.99</v>
      </c>
    </row>
    <row r="2048" spans="1:28" x14ac:dyDescent="0.25">
      <c r="A2048" t="s">
        <v>6812</v>
      </c>
      <c r="B2048">
        <v>1</v>
      </c>
      <c r="C2048" t="s">
        <v>397</v>
      </c>
      <c r="D2048" t="s">
        <v>6813</v>
      </c>
      <c r="F2048" t="s">
        <v>6814</v>
      </c>
      <c r="H2048" t="s">
        <v>32</v>
      </c>
      <c r="I2048" t="s">
        <v>33</v>
      </c>
      <c r="J2048" s="8" t="s">
        <v>34</v>
      </c>
      <c r="K2048" t="s">
        <v>183</v>
      </c>
      <c r="L2048" s="9">
        <v>25000</v>
      </c>
      <c r="M2048" t="s">
        <v>336</v>
      </c>
      <c r="N2048" s="9">
        <v>6000</v>
      </c>
      <c r="P2048" s="9">
        <v>0</v>
      </c>
      <c r="Q2048" s="10">
        <f>L2048+N2048+P2048</f>
        <v>31000</v>
      </c>
      <c r="R2048" s="8" t="s">
        <v>62</v>
      </c>
      <c r="S2048" s="8" t="s">
        <v>63</v>
      </c>
      <c r="T2048" s="11">
        <v>0.76</v>
      </c>
      <c r="U2048" s="12">
        <v>140000</v>
      </c>
      <c r="V2048" s="12">
        <v>143600</v>
      </c>
      <c r="W2048" s="13">
        <v>283600</v>
      </c>
      <c r="X2048" s="9">
        <f>W2048-Q2048</f>
        <v>252600</v>
      </c>
      <c r="Y2048" s="14">
        <f>X2048*0.0169</f>
        <v>4268.9399999999996</v>
      </c>
      <c r="Z2048" s="15"/>
      <c r="AA2048" s="16"/>
      <c r="AB2048" s="17"/>
    </row>
    <row r="2049" spans="1:28" x14ac:dyDescent="0.25">
      <c r="A2049" t="s">
        <v>6815</v>
      </c>
      <c r="B2049">
        <v>463</v>
      </c>
      <c r="C2049" t="s">
        <v>134</v>
      </c>
      <c r="D2049" t="s">
        <v>6816</v>
      </c>
      <c r="F2049" t="s">
        <v>6817</v>
      </c>
      <c r="H2049" t="s">
        <v>32</v>
      </c>
      <c r="I2049" t="s">
        <v>33</v>
      </c>
      <c r="J2049" s="8" t="s">
        <v>34</v>
      </c>
      <c r="L2049" s="9">
        <v>0</v>
      </c>
      <c r="N2049" s="9">
        <v>0</v>
      </c>
      <c r="P2049" s="9">
        <v>0</v>
      </c>
      <c r="Q2049" s="10">
        <f>L2049+N2049+P2049</f>
        <v>0</v>
      </c>
      <c r="R2049" s="8" t="s">
        <v>62</v>
      </c>
      <c r="S2049" s="8" t="s">
        <v>63</v>
      </c>
      <c r="T2049" s="11">
        <v>0.62</v>
      </c>
      <c r="U2049" s="12">
        <v>42300</v>
      </c>
      <c r="V2049" s="12">
        <v>146200</v>
      </c>
      <c r="W2049" s="13">
        <v>188500</v>
      </c>
      <c r="X2049" s="9">
        <f>W2049-Q2049</f>
        <v>188500</v>
      </c>
      <c r="Y2049" s="14">
        <f>X2049*0.0169</f>
        <v>3185.6499999999996</v>
      </c>
      <c r="Z2049" s="15"/>
      <c r="AA2049" s="16"/>
      <c r="AB2049" s="17"/>
    </row>
    <row r="2050" spans="1:28" x14ac:dyDescent="0.25">
      <c r="A2050" t="s">
        <v>6818</v>
      </c>
      <c r="B2050">
        <v>285</v>
      </c>
      <c r="C2050" t="s">
        <v>6819</v>
      </c>
      <c r="D2050" t="s">
        <v>6820</v>
      </c>
      <c r="F2050" t="s">
        <v>6821</v>
      </c>
      <c r="H2050" t="s">
        <v>32</v>
      </c>
      <c r="I2050" t="s">
        <v>33</v>
      </c>
      <c r="J2050" s="8" t="s">
        <v>34</v>
      </c>
      <c r="K2050" t="s">
        <v>194</v>
      </c>
      <c r="L2050" s="9">
        <v>0</v>
      </c>
      <c r="M2050" t="s">
        <v>183</v>
      </c>
      <c r="N2050" s="9">
        <v>25000</v>
      </c>
      <c r="P2050" s="9">
        <v>0</v>
      </c>
      <c r="Q2050" s="10">
        <f>L2050+N2050+P2050</f>
        <v>25000</v>
      </c>
      <c r="R2050" s="8" t="s">
        <v>79</v>
      </c>
      <c r="S2050" s="8" t="s">
        <v>80</v>
      </c>
      <c r="T2050" s="11">
        <v>0</v>
      </c>
      <c r="U2050" s="12">
        <v>192500</v>
      </c>
      <c r="V2050" s="12">
        <v>418800</v>
      </c>
      <c r="W2050" s="13">
        <v>611300</v>
      </c>
      <c r="X2050" s="9">
        <f>W2050-Q2050</f>
        <v>586300</v>
      </c>
      <c r="Y2050" s="14">
        <f>X2050*0.0169</f>
        <v>9908.4699999999993</v>
      </c>
      <c r="Z2050" s="15"/>
      <c r="AA2050" s="20">
        <v>3175.13</v>
      </c>
      <c r="AB2050" s="19">
        <f>Y2050-AA2050</f>
        <v>6733.3399999999992</v>
      </c>
    </row>
    <row r="2051" spans="1:28" x14ac:dyDescent="0.25">
      <c r="A2051" t="s">
        <v>6822</v>
      </c>
      <c r="B2051">
        <v>6</v>
      </c>
      <c r="C2051" t="s">
        <v>5991</v>
      </c>
      <c r="D2051" t="s">
        <v>6823</v>
      </c>
      <c r="F2051" t="s">
        <v>6824</v>
      </c>
      <c r="H2051" t="s">
        <v>32</v>
      </c>
      <c r="I2051" t="s">
        <v>33</v>
      </c>
      <c r="J2051" s="8" t="s">
        <v>34</v>
      </c>
      <c r="K2051" t="s">
        <v>183</v>
      </c>
      <c r="L2051" s="9">
        <v>25000</v>
      </c>
      <c r="N2051" s="9">
        <v>0</v>
      </c>
      <c r="P2051" s="9">
        <v>0</v>
      </c>
      <c r="Q2051" s="10">
        <f>L2051+N2051+P2051</f>
        <v>25000</v>
      </c>
      <c r="R2051" s="8" t="s">
        <v>62</v>
      </c>
      <c r="S2051" s="8" t="s">
        <v>63</v>
      </c>
      <c r="T2051" s="11">
        <v>0.12</v>
      </c>
      <c r="U2051" s="12">
        <v>33300</v>
      </c>
      <c r="V2051" s="12">
        <v>147000</v>
      </c>
      <c r="W2051" s="13">
        <v>180300</v>
      </c>
      <c r="X2051" s="9">
        <f>W2051-Q2051</f>
        <v>155300</v>
      </c>
      <c r="Y2051" s="14">
        <f>X2051*0.0169</f>
        <v>2624.5699999999997</v>
      </c>
      <c r="Z2051" s="15"/>
      <c r="AA2051" s="16"/>
      <c r="AB2051" s="17"/>
    </row>
    <row r="2052" spans="1:28" x14ac:dyDescent="0.25">
      <c r="A2052" t="s">
        <v>6825</v>
      </c>
      <c r="B2052">
        <v>1289</v>
      </c>
      <c r="C2052" t="s">
        <v>56</v>
      </c>
      <c r="D2052" t="s">
        <v>6826</v>
      </c>
      <c r="F2052" t="s">
        <v>6827</v>
      </c>
      <c r="H2052" t="s">
        <v>32</v>
      </c>
      <c r="I2052" t="s">
        <v>33</v>
      </c>
      <c r="J2052" s="8" t="s">
        <v>34</v>
      </c>
      <c r="K2052" t="s">
        <v>194</v>
      </c>
      <c r="L2052" s="9">
        <v>0</v>
      </c>
      <c r="M2052" t="s">
        <v>183</v>
      </c>
      <c r="N2052" s="9">
        <v>25000</v>
      </c>
      <c r="P2052" s="9">
        <v>0</v>
      </c>
      <c r="Q2052" s="10">
        <f>L2052+N2052+P2052</f>
        <v>25000</v>
      </c>
      <c r="R2052" s="8" t="s">
        <v>2659</v>
      </c>
      <c r="S2052" s="8" t="s">
        <v>36</v>
      </c>
      <c r="T2052" s="11">
        <v>0.22999999999999998</v>
      </c>
      <c r="U2052" s="12">
        <v>59000</v>
      </c>
      <c r="V2052" s="12">
        <v>284100</v>
      </c>
      <c r="W2052" s="13">
        <v>343100</v>
      </c>
      <c r="X2052" s="9">
        <f>W2052-Q2052</f>
        <v>318100</v>
      </c>
      <c r="Y2052" s="14">
        <f>X2052*0.0169</f>
        <v>5375.8899999999994</v>
      </c>
      <c r="Z2052" s="15"/>
      <c r="AA2052" s="20">
        <v>4789.92</v>
      </c>
      <c r="AB2052" s="19">
        <f>Y2052-AA2052</f>
        <v>585.96999999999935</v>
      </c>
    </row>
    <row r="2053" spans="1:28" x14ac:dyDescent="0.25">
      <c r="A2053" t="s">
        <v>6828</v>
      </c>
      <c r="B2053">
        <v>24</v>
      </c>
      <c r="C2053" t="s">
        <v>1766</v>
      </c>
      <c r="D2053" t="s">
        <v>6829</v>
      </c>
      <c r="F2053" t="s">
        <v>6830</v>
      </c>
      <c r="H2053" t="s">
        <v>32</v>
      </c>
      <c r="I2053" t="s">
        <v>33</v>
      </c>
      <c r="J2053" s="8" t="s">
        <v>34</v>
      </c>
      <c r="K2053" t="s">
        <v>194</v>
      </c>
      <c r="L2053" s="9">
        <v>0</v>
      </c>
      <c r="M2053" t="s">
        <v>183</v>
      </c>
      <c r="N2053" s="9">
        <v>25000</v>
      </c>
      <c r="P2053" s="9">
        <v>0</v>
      </c>
      <c r="Q2053" s="10">
        <f>L2053+N2053+P2053</f>
        <v>25000</v>
      </c>
      <c r="R2053" s="8" t="s">
        <v>62</v>
      </c>
      <c r="S2053" s="8" t="s">
        <v>63</v>
      </c>
      <c r="T2053" s="11">
        <v>0.32</v>
      </c>
      <c r="U2053" s="12">
        <v>46400</v>
      </c>
      <c r="V2053" s="12">
        <v>193100</v>
      </c>
      <c r="W2053" s="13">
        <v>239500</v>
      </c>
      <c r="X2053" s="9">
        <f>W2053-Q2053</f>
        <v>214500</v>
      </c>
      <c r="Y2053" s="14">
        <f>X2053*0.0169</f>
        <v>3625.0499999999997</v>
      </c>
      <c r="Z2053" s="15"/>
      <c r="AA2053" s="20">
        <v>3484.32</v>
      </c>
      <c r="AB2053" s="19">
        <f>Y2053-AA2053</f>
        <v>140.72999999999956</v>
      </c>
    </row>
    <row r="2054" spans="1:28" x14ac:dyDescent="0.25">
      <c r="A2054" t="s">
        <v>6831</v>
      </c>
      <c r="B2054">
        <v>866</v>
      </c>
      <c r="C2054" t="s">
        <v>56</v>
      </c>
      <c r="D2054" t="s">
        <v>6832</v>
      </c>
      <c r="F2054" t="s">
        <v>6833</v>
      </c>
      <c r="H2054" t="s">
        <v>1903</v>
      </c>
      <c r="I2054" t="s">
        <v>33</v>
      </c>
      <c r="J2054" s="8" t="s">
        <v>2987</v>
      </c>
      <c r="L2054" s="9">
        <v>0</v>
      </c>
      <c r="N2054" s="9">
        <v>0</v>
      </c>
      <c r="P2054" s="9">
        <v>0</v>
      </c>
      <c r="Q2054" s="10">
        <f>L2054+N2054+P2054</f>
        <v>0</v>
      </c>
      <c r="R2054" s="8" t="s">
        <v>62</v>
      </c>
      <c r="S2054" s="8" t="s">
        <v>63</v>
      </c>
      <c r="T2054" s="11">
        <v>9.6999999999999989E-2</v>
      </c>
      <c r="U2054" s="12">
        <v>38700</v>
      </c>
      <c r="V2054" s="12">
        <v>303200</v>
      </c>
      <c r="W2054" s="13">
        <v>341900</v>
      </c>
      <c r="X2054" s="9">
        <f>W2054-Q2054</f>
        <v>341900</v>
      </c>
      <c r="Y2054" s="14">
        <f>X2054*0.0169</f>
        <v>5778.11</v>
      </c>
      <c r="Z2054" s="15"/>
      <c r="AA2054" s="16"/>
      <c r="AB2054" s="17"/>
    </row>
    <row r="2055" spans="1:28" x14ac:dyDescent="0.25">
      <c r="A2055" t="s">
        <v>6834</v>
      </c>
      <c r="B2055">
        <v>10</v>
      </c>
      <c r="C2055" t="s">
        <v>2910</v>
      </c>
      <c r="D2055" t="s">
        <v>6835</v>
      </c>
      <c r="F2055" t="s">
        <v>6836</v>
      </c>
      <c r="H2055" t="s">
        <v>32</v>
      </c>
      <c r="I2055" t="s">
        <v>33</v>
      </c>
      <c r="J2055" s="8" t="s">
        <v>34</v>
      </c>
      <c r="K2055" t="s">
        <v>183</v>
      </c>
      <c r="L2055" s="9">
        <v>25000</v>
      </c>
      <c r="N2055" s="9">
        <v>0</v>
      </c>
      <c r="P2055" s="9">
        <v>0</v>
      </c>
      <c r="Q2055" s="10">
        <f>L2055+N2055+P2055</f>
        <v>25000</v>
      </c>
      <c r="R2055" s="8" t="s">
        <v>99</v>
      </c>
      <c r="S2055" s="8"/>
      <c r="T2055" s="11">
        <v>7.2</v>
      </c>
      <c r="U2055" s="12">
        <v>75800</v>
      </c>
      <c r="V2055" s="12">
        <v>16900</v>
      </c>
      <c r="W2055" s="13">
        <v>92700</v>
      </c>
      <c r="X2055" s="9">
        <f>W2055-Q2055</f>
        <v>67700</v>
      </c>
      <c r="Y2055" s="14">
        <f>X2055*0.0169</f>
        <v>1144.1299999999999</v>
      </c>
      <c r="Z2055" s="15"/>
      <c r="AA2055" s="16"/>
      <c r="AB2055" s="17"/>
    </row>
    <row r="2056" spans="1:28" x14ac:dyDescent="0.25">
      <c r="A2056" t="s">
        <v>6837</v>
      </c>
      <c r="B2056">
        <v>351</v>
      </c>
      <c r="C2056" t="s">
        <v>38</v>
      </c>
      <c r="D2056" t="s">
        <v>6838</v>
      </c>
      <c r="F2056" t="s">
        <v>6839</v>
      </c>
      <c r="H2056" t="s">
        <v>32</v>
      </c>
      <c r="I2056" t="s">
        <v>33</v>
      </c>
      <c r="J2056" s="8" t="s">
        <v>6840</v>
      </c>
      <c r="K2056" t="s">
        <v>194</v>
      </c>
      <c r="L2056" s="9">
        <v>0</v>
      </c>
      <c r="M2056" t="s">
        <v>183</v>
      </c>
      <c r="N2056" s="9">
        <v>25000</v>
      </c>
      <c r="O2056" t="s">
        <v>336</v>
      </c>
      <c r="P2056" s="9">
        <v>6000</v>
      </c>
      <c r="Q2056" s="10">
        <f>L2056+N2056+P2056</f>
        <v>31000</v>
      </c>
      <c r="R2056" s="8" t="s">
        <v>62</v>
      </c>
      <c r="S2056" s="8" t="s">
        <v>63</v>
      </c>
      <c r="T2056" s="11">
        <v>0.22999999999999998</v>
      </c>
      <c r="U2056" s="12">
        <v>162100</v>
      </c>
      <c r="V2056" s="12">
        <v>283000</v>
      </c>
      <c r="W2056" s="13">
        <v>445100</v>
      </c>
      <c r="X2056" s="9">
        <f>W2056-Q2056</f>
        <v>414100</v>
      </c>
      <c r="Y2056" s="14">
        <f>X2056*0.0169</f>
        <v>6998.2899999999991</v>
      </c>
      <c r="Z2056" s="15"/>
      <c r="AA2056" s="20">
        <v>6419.88</v>
      </c>
      <c r="AB2056" s="19">
        <f>Y2056-AA2056</f>
        <v>578.40999999999894</v>
      </c>
    </row>
    <row r="2057" spans="1:28" x14ac:dyDescent="0.25">
      <c r="A2057" t="s">
        <v>6841</v>
      </c>
      <c r="B2057">
        <v>16</v>
      </c>
      <c r="C2057" t="s">
        <v>1766</v>
      </c>
      <c r="D2057" t="s">
        <v>6842</v>
      </c>
      <c r="F2057" t="s">
        <v>6843</v>
      </c>
      <c r="H2057" t="s">
        <v>32</v>
      </c>
      <c r="I2057" t="s">
        <v>33</v>
      </c>
      <c r="J2057" s="8" t="s">
        <v>1769</v>
      </c>
      <c r="K2057" t="s">
        <v>194</v>
      </c>
      <c r="L2057" s="9">
        <v>0</v>
      </c>
      <c r="M2057" t="s">
        <v>183</v>
      </c>
      <c r="N2057" s="9">
        <v>25000</v>
      </c>
      <c r="P2057" s="9">
        <v>0</v>
      </c>
      <c r="Q2057" s="10">
        <f>L2057+N2057+P2057</f>
        <v>25000</v>
      </c>
      <c r="R2057" s="8" t="s">
        <v>62</v>
      </c>
      <c r="S2057" s="8" t="s">
        <v>63</v>
      </c>
      <c r="T2057" s="11">
        <v>0.19</v>
      </c>
      <c r="U2057" s="12">
        <v>41700</v>
      </c>
      <c r="V2057" s="12">
        <v>151800</v>
      </c>
      <c r="W2057" s="13">
        <v>193500</v>
      </c>
      <c r="X2057" s="9">
        <f>W2057-Q2057</f>
        <v>168500</v>
      </c>
      <c r="Y2057" s="14">
        <f>X2057*0.0169</f>
        <v>2847.6499999999996</v>
      </c>
      <c r="Z2057" s="15"/>
      <c r="AA2057" s="20">
        <v>2676.48</v>
      </c>
      <c r="AB2057" s="19">
        <f>Y2057-AA2057</f>
        <v>171.16999999999962</v>
      </c>
    </row>
    <row r="2058" spans="1:28" x14ac:dyDescent="0.25">
      <c r="A2058" t="s">
        <v>6844</v>
      </c>
      <c r="B2058">
        <v>79</v>
      </c>
      <c r="C2058" t="s">
        <v>347</v>
      </c>
      <c r="D2058" t="s">
        <v>6845</v>
      </c>
      <c r="F2058" t="s">
        <v>6846</v>
      </c>
      <c r="H2058" t="s">
        <v>32</v>
      </c>
      <c r="I2058" t="s">
        <v>33</v>
      </c>
      <c r="J2058" s="8" t="s">
        <v>34</v>
      </c>
      <c r="K2058" t="s">
        <v>183</v>
      </c>
      <c r="L2058" s="9">
        <v>25000</v>
      </c>
      <c r="N2058" s="9">
        <v>0</v>
      </c>
      <c r="P2058" s="9">
        <v>0</v>
      </c>
      <c r="Q2058" s="10">
        <f>L2058+N2058+P2058</f>
        <v>25000</v>
      </c>
      <c r="R2058" s="8" t="s">
        <v>116</v>
      </c>
      <c r="S2058" s="8" t="s">
        <v>117</v>
      </c>
      <c r="T2058" s="11">
        <v>0.62</v>
      </c>
      <c r="U2058" s="12">
        <v>47000</v>
      </c>
      <c r="V2058" s="12">
        <v>157900</v>
      </c>
      <c r="W2058" s="13">
        <v>204900</v>
      </c>
      <c r="X2058" s="9">
        <f>W2058-Q2058</f>
        <v>179900</v>
      </c>
      <c r="Y2058" s="14">
        <f>X2058*0.0169</f>
        <v>3040.3099999999995</v>
      </c>
      <c r="Z2058" s="15"/>
      <c r="AA2058" s="16"/>
      <c r="AB2058" s="17"/>
    </row>
    <row r="2059" spans="1:28" x14ac:dyDescent="0.25">
      <c r="A2059" t="s">
        <v>6847</v>
      </c>
      <c r="B2059">
        <v>57</v>
      </c>
      <c r="C2059" t="s">
        <v>633</v>
      </c>
      <c r="D2059" t="s">
        <v>6848</v>
      </c>
      <c r="E2059" t="s">
        <v>6849</v>
      </c>
      <c r="F2059" t="s">
        <v>6850</v>
      </c>
      <c r="H2059" t="s">
        <v>32</v>
      </c>
      <c r="I2059" t="s">
        <v>33</v>
      </c>
      <c r="J2059" s="8" t="s">
        <v>34</v>
      </c>
      <c r="K2059" t="s">
        <v>194</v>
      </c>
      <c r="L2059" s="9">
        <v>0</v>
      </c>
      <c r="M2059" t="s">
        <v>183</v>
      </c>
      <c r="N2059" s="9">
        <v>25000</v>
      </c>
      <c r="P2059" s="9">
        <v>0</v>
      </c>
      <c r="Q2059" s="10">
        <f>L2059+N2059+P2059</f>
        <v>25000</v>
      </c>
      <c r="R2059" s="8" t="s">
        <v>90</v>
      </c>
      <c r="S2059" s="8" t="s">
        <v>91</v>
      </c>
      <c r="T2059" s="11">
        <v>1.8</v>
      </c>
      <c r="U2059" s="12">
        <v>119926</v>
      </c>
      <c r="V2059" s="12">
        <v>86200</v>
      </c>
      <c r="W2059" s="13">
        <v>206126</v>
      </c>
      <c r="X2059" s="9">
        <f>W2059-Q2059</f>
        <v>181126</v>
      </c>
      <c r="Y2059" s="18">
        <f>X2059*0.0169</f>
        <v>3061.0293999999999</v>
      </c>
      <c r="Z2059" s="15"/>
      <c r="AA2059" s="16">
        <v>3084.48</v>
      </c>
      <c r="AB2059" s="19"/>
    </row>
    <row r="2060" spans="1:28" x14ac:dyDescent="0.25">
      <c r="A2060" t="s">
        <v>6851</v>
      </c>
      <c r="B2060">
        <v>669</v>
      </c>
      <c r="C2060" t="s">
        <v>47</v>
      </c>
      <c r="D2060" t="s">
        <v>6852</v>
      </c>
      <c r="E2060" t="s">
        <v>6853</v>
      </c>
      <c r="F2060" t="s">
        <v>6854</v>
      </c>
      <c r="H2060" t="s">
        <v>32</v>
      </c>
      <c r="I2060" t="s">
        <v>33</v>
      </c>
      <c r="J2060" s="8" t="s">
        <v>34</v>
      </c>
      <c r="L2060" s="9">
        <v>0</v>
      </c>
      <c r="N2060" s="9">
        <v>0</v>
      </c>
      <c r="P2060" s="9">
        <v>0</v>
      </c>
      <c r="Q2060" s="10">
        <f>L2060+N2060+P2060</f>
        <v>0</v>
      </c>
      <c r="R2060" s="8" t="s">
        <v>85</v>
      </c>
      <c r="S2060" s="8" t="s">
        <v>86</v>
      </c>
      <c r="T2060" s="11">
        <v>0.12</v>
      </c>
      <c r="U2060" s="12">
        <v>33300</v>
      </c>
      <c r="V2060" s="12">
        <v>207000</v>
      </c>
      <c r="W2060" s="13">
        <v>240300</v>
      </c>
      <c r="X2060" s="9">
        <f>W2060-Q2060</f>
        <v>240300</v>
      </c>
      <c r="Y2060" s="14">
        <f>X2060*0.0169</f>
        <v>4061.0699999999997</v>
      </c>
      <c r="Z2060" s="15"/>
      <c r="AA2060" s="16"/>
      <c r="AB2060" s="17"/>
    </row>
    <row r="2061" spans="1:28" x14ac:dyDescent="0.25">
      <c r="A2061" t="s">
        <v>6855</v>
      </c>
      <c r="B2061">
        <v>82</v>
      </c>
      <c r="C2061" t="s">
        <v>633</v>
      </c>
      <c r="D2061" t="s">
        <v>6856</v>
      </c>
      <c r="F2061" t="s">
        <v>6857</v>
      </c>
      <c r="H2061" t="s">
        <v>6858</v>
      </c>
      <c r="I2061" t="s">
        <v>249</v>
      </c>
      <c r="J2061" s="8" t="s">
        <v>6859</v>
      </c>
      <c r="L2061" s="9">
        <v>0</v>
      </c>
      <c r="N2061" s="9">
        <v>0</v>
      </c>
      <c r="P2061" s="9">
        <v>0</v>
      </c>
      <c r="Q2061" s="10">
        <f>L2061+N2061+P2061</f>
        <v>0</v>
      </c>
      <c r="R2061" s="8" t="s">
        <v>62</v>
      </c>
      <c r="S2061" s="8" t="s">
        <v>63</v>
      </c>
      <c r="T2061" s="11">
        <v>1.68</v>
      </c>
      <c r="U2061" s="12">
        <v>74900</v>
      </c>
      <c r="V2061" s="12">
        <v>194800</v>
      </c>
      <c r="W2061" s="13">
        <v>269700</v>
      </c>
      <c r="X2061" s="9">
        <f>W2061-Q2061</f>
        <v>269700</v>
      </c>
      <c r="Y2061" s="14">
        <f>X2061*0.0169</f>
        <v>4557.9299999999994</v>
      </c>
      <c r="Z2061" s="15"/>
      <c r="AA2061" s="16"/>
      <c r="AB2061" s="17"/>
    </row>
    <row r="2062" spans="1:28" x14ac:dyDescent="0.25">
      <c r="A2062" t="s">
        <v>6860</v>
      </c>
      <c r="B2062">
        <v>4</v>
      </c>
      <c r="C2062" t="s">
        <v>6861</v>
      </c>
      <c r="D2062" t="s">
        <v>6862</v>
      </c>
      <c r="F2062" t="s">
        <v>6863</v>
      </c>
      <c r="H2062" t="s">
        <v>6864</v>
      </c>
      <c r="I2062" t="s">
        <v>33</v>
      </c>
      <c r="J2062" s="8" t="s">
        <v>6865</v>
      </c>
      <c r="L2062" s="9">
        <v>0</v>
      </c>
      <c r="N2062" s="9">
        <v>0</v>
      </c>
      <c r="P2062" s="9">
        <v>0</v>
      </c>
      <c r="Q2062" s="10">
        <f>L2062+N2062+P2062</f>
        <v>0</v>
      </c>
      <c r="R2062" s="8" t="s">
        <v>719</v>
      </c>
      <c r="S2062" s="8" t="s">
        <v>720</v>
      </c>
      <c r="T2062" s="11">
        <v>7.34</v>
      </c>
      <c r="U2062" s="12">
        <v>79200</v>
      </c>
      <c r="V2062" s="12">
        <v>2200</v>
      </c>
      <c r="W2062" s="13">
        <v>81400</v>
      </c>
      <c r="X2062" s="9">
        <f>W2062-Q2062</f>
        <v>81400</v>
      </c>
      <c r="Y2062" s="14">
        <f>X2062*0.0169</f>
        <v>1375.6599999999999</v>
      </c>
      <c r="Z2062" s="15"/>
      <c r="AA2062" s="16"/>
      <c r="AB2062" s="17"/>
    </row>
    <row r="2063" spans="1:28" x14ac:dyDescent="0.25">
      <c r="A2063" t="s">
        <v>6866</v>
      </c>
      <c r="B2063">
        <v>27</v>
      </c>
      <c r="C2063" t="s">
        <v>4013</v>
      </c>
      <c r="D2063" t="s">
        <v>6862</v>
      </c>
      <c r="F2063" t="s">
        <v>6863</v>
      </c>
      <c r="H2063" t="s">
        <v>6864</v>
      </c>
      <c r="I2063" t="s">
        <v>33</v>
      </c>
      <c r="J2063" s="8" t="s">
        <v>6865</v>
      </c>
      <c r="L2063" s="9">
        <v>0</v>
      </c>
      <c r="N2063" s="9">
        <v>0</v>
      </c>
      <c r="P2063" s="9">
        <v>0</v>
      </c>
      <c r="Q2063" s="10">
        <f>L2063+N2063+P2063</f>
        <v>0</v>
      </c>
      <c r="R2063" s="8" t="s">
        <v>85</v>
      </c>
      <c r="S2063" s="8" t="s">
        <v>86</v>
      </c>
      <c r="T2063" s="11">
        <v>6.9999999999999993E-2</v>
      </c>
      <c r="U2063" s="12">
        <v>27900</v>
      </c>
      <c r="V2063" s="12">
        <v>155700</v>
      </c>
      <c r="W2063" s="13">
        <v>183600</v>
      </c>
      <c r="X2063" s="9">
        <f>W2063-Q2063</f>
        <v>183600</v>
      </c>
      <c r="Y2063" s="14">
        <f>X2063*0.0169</f>
        <v>3102.8399999999997</v>
      </c>
      <c r="Z2063" s="15"/>
      <c r="AA2063" s="16"/>
      <c r="AB2063" s="17"/>
    </row>
    <row r="2064" spans="1:28" x14ac:dyDescent="0.25">
      <c r="A2064" t="s">
        <v>6867</v>
      </c>
      <c r="B2064">
        <v>51</v>
      </c>
      <c r="C2064" t="s">
        <v>1278</v>
      </c>
      <c r="D2064" t="s">
        <v>6868</v>
      </c>
      <c r="F2064" t="s">
        <v>6869</v>
      </c>
      <c r="H2064" t="s">
        <v>32</v>
      </c>
      <c r="I2064" t="s">
        <v>33</v>
      </c>
      <c r="J2064" s="8" t="s">
        <v>34</v>
      </c>
      <c r="K2064" t="s">
        <v>194</v>
      </c>
      <c r="L2064" s="9">
        <v>0</v>
      </c>
      <c r="M2064" t="s">
        <v>183</v>
      </c>
      <c r="N2064" s="9">
        <v>25000</v>
      </c>
      <c r="P2064" s="9">
        <v>0</v>
      </c>
      <c r="Q2064" s="10">
        <f>L2064+N2064+P2064</f>
        <v>25000</v>
      </c>
      <c r="R2064" s="8" t="s">
        <v>62</v>
      </c>
      <c r="S2064" s="8" t="s">
        <v>63</v>
      </c>
      <c r="T2064" s="11">
        <v>0.16999999999999998</v>
      </c>
      <c r="U2064" s="12">
        <v>44300</v>
      </c>
      <c r="V2064" s="12">
        <v>128000</v>
      </c>
      <c r="W2064" s="13">
        <v>172300</v>
      </c>
      <c r="X2064" s="9">
        <f>W2064-Q2064</f>
        <v>147300</v>
      </c>
      <c r="Y2064" s="14">
        <f>X2064*0.0169</f>
        <v>2489.37</v>
      </c>
      <c r="Z2064" s="15"/>
      <c r="AA2064" s="20">
        <v>2295</v>
      </c>
      <c r="AB2064" s="19">
        <f>Y2064-AA2064</f>
        <v>194.36999999999989</v>
      </c>
    </row>
    <row r="2065" spans="1:28" x14ac:dyDescent="0.25">
      <c r="A2065" t="s">
        <v>6870</v>
      </c>
      <c r="B2065">
        <v>82</v>
      </c>
      <c r="C2065" t="s">
        <v>459</v>
      </c>
      <c r="D2065" t="s">
        <v>6871</v>
      </c>
      <c r="F2065" t="s">
        <v>6872</v>
      </c>
      <c r="H2065" t="s">
        <v>32</v>
      </c>
      <c r="I2065" t="s">
        <v>33</v>
      </c>
      <c r="J2065" s="8" t="s">
        <v>6873</v>
      </c>
      <c r="K2065" t="s">
        <v>183</v>
      </c>
      <c r="L2065" s="9">
        <v>25000</v>
      </c>
      <c r="N2065" s="9">
        <v>0</v>
      </c>
      <c r="P2065" s="9">
        <v>0</v>
      </c>
      <c r="Q2065" s="10">
        <f>L2065+N2065+P2065</f>
        <v>25000</v>
      </c>
      <c r="R2065" s="8" t="s">
        <v>62</v>
      </c>
      <c r="S2065" s="8" t="s">
        <v>63</v>
      </c>
      <c r="T2065" s="11">
        <v>0.16999999999999998</v>
      </c>
      <c r="U2065" s="12">
        <v>40300</v>
      </c>
      <c r="V2065" s="12">
        <v>112500</v>
      </c>
      <c r="W2065" s="13">
        <v>152800</v>
      </c>
      <c r="X2065" s="9">
        <f>W2065-Q2065</f>
        <v>127800</v>
      </c>
      <c r="Y2065" s="14">
        <f>X2065*0.0169</f>
        <v>2159.8199999999997</v>
      </c>
      <c r="Z2065" s="15"/>
      <c r="AA2065" s="16"/>
      <c r="AB2065" s="17"/>
    </row>
    <row r="2066" spans="1:28" x14ac:dyDescent="0.25">
      <c r="A2066" t="s">
        <v>6874</v>
      </c>
      <c r="B2066">
        <v>1005</v>
      </c>
      <c r="C2066" t="s">
        <v>134</v>
      </c>
      <c r="D2066" t="s">
        <v>6875</v>
      </c>
      <c r="E2066" t="s">
        <v>6876</v>
      </c>
      <c r="F2066" t="s">
        <v>6877</v>
      </c>
      <c r="H2066" t="s">
        <v>32</v>
      </c>
      <c r="I2066" t="s">
        <v>33</v>
      </c>
      <c r="J2066" s="8" t="s">
        <v>6878</v>
      </c>
      <c r="K2066" t="s">
        <v>194</v>
      </c>
      <c r="L2066" s="9">
        <v>0</v>
      </c>
      <c r="M2066" t="s">
        <v>183</v>
      </c>
      <c r="N2066" s="9">
        <v>25000</v>
      </c>
      <c r="P2066" s="9">
        <v>0</v>
      </c>
      <c r="Q2066" s="10">
        <f>L2066+N2066+P2066</f>
        <v>25000</v>
      </c>
      <c r="R2066" s="8" t="s">
        <v>62</v>
      </c>
      <c r="S2066" s="8" t="s">
        <v>63</v>
      </c>
      <c r="T2066" s="11">
        <v>0.27</v>
      </c>
      <c r="U2066" s="12">
        <v>98700</v>
      </c>
      <c r="V2066" s="12">
        <v>317400</v>
      </c>
      <c r="W2066" s="13">
        <v>416100</v>
      </c>
      <c r="X2066" s="9">
        <f>W2066-Q2066</f>
        <v>391100</v>
      </c>
      <c r="Y2066" s="14">
        <f>X2066*0.0169</f>
        <v>6609.5899999999992</v>
      </c>
      <c r="Z2066" s="15"/>
      <c r="AA2066" s="20">
        <v>5846.64</v>
      </c>
      <c r="AB2066" s="19">
        <f>Y2066-AA2066</f>
        <v>762.94999999999891</v>
      </c>
    </row>
    <row r="2067" spans="1:28" x14ac:dyDescent="0.25">
      <c r="A2067" t="s">
        <v>6879</v>
      </c>
      <c r="B2067">
        <v>356</v>
      </c>
      <c r="C2067" t="s">
        <v>134</v>
      </c>
      <c r="D2067" t="s">
        <v>6880</v>
      </c>
      <c r="F2067" t="s">
        <v>6881</v>
      </c>
      <c r="H2067" t="s">
        <v>137</v>
      </c>
      <c r="I2067" t="s">
        <v>33</v>
      </c>
      <c r="J2067" s="8" t="s">
        <v>138</v>
      </c>
      <c r="L2067" s="9">
        <v>0</v>
      </c>
      <c r="N2067" s="9">
        <v>0</v>
      </c>
      <c r="P2067" s="9">
        <v>0</v>
      </c>
      <c r="Q2067" s="10">
        <f>L2067+N2067+P2067</f>
        <v>0</v>
      </c>
      <c r="R2067" s="8" t="s">
        <v>53</v>
      </c>
      <c r="S2067" s="8" t="s">
        <v>54</v>
      </c>
      <c r="T2067" s="11">
        <v>79</v>
      </c>
      <c r="U2067" s="12">
        <v>210600</v>
      </c>
      <c r="V2067" s="12">
        <v>0</v>
      </c>
      <c r="W2067" s="13">
        <v>210600</v>
      </c>
      <c r="X2067" s="9">
        <f>W2067-Q2067</f>
        <v>210600</v>
      </c>
      <c r="Y2067" s="14">
        <f>X2067*0.0169</f>
        <v>3559.14</v>
      </c>
      <c r="Z2067" s="15"/>
      <c r="AA2067" s="16"/>
      <c r="AB2067" s="17"/>
    </row>
    <row r="2068" spans="1:28" x14ac:dyDescent="0.25">
      <c r="A2068" t="s">
        <v>6882</v>
      </c>
      <c r="B2068">
        <v>1284</v>
      </c>
      <c r="C2068" t="s">
        <v>134</v>
      </c>
      <c r="D2068" t="s">
        <v>6883</v>
      </c>
      <c r="E2068" t="s">
        <v>6884</v>
      </c>
      <c r="F2068" t="s">
        <v>6885</v>
      </c>
      <c r="H2068" t="s">
        <v>32</v>
      </c>
      <c r="I2068" t="s">
        <v>33</v>
      </c>
      <c r="J2068" s="8" t="s">
        <v>34</v>
      </c>
      <c r="K2068" t="s">
        <v>194</v>
      </c>
      <c r="L2068" s="9">
        <v>0</v>
      </c>
      <c r="N2068" s="9">
        <v>0</v>
      </c>
      <c r="P2068" s="9">
        <v>0</v>
      </c>
      <c r="Q2068" s="10">
        <f>L2068+N2068+P2068</f>
        <v>0</v>
      </c>
      <c r="R2068" s="8" t="s">
        <v>62</v>
      </c>
      <c r="S2068" s="8" t="s">
        <v>63</v>
      </c>
      <c r="T2068" s="11">
        <v>0.22000000000000003</v>
      </c>
      <c r="U2068" s="12">
        <v>61200</v>
      </c>
      <c r="V2068" s="12">
        <v>162700</v>
      </c>
      <c r="W2068" s="13">
        <v>223900</v>
      </c>
      <c r="X2068" s="9">
        <f>W2068-Q2068</f>
        <v>223900</v>
      </c>
      <c r="Y2068" s="14">
        <f>X2068*0.0169</f>
        <v>3783.91</v>
      </c>
      <c r="Z2068" s="15"/>
      <c r="AA2068" s="20">
        <v>3465.96</v>
      </c>
      <c r="AB2068" s="19">
        <f>Y2068-AA2068</f>
        <v>317.94999999999982</v>
      </c>
    </row>
    <row r="2069" spans="1:28" x14ac:dyDescent="0.25">
      <c r="A2069" t="s">
        <v>6886</v>
      </c>
      <c r="B2069">
        <v>16</v>
      </c>
      <c r="C2069" t="s">
        <v>3022</v>
      </c>
      <c r="D2069" t="s">
        <v>6887</v>
      </c>
      <c r="F2069" t="s">
        <v>6888</v>
      </c>
      <c r="H2069" t="s">
        <v>32</v>
      </c>
      <c r="I2069" t="s">
        <v>33</v>
      </c>
      <c r="J2069" s="8" t="s">
        <v>34</v>
      </c>
      <c r="L2069" s="9">
        <v>0</v>
      </c>
      <c r="N2069" s="9">
        <v>0</v>
      </c>
      <c r="P2069" s="9">
        <v>0</v>
      </c>
      <c r="Q2069" s="10">
        <f>L2069+N2069+P2069</f>
        <v>0</v>
      </c>
      <c r="R2069" s="8" t="s">
        <v>62</v>
      </c>
      <c r="S2069" s="8" t="s">
        <v>63</v>
      </c>
      <c r="T2069" s="11">
        <v>0.16</v>
      </c>
      <c r="U2069" s="12">
        <v>35700</v>
      </c>
      <c r="V2069" s="12">
        <v>175700</v>
      </c>
      <c r="W2069" s="13">
        <v>211400</v>
      </c>
      <c r="X2069" s="9">
        <f>W2069-Q2069</f>
        <v>211400</v>
      </c>
      <c r="Y2069" s="14">
        <f>X2069*0.0169</f>
        <v>3572.66</v>
      </c>
      <c r="Z2069" s="15"/>
      <c r="AA2069" s="16"/>
      <c r="AB2069" s="17"/>
    </row>
    <row r="2070" spans="1:28" x14ac:dyDescent="0.25">
      <c r="A2070" t="s">
        <v>6889</v>
      </c>
      <c r="B2070">
        <v>43</v>
      </c>
      <c r="C2070" t="s">
        <v>417</v>
      </c>
      <c r="D2070" t="s">
        <v>6890</v>
      </c>
      <c r="F2070" t="s">
        <v>6891</v>
      </c>
      <c r="H2070" t="s">
        <v>32</v>
      </c>
      <c r="I2070" t="s">
        <v>33</v>
      </c>
      <c r="J2070" s="8" t="s">
        <v>34</v>
      </c>
      <c r="K2070" t="s">
        <v>194</v>
      </c>
      <c r="L2070" s="9">
        <v>0</v>
      </c>
      <c r="M2070" t="s">
        <v>183</v>
      </c>
      <c r="N2070" s="9">
        <v>25000</v>
      </c>
      <c r="P2070" s="9">
        <v>0</v>
      </c>
      <c r="Q2070" s="10">
        <f>L2070+N2070+P2070</f>
        <v>25000</v>
      </c>
      <c r="R2070" s="8" t="s">
        <v>79</v>
      </c>
      <c r="S2070" s="8" t="s">
        <v>80</v>
      </c>
      <c r="T2070" s="11">
        <v>0</v>
      </c>
      <c r="U2070" s="12">
        <v>27000</v>
      </c>
      <c r="V2070" s="12">
        <v>114200</v>
      </c>
      <c r="W2070" s="13">
        <v>141200</v>
      </c>
      <c r="X2070" s="9">
        <f>W2070-Q2070</f>
        <v>116200</v>
      </c>
      <c r="Y2070" s="18">
        <f>X2070*0.0169</f>
        <v>1963.7799999999997</v>
      </c>
      <c r="Z2070" s="15"/>
      <c r="AA2070" s="16">
        <v>2064.48</v>
      </c>
      <c r="AB2070" s="19"/>
    </row>
    <row r="2071" spans="1:28" x14ac:dyDescent="0.25">
      <c r="A2071" t="s">
        <v>6892</v>
      </c>
      <c r="B2071">
        <v>1313</v>
      </c>
      <c r="C2071" t="s">
        <v>56</v>
      </c>
      <c r="D2071" t="s">
        <v>6893</v>
      </c>
      <c r="F2071" t="s">
        <v>6894</v>
      </c>
      <c r="H2071" t="s">
        <v>32</v>
      </c>
      <c r="I2071" t="s">
        <v>33</v>
      </c>
      <c r="J2071" s="8" t="s">
        <v>34</v>
      </c>
      <c r="K2071" t="s">
        <v>194</v>
      </c>
      <c r="L2071" s="9">
        <v>0</v>
      </c>
      <c r="M2071" t="s">
        <v>183</v>
      </c>
      <c r="N2071" s="9">
        <v>25000</v>
      </c>
      <c r="O2071" t="s">
        <v>336</v>
      </c>
      <c r="P2071" s="9">
        <v>6000</v>
      </c>
      <c r="Q2071" s="10">
        <f>L2071+N2071+P2071</f>
        <v>31000</v>
      </c>
      <c r="R2071" s="8" t="s">
        <v>62</v>
      </c>
      <c r="S2071" s="8" t="s">
        <v>63</v>
      </c>
      <c r="T2071" s="11">
        <v>0.13</v>
      </c>
      <c r="U2071" s="12">
        <v>63200</v>
      </c>
      <c r="V2071" s="12">
        <v>168300</v>
      </c>
      <c r="W2071" s="13">
        <v>231500</v>
      </c>
      <c r="X2071" s="9">
        <f>W2071-Q2071</f>
        <v>200500</v>
      </c>
      <c r="Y2071" s="14">
        <f>X2071*0.0169</f>
        <v>3388.45</v>
      </c>
      <c r="Z2071" s="15"/>
      <c r="AA2071" s="20">
        <v>2839.68</v>
      </c>
      <c r="AB2071" s="19">
        <f>Y2071-AA2071</f>
        <v>548.77</v>
      </c>
    </row>
    <row r="2072" spans="1:28" x14ac:dyDescent="0.25">
      <c r="A2072" t="s">
        <v>6895</v>
      </c>
      <c r="B2072">
        <v>19</v>
      </c>
      <c r="C2072" t="s">
        <v>375</v>
      </c>
      <c r="D2072" t="s">
        <v>6896</v>
      </c>
      <c r="F2072" t="s">
        <v>6897</v>
      </c>
      <c r="H2072" t="s">
        <v>32</v>
      </c>
      <c r="I2072" t="s">
        <v>33</v>
      </c>
      <c r="J2072" s="8" t="s">
        <v>34</v>
      </c>
      <c r="K2072" t="s">
        <v>183</v>
      </c>
      <c r="L2072" s="9">
        <v>25000</v>
      </c>
      <c r="N2072" s="9">
        <v>0</v>
      </c>
      <c r="P2072" s="9">
        <v>0</v>
      </c>
      <c r="Q2072" s="10">
        <f>L2072+N2072+P2072</f>
        <v>25000</v>
      </c>
      <c r="R2072" s="8" t="s">
        <v>62</v>
      </c>
      <c r="S2072" s="8" t="s">
        <v>63</v>
      </c>
      <c r="T2072" s="11">
        <v>0.05</v>
      </c>
      <c r="U2072" s="12">
        <v>30700</v>
      </c>
      <c r="V2072" s="12">
        <v>144000</v>
      </c>
      <c r="W2072" s="13">
        <v>174700</v>
      </c>
      <c r="X2072" s="9">
        <f>W2072-Q2072</f>
        <v>149700</v>
      </c>
      <c r="Y2072" s="14">
        <f>X2072*0.0169</f>
        <v>2529.9299999999998</v>
      </c>
      <c r="Z2072" s="15"/>
      <c r="AA2072" s="16"/>
      <c r="AB2072" s="17"/>
    </row>
    <row r="2073" spans="1:28" x14ac:dyDescent="0.25">
      <c r="A2073" t="s">
        <v>6898</v>
      </c>
      <c r="B2073">
        <v>2</v>
      </c>
      <c r="C2073" t="s">
        <v>281</v>
      </c>
      <c r="D2073" t="s">
        <v>6899</v>
      </c>
      <c r="F2073" t="s">
        <v>6900</v>
      </c>
      <c r="H2073" t="s">
        <v>32</v>
      </c>
      <c r="I2073" t="s">
        <v>33</v>
      </c>
      <c r="J2073" s="8" t="s">
        <v>284</v>
      </c>
      <c r="K2073" t="s">
        <v>194</v>
      </c>
      <c r="L2073" s="9">
        <v>0</v>
      </c>
      <c r="M2073" t="s">
        <v>195</v>
      </c>
      <c r="N2073" s="9">
        <v>6000</v>
      </c>
      <c r="O2073" t="s">
        <v>183</v>
      </c>
      <c r="P2073" s="9">
        <v>25000</v>
      </c>
      <c r="Q2073" s="10">
        <f>L2073+N2073+P2073</f>
        <v>31000</v>
      </c>
      <c r="R2073" s="8" t="s">
        <v>62</v>
      </c>
      <c r="S2073" s="8" t="s">
        <v>63</v>
      </c>
      <c r="T2073" s="11">
        <v>0.2</v>
      </c>
      <c r="U2073" s="12">
        <v>50800</v>
      </c>
      <c r="V2073" s="12">
        <v>114600</v>
      </c>
      <c r="W2073" s="13">
        <v>165400</v>
      </c>
      <c r="X2073" s="9">
        <f>W2073-Q2073</f>
        <v>134400</v>
      </c>
      <c r="Y2073" s="14">
        <f>X2073*0.0169</f>
        <v>2271.3599999999997</v>
      </c>
      <c r="Z2073" s="15"/>
      <c r="AA2073" s="20">
        <v>1968.6</v>
      </c>
      <c r="AB2073" s="19">
        <f>Y2073-AA2073</f>
        <v>302.75999999999976</v>
      </c>
    </row>
    <row r="2074" spans="1:28" x14ac:dyDescent="0.25">
      <c r="A2074" t="s">
        <v>6901</v>
      </c>
      <c r="B2074">
        <v>1505</v>
      </c>
      <c r="C2074" t="s">
        <v>56</v>
      </c>
      <c r="D2074" t="s">
        <v>6902</v>
      </c>
      <c r="E2074" t="s">
        <v>6903</v>
      </c>
      <c r="F2074" t="s">
        <v>6904</v>
      </c>
      <c r="H2074" t="s">
        <v>32</v>
      </c>
      <c r="I2074" t="s">
        <v>33</v>
      </c>
      <c r="J2074" s="8" t="s">
        <v>34</v>
      </c>
      <c r="K2074" t="s">
        <v>183</v>
      </c>
      <c r="L2074" s="9">
        <v>25000</v>
      </c>
      <c r="N2074" s="9">
        <v>0</v>
      </c>
      <c r="P2074" s="9">
        <v>0</v>
      </c>
      <c r="Q2074" s="10">
        <f>L2074+N2074+P2074</f>
        <v>25000</v>
      </c>
      <c r="R2074" s="8" t="s">
        <v>90</v>
      </c>
      <c r="S2074" s="8" t="s">
        <v>91</v>
      </c>
      <c r="T2074" s="11">
        <v>0.52</v>
      </c>
      <c r="U2074" s="12">
        <v>290998</v>
      </c>
      <c r="V2074" s="12">
        <v>218200</v>
      </c>
      <c r="W2074" s="13">
        <v>509198</v>
      </c>
      <c r="X2074" s="9">
        <f>W2074-Q2074</f>
        <v>484198</v>
      </c>
      <c r="Y2074" s="14">
        <f>X2074*0.0169</f>
        <v>8182.9461999999994</v>
      </c>
      <c r="Z2074" s="15"/>
      <c r="AA2074" s="16"/>
      <c r="AB2074" s="17"/>
    </row>
    <row r="2075" spans="1:28" x14ac:dyDescent="0.25">
      <c r="A2075" t="s">
        <v>6905</v>
      </c>
      <c r="B2075">
        <v>79</v>
      </c>
      <c r="C2075" t="s">
        <v>252</v>
      </c>
      <c r="D2075" t="s">
        <v>6906</v>
      </c>
      <c r="F2075" t="s">
        <v>6907</v>
      </c>
      <c r="H2075" t="s">
        <v>32</v>
      </c>
      <c r="I2075" t="s">
        <v>33</v>
      </c>
      <c r="J2075" s="8" t="s">
        <v>34</v>
      </c>
      <c r="L2075" s="9">
        <v>0</v>
      </c>
      <c r="N2075" s="9">
        <v>0</v>
      </c>
      <c r="P2075" s="9">
        <v>0</v>
      </c>
      <c r="Q2075" s="10">
        <f>L2075+N2075+P2075</f>
        <v>0</v>
      </c>
      <c r="R2075" s="8" t="s">
        <v>62</v>
      </c>
      <c r="S2075" s="8" t="s">
        <v>63</v>
      </c>
      <c r="T2075" s="11">
        <v>0.2</v>
      </c>
      <c r="U2075" s="12">
        <v>79200</v>
      </c>
      <c r="V2075" s="12">
        <v>305900</v>
      </c>
      <c r="W2075" s="13">
        <v>385100</v>
      </c>
      <c r="X2075" s="9">
        <f>W2075-Q2075</f>
        <v>385100</v>
      </c>
      <c r="Y2075" s="14">
        <f>X2075*0.0169</f>
        <v>6508.19</v>
      </c>
      <c r="Z2075" s="15"/>
      <c r="AA2075" s="16"/>
      <c r="AB2075" s="17"/>
    </row>
    <row r="2076" spans="1:28" x14ac:dyDescent="0.25">
      <c r="A2076" t="s">
        <v>6908</v>
      </c>
      <c r="B2076">
        <v>2</v>
      </c>
      <c r="C2076" t="s">
        <v>6909</v>
      </c>
      <c r="D2076" t="s">
        <v>6910</v>
      </c>
      <c r="F2076" t="s">
        <v>6911</v>
      </c>
      <c r="H2076" t="s">
        <v>5901</v>
      </c>
      <c r="I2076" t="s">
        <v>3908</v>
      </c>
      <c r="J2076" s="8" t="s">
        <v>6912</v>
      </c>
      <c r="L2076" s="9">
        <v>0</v>
      </c>
      <c r="N2076" s="9">
        <v>0</v>
      </c>
      <c r="P2076" s="9">
        <v>0</v>
      </c>
      <c r="Q2076" s="10">
        <f>L2076+N2076+P2076</f>
        <v>0</v>
      </c>
      <c r="R2076" s="8" t="s">
        <v>62</v>
      </c>
      <c r="S2076" s="8" t="s">
        <v>63</v>
      </c>
      <c r="T2076" s="11">
        <v>0.13</v>
      </c>
      <c r="U2076" s="12">
        <v>33900</v>
      </c>
      <c r="V2076" s="12">
        <v>253400</v>
      </c>
      <c r="W2076" s="13">
        <v>287300</v>
      </c>
      <c r="X2076" s="9">
        <f>W2076-Q2076</f>
        <v>287300</v>
      </c>
      <c r="Y2076" s="14">
        <f>X2076*0.0169</f>
        <v>4855.37</v>
      </c>
      <c r="Z2076" s="15"/>
      <c r="AA2076" s="16"/>
      <c r="AB2076" s="17"/>
    </row>
    <row r="2077" spans="1:28" x14ac:dyDescent="0.25">
      <c r="A2077" t="s">
        <v>6913</v>
      </c>
      <c r="B2077">
        <v>80</v>
      </c>
      <c r="C2077" t="s">
        <v>164</v>
      </c>
      <c r="D2077" t="s">
        <v>6914</v>
      </c>
      <c r="F2077" t="s">
        <v>6915</v>
      </c>
      <c r="H2077" t="s">
        <v>32</v>
      </c>
      <c r="I2077" t="s">
        <v>33</v>
      </c>
      <c r="J2077" s="8" t="s">
        <v>34</v>
      </c>
      <c r="K2077" t="s">
        <v>183</v>
      </c>
      <c r="L2077" s="9">
        <v>25000</v>
      </c>
      <c r="N2077" s="9">
        <v>0</v>
      </c>
      <c r="P2077" s="9">
        <v>0</v>
      </c>
      <c r="Q2077" s="10">
        <f>L2077+N2077+P2077</f>
        <v>25000</v>
      </c>
      <c r="R2077" s="8" t="s">
        <v>62</v>
      </c>
      <c r="S2077" s="8" t="s">
        <v>63</v>
      </c>
      <c r="T2077" s="11">
        <v>0.18</v>
      </c>
      <c r="U2077" s="12">
        <v>49200</v>
      </c>
      <c r="V2077" s="12">
        <v>192500</v>
      </c>
      <c r="W2077" s="13">
        <v>241700</v>
      </c>
      <c r="X2077" s="9">
        <f>W2077-Q2077</f>
        <v>216700</v>
      </c>
      <c r="Y2077" s="14">
        <f>X2077*0.0169</f>
        <v>3662.2299999999996</v>
      </c>
      <c r="Z2077" s="15"/>
      <c r="AA2077" s="16"/>
      <c r="AB2077" s="17"/>
    </row>
    <row r="2078" spans="1:28" x14ac:dyDescent="0.25">
      <c r="A2078" t="s">
        <v>6916</v>
      </c>
      <c r="B2078">
        <v>85</v>
      </c>
      <c r="C2078" t="s">
        <v>1278</v>
      </c>
      <c r="D2078" t="s">
        <v>6917</v>
      </c>
      <c r="F2078" t="s">
        <v>6918</v>
      </c>
      <c r="H2078" t="s">
        <v>32</v>
      </c>
      <c r="I2078" t="s">
        <v>33</v>
      </c>
      <c r="J2078" s="8" t="s">
        <v>34</v>
      </c>
      <c r="L2078" s="9">
        <v>0</v>
      </c>
      <c r="N2078" s="9">
        <v>0</v>
      </c>
      <c r="P2078" s="9">
        <v>0</v>
      </c>
      <c r="Q2078" s="10">
        <f>L2078+N2078+P2078</f>
        <v>0</v>
      </c>
      <c r="R2078" s="8" t="s">
        <v>62</v>
      </c>
      <c r="S2078" s="8" t="s">
        <v>63</v>
      </c>
      <c r="T2078" s="11">
        <v>0.16</v>
      </c>
      <c r="U2078" s="12">
        <v>43600</v>
      </c>
      <c r="V2078" s="12">
        <v>261700</v>
      </c>
      <c r="W2078" s="13">
        <v>305300</v>
      </c>
      <c r="X2078" s="9">
        <f>W2078-Q2078</f>
        <v>305300</v>
      </c>
      <c r="Y2078" s="14">
        <f>X2078*0.0169</f>
        <v>5159.57</v>
      </c>
      <c r="Z2078" s="15"/>
      <c r="AA2078" s="16"/>
      <c r="AB2078" s="17"/>
    </row>
    <row r="2079" spans="1:28" x14ac:dyDescent="0.25">
      <c r="A2079" t="s">
        <v>6919</v>
      </c>
      <c r="B2079">
        <v>64</v>
      </c>
      <c r="C2079" t="s">
        <v>417</v>
      </c>
      <c r="D2079" t="s">
        <v>6920</v>
      </c>
      <c r="F2079" t="s">
        <v>6921</v>
      </c>
      <c r="H2079" t="s">
        <v>32</v>
      </c>
      <c r="I2079" t="s">
        <v>33</v>
      </c>
      <c r="J2079" s="8" t="s">
        <v>34</v>
      </c>
      <c r="K2079" t="s">
        <v>194</v>
      </c>
      <c r="L2079" s="9">
        <v>0</v>
      </c>
      <c r="M2079" t="s">
        <v>183</v>
      </c>
      <c r="N2079" s="9">
        <v>25000</v>
      </c>
      <c r="P2079" s="9">
        <v>0</v>
      </c>
      <c r="Q2079" s="10">
        <f>L2079+N2079+P2079</f>
        <v>25000</v>
      </c>
      <c r="R2079" s="8" t="s">
        <v>79</v>
      </c>
      <c r="S2079" s="8" t="s">
        <v>80</v>
      </c>
      <c r="T2079" s="11">
        <v>0</v>
      </c>
      <c r="U2079" s="12">
        <v>27000</v>
      </c>
      <c r="V2079" s="12">
        <v>118600</v>
      </c>
      <c r="W2079" s="13">
        <v>145600</v>
      </c>
      <c r="X2079" s="9">
        <f>W2079-Q2079</f>
        <v>120600</v>
      </c>
      <c r="Y2079" s="18">
        <f>X2079*0.0169</f>
        <v>2038.1399999999999</v>
      </c>
      <c r="Z2079" s="15"/>
      <c r="AA2079" s="16">
        <v>2144.04</v>
      </c>
      <c r="AB2079" s="19"/>
    </row>
    <row r="2080" spans="1:28" x14ac:dyDescent="0.25">
      <c r="A2080" t="s">
        <v>6922</v>
      </c>
      <c r="B2080">
        <v>28</v>
      </c>
      <c r="C2080" t="s">
        <v>1766</v>
      </c>
      <c r="D2080" t="s">
        <v>6923</v>
      </c>
      <c r="F2080" t="s">
        <v>6924</v>
      </c>
      <c r="H2080" t="s">
        <v>32</v>
      </c>
      <c r="I2080" t="s">
        <v>33</v>
      </c>
      <c r="J2080" s="8" t="s">
        <v>34</v>
      </c>
      <c r="K2080" t="s">
        <v>194</v>
      </c>
      <c r="L2080" s="9">
        <v>0</v>
      </c>
      <c r="M2080" t="s">
        <v>183</v>
      </c>
      <c r="N2080" s="9">
        <v>25000</v>
      </c>
      <c r="P2080" s="9">
        <v>0</v>
      </c>
      <c r="Q2080" s="10">
        <f>L2080+N2080+P2080</f>
        <v>25000</v>
      </c>
      <c r="R2080" s="8" t="s">
        <v>62</v>
      </c>
      <c r="S2080" s="8" t="s">
        <v>63</v>
      </c>
      <c r="T2080" s="11">
        <v>0.33999999999999997</v>
      </c>
      <c r="U2080" s="12">
        <v>46600</v>
      </c>
      <c r="V2080" s="12">
        <v>196400</v>
      </c>
      <c r="W2080" s="13">
        <v>243000</v>
      </c>
      <c r="X2080" s="9">
        <f>W2080-Q2080</f>
        <v>218000</v>
      </c>
      <c r="Y2080" s="14">
        <f>X2080*0.0169</f>
        <v>3684.2</v>
      </c>
      <c r="Z2080" s="15"/>
      <c r="AA2080" s="20">
        <v>3506.76</v>
      </c>
      <c r="AB2080" s="19">
        <f>Y2080-AA2080</f>
        <v>177.4399999999996</v>
      </c>
    </row>
    <row r="2081" spans="1:28" x14ac:dyDescent="0.25">
      <c r="A2081" t="s">
        <v>6925</v>
      </c>
      <c r="B2081">
        <v>4</v>
      </c>
      <c r="C2081" t="s">
        <v>1726</v>
      </c>
      <c r="D2081" t="s">
        <v>6926</v>
      </c>
      <c r="E2081" t="s">
        <v>6927</v>
      </c>
      <c r="F2081" t="s">
        <v>6928</v>
      </c>
      <c r="H2081" t="s">
        <v>32</v>
      </c>
      <c r="I2081" t="s">
        <v>33</v>
      </c>
      <c r="J2081" s="8" t="s">
        <v>34</v>
      </c>
      <c r="L2081" s="9">
        <v>0</v>
      </c>
      <c r="N2081" s="9">
        <v>0</v>
      </c>
      <c r="P2081" s="9">
        <v>0</v>
      </c>
      <c r="Q2081" s="10">
        <f>L2081+N2081+P2081</f>
        <v>0</v>
      </c>
      <c r="R2081" s="8" t="s">
        <v>53</v>
      </c>
      <c r="S2081" s="8" t="s">
        <v>54</v>
      </c>
      <c r="T2081" s="11">
        <v>1.38</v>
      </c>
      <c r="U2081" s="12">
        <v>8500</v>
      </c>
      <c r="V2081" s="12">
        <v>0</v>
      </c>
      <c r="W2081" s="13">
        <v>8500</v>
      </c>
      <c r="X2081" s="9">
        <f>W2081-Q2081</f>
        <v>8500</v>
      </c>
      <c r="Y2081" s="14">
        <f>X2081*0.0169</f>
        <v>143.64999999999998</v>
      </c>
      <c r="Z2081" s="15"/>
      <c r="AA2081" s="16"/>
      <c r="AB2081" s="17"/>
    </row>
    <row r="2082" spans="1:28" x14ac:dyDescent="0.25">
      <c r="A2082" t="s">
        <v>6929</v>
      </c>
      <c r="B2082">
        <v>6</v>
      </c>
      <c r="C2082" t="s">
        <v>1726</v>
      </c>
      <c r="D2082" t="s">
        <v>6926</v>
      </c>
      <c r="E2082" t="s">
        <v>6927</v>
      </c>
      <c r="F2082" t="s">
        <v>6928</v>
      </c>
      <c r="H2082" t="s">
        <v>32</v>
      </c>
      <c r="I2082" t="s">
        <v>33</v>
      </c>
      <c r="J2082" s="8" t="s">
        <v>34</v>
      </c>
      <c r="L2082" s="9">
        <v>0</v>
      </c>
      <c r="N2082" s="9">
        <v>0</v>
      </c>
      <c r="P2082" s="9">
        <v>0</v>
      </c>
      <c r="Q2082" s="10">
        <f>L2082+N2082+P2082</f>
        <v>0</v>
      </c>
      <c r="R2082" s="8" t="s">
        <v>70</v>
      </c>
      <c r="S2082" s="8" t="s">
        <v>71</v>
      </c>
      <c r="T2082" s="11">
        <v>1.4</v>
      </c>
      <c r="U2082" s="12">
        <v>60900</v>
      </c>
      <c r="V2082" s="12">
        <v>438600</v>
      </c>
      <c r="W2082" s="13">
        <v>499500</v>
      </c>
      <c r="X2082" s="9">
        <f>W2082-Q2082</f>
        <v>499500</v>
      </c>
      <c r="Y2082" s="14">
        <f>X2082*0.0169</f>
        <v>8441.5499999999993</v>
      </c>
      <c r="Z2082" s="15"/>
      <c r="AA2082" s="16"/>
      <c r="AB2082" s="17"/>
    </row>
    <row r="2083" spans="1:28" x14ac:dyDescent="0.25">
      <c r="A2083" t="s">
        <v>6930</v>
      </c>
      <c r="B2083">
        <v>34</v>
      </c>
      <c r="C2083" t="s">
        <v>1063</v>
      </c>
      <c r="D2083" t="s">
        <v>6931</v>
      </c>
      <c r="F2083" t="s">
        <v>6932</v>
      </c>
      <c r="H2083" t="s">
        <v>32</v>
      </c>
      <c r="I2083" t="s">
        <v>33</v>
      </c>
      <c r="J2083" s="8" t="s">
        <v>34</v>
      </c>
      <c r="L2083" s="9">
        <v>0</v>
      </c>
      <c r="N2083" s="9">
        <v>0</v>
      </c>
      <c r="P2083" s="9">
        <v>0</v>
      </c>
      <c r="Q2083" s="10">
        <f>L2083+N2083+P2083</f>
        <v>0</v>
      </c>
      <c r="R2083" s="8" t="s">
        <v>62</v>
      </c>
      <c r="S2083" s="8" t="s">
        <v>63</v>
      </c>
      <c r="T2083" s="11">
        <v>0.09</v>
      </c>
      <c r="U2083" s="12">
        <v>47700</v>
      </c>
      <c r="V2083" s="12">
        <v>122300</v>
      </c>
      <c r="W2083" s="13">
        <v>170000</v>
      </c>
      <c r="X2083" s="9">
        <f>W2083-Q2083</f>
        <v>170000</v>
      </c>
      <c r="Y2083" s="14">
        <f>X2083*0.0169</f>
        <v>2872.9999999999995</v>
      </c>
      <c r="Z2083" s="15"/>
      <c r="AA2083" s="16"/>
      <c r="AB2083" s="17"/>
    </row>
    <row r="2084" spans="1:28" x14ac:dyDescent="0.25">
      <c r="A2084" t="s">
        <v>6933</v>
      </c>
      <c r="B2084">
        <v>32</v>
      </c>
      <c r="C2084" t="s">
        <v>651</v>
      </c>
      <c r="D2084" t="s">
        <v>6934</v>
      </c>
      <c r="F2084" t="s">
        <v>6932</v>
      </c>
      <c r="H2084" t="s">
        <v>32</v>
      </c>
      <c r="I2084" t="s">
        <v>33</v>
      </c>
      <c r="J2084" s="8" t="s">
        <v>6935</v>
      </c>
      <c r="K2084" t="s">
        <v>194</v>
      </c>
      <c r="L2084" s="9">
        <v>0</v>
      </c>
      <c r="M2084" t="s">
        <v>183</v>
      </c>
      <c r="N2084" s="9">
        <v>25000</v>
      </c>
      <c r="P2084" s="9">
        <v>0</v>
      </c>
      <c r="Q2084" s="10">
        <f>L2084+N2084+P2084</f>
        <v>25000</v>
      </c>
      <c r="R2084" s="8" t="s">
        <v>62</v>
      </c>
      <c r="S2084" s="8" t="s">
        <v>63</v>
      </c>
      <c r="T2084" s="11">
        <v>0.27999999999999997</v>
      </c>
      <c r="U2084" s="12">
        <v>64400</v>
      </c>
      <c r="V2084" s="12">
        <v>213100</v>
      </c>
      <c r="W2084" s="13">
        <v>277500</v>
      </c>
      <c r="X2084" s="9">
        <f>W2084-Q2084</f>
        <v>252500</v>
      </c>
      <c r="Y2084" s="14">
        <f>X2084*0.0169</f>
        <v>4267.25</v>
      </c>
      <c r="Z2084" s="15"/>
      <c r="AA2084" s="20">
        <v>3980.04</v>
      </c>
      <c r="AB2084" s="19">
        <f>Y2084-AA2084</f>
        <v>287.21000000000004</v>
      </c>
    </row>
    <row r="2085" spans="1:28" x14ac:dyDescent="0.25">
      <c r="A2085" t="s">
        <v>6936</v>
      </c>
      <c r="B2085">
        <v>33</v>
      </c>
      <c r="C2085" t="s">
        <v>520</v>
      </c>
      <c r="D2085" t="s">
        <v>6937</v>
      </c>
      <c r="F2085" t="s">
        <v>6938</v>
      </c>
      <c r="H2085" t="s">
        <v>3584</v>
      </c>
      <c r="I2085" t="s">
        <v>33</v>
      </c>
      <c r="J2085" s="8" t="s">
        <v>2366</v>
      </c>
      <c r="L2085" s="9">
        <v>0</v>
      </c>
      <c r="N2085" s="9">
        <v>0</v>
      </c>
      <c r="P2085" s="9">
        <v>0</v>
      </c>
      <c r="Q2085" s="10">
        <f>L2085+N2085+P2085</f>
        <v>0</v>
      </c>
      <c r="R2085" s="8" t="s">
        <v>62</v>
      </c>
      <c r="S2085" s="8" t="s">
        <v>63</v>
      </c>
      <c r="T2085" s="11">
        <v>0.18</v>
      </c>
      <c r="U2085" s="12">
        <v>41000</v>
      </c>
      <c r="V2085" s="12">
        <v>96400</v>
      </c>
      <c r="W2085" s="13">
        <v>137400</v>
      </c>
      <c r="X2085" s="9">
        <f>W2085-Q2085</f>
        <v>137400</v>
      </c>
      <c r="Y2085" s="14">
        <f>X2085*0.0169</f>
        <v>2322.06</v>
      </c>
      <c r="Z2085" s="15"/>
      <c r="AA2085" s="16"/>
      <c r="AB2085" s="17"/>
    </row>
    <row r="2086" spans="1:28" x14ac:dyDescent="0.25">
      <c r="A2086" t="s">
        <v>6939</v>
      </c>
      <c r="B2086">
        <v>24</v>
      </c>
      <c r="C2086" t="s">
        <v>520</v>
      </c>
      <c r="D2086" t="s">
        <v>6937</v>
      </c>
      <c r="F2086" t="s">
        <v>6938</v>
      </c>
      <c r="H2086" t="s">
        <v>3584</v>
      </c>
      <c r="I2086" t="s">
        <v>33</v>
      </c>
      <c r="J2086" s="8" t="s">
        <v>2366</v>
      </c>
      <c r="L2086" s="9">
        <v>0</v>
      </c>
      <c r="N2086" s="9">
        <v>0</v>
      </c>
      <c r="P2086" s="9">
        <v>0</v>
      </c>
      <c r="Q2086" s="10">
        <f>L2086+N2086+P2086</f>
        <v>0</v>
      </c>
      <c r="R2086" s="8" t="s">
        <v>85</v>
      </c>
      <c r="S2086" s="8" t="s">
        <v>86</v>
      </c>
      <c r="T2086" s="11">
        <v>0.16</v>
      </c>
      <c r="U2086" s="12">
        <v>39600</v>
      </c>
      <c r="V2086" s="12">
        <v>97200</v>
      </c>
      <c r="W2086" s="13">
        <v>136800</v>
      </c>
      <c r="X2086" s="9">
        <f>W2086-Q2086</f>
        <v>136800</v>
      </c>
      <c r="Y2086" s="14">
        <f>X2086*0.0169</f>
        <v>2311.9199999999996</v>
      </c>
      <c r="Z2086" s="15"/>
      <c r="AA2086" s="16"/>
      <c r="AB2086" s="17"/>
    </row>
    <row r="2087" spans="1:28" x14ac:dyDescent="0.25">
      <c r="A2087" t="s">
        <v>6940</v>
      </c>
      <c r="B2087">
        <v>828</v>
      </c>
      <c r="C2087" t="s">
        <v>47</v>
      </c>
      <c r="D2087" t="s">
        <v>6941</v>
      </c>
      <c r="F2087" t="s">
        <v>6942</v>
      </c>
      <c r="H2087" t="s">
        <v>32</v>
      </c>
      <c r="I2087" t="s">
        <v>33</v>
      </c>
      <c r="J2087" s="8" t="s">
        <v>6943</v>
      </c>
      <c r="K2087" t="s">
        <v>194</v>
      </c>
      <c r="L2087" s="9">
        <v>0</v>
      </c>
      <c r="M2087" t="s">
        <v>195</v>
      </c>
      <c r="N2087" s="9">
        <v>6000</v>
      </c>
      <c r="O2087" t="s">
        <v>183</v>
      </c>
      <c r="P2087" s="9">
        <v>25000</v>
      </c>
      <c r="Q2087" s="10">
        <f>L2087+N2087+P2087</f>
        <v>31000</v>
      </c>
      <c r="R2087" s="8" t="s">
        <v>85</v>
      </c>
      <c r="S2087" s="8" t="s">
        <v>86</v>
      </c>
      <c r="T2087" s="11">
        <v>0.13999999999999999</v>
      </c>
      <c r="U2087" s="12">
        <v>42100</v>
      </c>
      <c r="V2087" s="12">
        <v>82000</v>
      </c>
      <c r="W2087" s="13">
        <v>124100</v>
      </c>
      <c r="X2087" s="9">
        <f>W2087-Q2087</f>
        <v>93100</v>
      </c>
      <c r="Y2087" s="18">
        <f>X2087*0.0169</f>
        <v>1573.3899999999999</v>
      </c>
      <c r="Z2087" s="15"/>
      <c r="AA2087" s="16">
        <v>1605.48</v>
      </c>
      <c r="AB2087" s="19"/>
    </row>
    <row r="2088" spans="1:28" x14ac:dyDescent="0.25">
      <c r="A2088" t="s">
        <v>6944</v>
      </c>
      <c r="C2088" t="s">
        <v>534</v>
      </c>
      <c r="D2088" t="s">
        <v>6945</v>
      </c>
      <c r="E2088" t="s">
        <v>6946</v>
      </c>
      <c r="F2088" t="s">
        <v>6947</v>
      </c>
      <c r="H2088" t="s">
        <v>6948</v>
      </c>
      <c r="I2088" t="s">
        <v>106</v>
      </c>
      <c r="J2088" s="8" t="s">
        <v>6949</v>
      </c>
      <c r="L2088" s="9">
        <v>0</v>
      </c>
      <c r="N2088" s="9">
        <v>0</v>
      </c>
      <c r="P2088" s="9">
        <v>0</v>
      </c>
      <c r="Q2088" s="10">
        <f>L2088+N2088+P2088</f>
        <v>0</v>
      </c>
      <c r="R2088" s="8" t="s">
        <v>90</v>
      </c>
      <c r="S2088" s="8" t="s">
        <v>91</v>
      </c>
      <c r="T2088" s="11">
        <v>6.8</v>
      </c>
      <c r="U2088" s="12">
        <v>148154</v>
      </c>
      <c r="V2088" s="12">
        <v>118800</v>
      </c>
      <c r="W2088" s="13">
        <v>266954</v>
      </c>
      <c r="X2088" s="9">
        <f>W2088-Q2088</f>
        <v>266954</v>
      </c>
      <c r="Y2088" s="14">
        <f>X2088*0.0169</f>
        <v>4511.5225999999993</v>
      </c>
      <c r="Z2088" s="15"/>
      <c r="AA2088" s="16"/>
      <c r="AB2088" s="17"/>
    </row>
    <row r="2089" spans="1:28" x14ac:dyDescent="0.25">
      <c r="A2089" t="s">
        <v>6950</v>
      </c>
      <c r="B2089">
        <v>130</v>
      </c>
      <c r="C2089" t="s">
        <v>6951</v>
      </c>
      <c r="D2089" t="s">
        <v>6952</v>
      </c>
      <c r="F2089" t="s">
        <v>6953</v>
      </c>
      <c r="H2089" t="s">
        <v>32</v>
      </c>
      <c r="I2089" t="s">
        <v>33</v>
      </c>
      <c r="J2089" s="8" t="s">
        <v>34</v>
      </c>
      <c r="L2089" s="9">
        <v>0</v>
      </c>
      <c r="N2089" s="9">
        <v>0</v>
      </c>
      <c r="P2089" s="9">
        <v>0</v>
      </c>
      <c r="Q2089" s="10">
        <f>L2089+N2089+P2089</f>
        <v>0</v>
      </c>
      <c r="R2089" s="8" t="s">
        <v>2126</v>
      </c>
      <c r="S2089" s="8" t="s">
        <v>2127</v>
      </c>
      <c r="T2089" s="11">
        <v>0</v>
      </c>
      <c r="U2089" s="12">
        <v>44000</v>
      </c>
      <c r="V2089" s="12">
        <v>189600</v>
      </c>
      <c r="W2089" s="13">
        <v>233600</v>
      </c>
      <c r="X2089" s="9">
        <f>W2089-Q2089</f>
        <v>233600</v>
      </c>
      <c r="Y2089" s="14">
        <f>X2089*0.0169</f>
        <v>3947.8399999999997</v>
      </c>
      <c r="Z2089" s="15"/>
      <c r="AA2089" s="16"/>
      <c r="AB2089" s="17"/>
    </row>
    <row r="2090" spans="1:28" x14ac:dyDescent="0.25">
      <c r="A2090" t="s">
        <v>6954</v>
      </c>
      <c r="B2090">
        <v>26</v>
      </c>
      <c r="C2090" t="s">
        <v>347</v>
      </c>
      <c r="D2090" t="s">
        <v>6955</v>
      </c>
      <c r="F2090" t="s">
        <v>6956</v>
      </c>
      <c r="H2090" t="s">
        <v>32</v>
      </c>
      <c r="I2090" t="s">
        <v>33</v>
      </c>
      <c r="J2090" s="8" t="s">
        <v>34</v>
      </c>
      <c r="L2090" s="9">
        <v>0</v>
      </c>
      <c r="N2090" s="9">
        <v>0</v>
      </c>
      <c r="P2090" s="9">
        <v>0</v>
      </c>
      <c r="Q2090" s="10">
        <f>L2090+N2090+P2090</f>
        <v>0</v>
      </c>
      <c r="R2090" s="8" t="s">
        <v>62</v>
      </c>
      <c r="S2090" s="8" t="s">
        <v>63</v>
      </c>
      <c r="T2090" s="11">
        <v>0.16999999999999998</v>
      </c>
      <c r="U2090" s="12">
        <v>40300</v>
      </c>
      <c r="V2090" s="12">
        <v>185700</v>
      </c>
      <c r="W2090" s="13">
        <v>226000</v>
      </c>
      <c r="X2090" s="9">
        <f>W2090-Q2090</f>
        <v>226000</v>
      </c>
      <c r="Y2090" s="14">
        <f>X2090*0.0169</f>
        <v>3819.3999999999996</v>
      </c>
      <c r="Z2090" s="15"/>
      <c r="AA2090" s="16"/>
      <c r="AB2090" s="17"/>
    </row>
    <row r="2091" spans="1:28" x14ac:dyDescent="0.25">
      <c r="A2091" t="s">
        <v>6957</v>
      </c>
      <c r="B2091">
        <v>41</v>
      </c>
      <c r="C2091" t="s">
        <v>1319</v>
      </c>
      <c r="D2091" t="s">
        <v>6958</v>
      </c>
      <c r="F2091" t="s">
        <v>6959</v>
      </c>
      <c r="H2091" t="s">
        <v>3192</v>
      </c>
      <c r="I2091" t="s">
        <v>33</v>
      </c>
      <c r="J2091" s="8" t="s">
        <v>6960</v>
      </c>
      <c r="L2091" s="9">
        <v>0</v>
      </c>
      <c r="N2091" s="9">
        <v>0</v>
      </c>
      <c r="P2091" s="9">
        <v>0</v>
      </c>
      <c r="Q2091" s="10">
        <f>L2091+N2091+P2091</f>
        <v>0</v>
      </c>
      <c r="R2091" s="8" t="s">
        <v>62</v>
      </c>
      <c r="S2091" s="8" t="s">
        <v>63</v>
      </c>
      <c r="T2091" s="11">
        <v>0.09</v>
      </c>
      <c r="U2091" s="12">
        <v>30700</v>
      </c>
      <c r="V2091" s="12">
        <v>151900</v>
      </c>
      <c r="W2091" s="13">
        <v>182600</v>
      </c>
      <c r="X2091" s="9">
        <f>W2091-Q2091</f>
        <v>182600</v>
      </c>
      <c r="Y2091" s="14">
        <f>X2091*0.0169</f>
        <v>3085.9399999999996</v>
      </c>
      <c r="Z2091" s="15"/>
      <c r="AA2091" s="16"/>
      <c r="AB2091" s="17"/>
    </row>
    <row r="2092" spans="1:28" x14ac:dyDescent="0.25">
      <c r="A2092" t="s">
        <v>6961</v>
      </c>
      <c r="B2092">
        <v>31</v>
      </c>
      <c r="C2092" t="s">
        <v>1636</v>
      </c>
      <c r="D2092" t="s">
        <v>6962</v>
      </c>
      <c r="F2092" t="s">
        <v>6963</v>
      </c>
      <c r="H2092" t="s">
        <v>32</v>
      </c>
      <c r="I2092" t="s">
        <v>33</v>
      </c>
      <c r="J2092" s="8" t="s">
        <v>34</v>
      </c>
      <c r="K2092" t="s">
        <v>183</v>
      </c>
      <c r="L2092" s="9">
        <v>25000</v>
      </c>
      <c r="N2092" s="9">
        <v>0</v>
      </c>
      <c r="P2092" s="9">
        <v>0</v>
      </c>
      <c r="Q2092" s="10">
        <f>L2092+N2092+P2092</f>
        <v>25000</v>
      </c>
      <c r="R2092" s="8" t="s">
        <v>62</v>
      </c>
      <c r="S2092" s="8" t="s">
        <v>63</v>
      </c>
      <c r="T2092" s="11">
        <v>0.76999999999999991</v>
      </c>
      <c r="U2092" s="12">
        <v>51000</v>
      </c>
      <c r="V2092" s="12">
        <v>137100</v>
      </c>
      <c r="W2092" s="13">
        <v>188100</v>
      </c>
      <c r="X2092" s="9">
        <f>W2092-Q2092</f>
        <v>163100</v>
      </c>
      <c r="Y2092" s="14">
        <f>X2092*0.0169</f>
        <v>2756.39</v>
      </c>
      <c r="Z2092" s="15"/>
      <c r="AA2092" s="16"/>
      <c r="AB2092" s="17"/>
    </row>
    <row r="2093" spans="1:28" x14ac:dyDescent="0.25">
      <c r="A2093" t="s">
        <v>6964</v>
      </c>
      <c r="B2093">
        <v>49</v>
      </c>
      <c r="C2093" t="s">
        <v>191</v>
      </c>
      <c r="D2093" t="s">
        <v>6965</v>
      </c>
      <c r="F2093" t="s">
        <v>6966</v>
      </c>
      <c r="H2093" t="s">
        <v>32</v>
      </c>
      <c r="I2093" t="s">
        <v>33</v>
      </c>
      <c r="J2093" s="8" t="s">
        <v>34</v>
      </c>
      <c r="K2093" t="s">
        <v>194</v>
      </c>
      <c r="L2093" s="9">
        <v>0</v>
      </c>
      <c r="M2093" t="s">
        <v>183</v>
      </c>
      <c r="N2093" s="9">
        <v>25000</v>
      </c>
      <c r="P2093" s="9">
        <v>0</v>
      </c>
      <c r="Q2093" s="10">
        <f>L2093+N2093+P2093</f>
        <v>25000</v>
      </c>
      <c r="R2093" s="8" t="s">
        <v>62</v>
      </c>
      <c r="S2093" s="8" t="s">
        <v>63</v>
      </c>
      <c r="T2093" s="11">
        <v>12.7</v>
      </c>
      <c r="U2093" s="12">
        <v>116500</v>
      </c>
      <c r="V2093" s="12">
        <v>243300</v>
      </c>
      <c r="W2093" s="13">
        <v>359800</v>
      </c>
      <c r="X2093" s="9">
        <f>W2093-Q2093</f>
        <v>334800</v>
      </c>
      <c r="Y2093" s="14">
        <f>X2093*0.0169</f>
        <v>5658.12</v>
      </c>
      <c r="Z2093" s="15"/>
      <c r="AA2093" s="20">
        <v>5428.44</v>
      </c>
      <c r="AB2093" s="19">
        <f>Y2093-AA2093</f>
        <v>229.68000000000029</v>
      </c>
    </row>
    <row r="2094" spans="1:28" x14ac:dyDescent="0.25">
      <c r="A2094" t="s">
        <v>6967</v>
      </c>
      <c r="B2094">
        <v>66</v>
      </c>
      <c r="C2094" t="s">
        <v>134</v>
      </c>
      <c r="D2094" t="s">
        <v>6968</v>
      </c>
      <c r="F2094" t="s">
        <v>6969</v>
      </c>
      <c r="H2094" t="s">
        <v>4639</v>
      </c>
      <c r="I2094" t="s">
        <v>51</v>
      </c>
      <c r="J2094" s="8" t="s">
        <v>6970</v>
      </c>
      <c r="L2094" s="9">
        <v>0</v>
      </c>
      <c r="N2094" s="9">
        <v>0</v>
      </c>
      <c r="P2094" s="9">
        <v>0</v>
      </c>
      <c r="Q2094" s="10">
        <f>L2094+N2094+P2094</f>
        <v>0</v>
      </c>
      <c r="R2094" s="8" t="s">
        <v>62</v>
      </c>
      <c r="S2094" s="8" t="s">
        <v>63</v>
      </c>
      <c r="T2094" s="11">
        <v>0.3</v>
      </c>
      <c r="U2094" s="12">
        <v>45300</v>
      </c>
      <c r="V2094" s="12">
        <v>97200</v>
      </c>
      <c r="W2094" s="13">
        <v>142500</v>
      </c>
      <c r="X2094" s="9">
        <f>W2094-Q2094</f>
        <v>142500</v>
      </c>
      <c r="Y2094" s="14">
        <f>X2094*0.0169</f>
        <v>2408.2499999999995</v>
      </c>
      <c r="Z2094" s="15"/>
      <c r="AA2094" s="16"/>
      <c r="AB2094" s="17"/>
    </row>
    <row r="2095" spans="1:28" x14ac:dyDescent="0.25">
      <c r="A2095" t="s">
        <v>6971</v>
      </c>
      <c r="B2095">
        <v>315</v>
      </c>
      <c r="C2095" t="s">
        <v>684</v>
      </c>
      <c r="D2095" t="s">
        <v>6972</v>
      </c>
      <c r="F2095" t="s">
        <v>6973</v>
      </c>
      <c r="H2095" t="s">
        <v>32</v>
      </c>
      <c r="I2095" t="s">
        <v>33</v>
      </c>
      <c r="J2095" s="8" t="s">
        <v>6974</v>
      </c>
      <c r="K2095" t="s">
        <v>183</v>
      </c>
      <c r="L2095" s="9">
        <v>25000</v>
      </c>
      <c r="N2095" s="9">
        <v>0</v>
      </c>
      <c r="P2095" s="9">
        <v>0</v>
      </c>
      <c r="Q2095" s="10">
        <f>L2095+N2095+P2095</f>
        <v>25000</v>
      </c>
      <c r="R2095" s="8" t="s">
        <v>99</v>
      </c>
      <c r="S2095" s="8" t="s">
        <v>100</v>
      </c>
      <c r="T2095" s="11">
        <v>1.8</v>
      </c>
      <c r="U2095" s="12">
        <v>63100</v>
      </c>
      <c r="V2095" s="12">
        <v>50800</v>
      </c>
      <c r="W2095" s="13">
        <v>113900</v>
      </c>
      <c r="X2095" s="9">
        <f>W2095-Q2095</f>
        <v>88900</v>
      </c>
      <c r="Y2095" s="14">
        <f>X2095*0.0169</f>
        <v>1502.4099999999999</v>
      </c>
      <c r="Z2095" s="15"/>
      <c r="AA2095" s="16"/>
      <c r="AB2095" s="17"/>
    </row>
    <row r="2096" spans="1:28" x14ac:dyDescent="0.25">
      <c r="A2096" t="s">
        <v>6975</v>
      </c>
      <c r="B2096">
        <v>7</v>
      </c>
      <c r="C2096" t="s">
        <v>170</v>
      </c>
      <c r="D2096" t="s">
        <v>6976</v>
      </c>
      <c r="F2096" t="s">
        <v>6977</v>
      </c>
      <c r="H2096" t="s">
        <v>2325</v>
      </c>
      <c r="I2096" t="s">
        <v>33</v>
      </c>
      <c r="J2096" s="8" t="s">
        <v>2326</v>
      </c>
      <c r="L2096" s="9">
        <v>0</v>
      </c>
      <c r="N2096" s="9">
        <v>0</v>
      </c>
      <c r="P2096" s="9">
        <v>0</v>
      </c>
      <c r="Q2096" s="10">
        <f>L2096+N2096+P2096</f>
        <v>0</v>
      </c>
      <c r="R2096" s="8" t="s">
        <v>926</v>
      </c>
      <c r="S2096" s="8" t="s">
        <v>927</v>
      </c>
      <c r="T2096" s="11">
        <v>0.22000000000000003</v>
      </c>
      <c r="U2096" s="12">
        <v>61000</v>
      </c>
      <c r="V2096" s="12">
        <v>368000</v>
      </c>
      <c r="W2096" s="13">
        <v>429000</v>
      </c>
      <c r="X2096" s="9">
        <f>W2096-Q2096</f>
        <v>429000</v>
      </c>
      <c r="Y2096" s="14">
        <f>X2096*0.0169</f>
        <v>7250.0999999999995</v>
      </c>
      <c r="Z2096" s="15"/>
      <c r="AA2096" s="16"/>
      <c r="AB2096" s="17"/>
    </row>
    <row r="2097" spans="1:28" x14ac:dyDescent="0.25">
      <c r="A2097" t="s">
        <v>6978</v>
      </c>
      <c r="B2097">
        <v>970</v>
      </c>
      <c r="C2097" t="s">
        <v>134</v>
      </c>
      <c r="D2097" t="s">
        <v>6979</v>
      </c>
      <c r="F2097" t="s">
        <v>6980</v>
      </c>
      <c r="H2097" t="s">
        <v>6981</v>
      </c>
      <c r="I2097" t="s">
        <v>33</v>
      </c>
      <c r="J2097" s="8" t="s">
        <v>6982</v>
      </c>
      <c r="L2097" s="9">
        <v>0</v>
      </c>
      <c r="N2097" s="9">
        <v>0</v>
      </c>
      <c r="P2097" s="9">
        <v>0</v>
      </c>
      <c r="Q2097" s="10">
        <f>L2097+N2097+P2097</f>
        <v>0</v>
      </c>
      <c r="R2097" s="8" t="s">
        <v>85</v>
      </c>
      <c r="S2097" s="8" t="s">
        <v>86</v>
      </c>
      <c r="T2097" s="11">
        <v>0.08</v>
      </c>
      <c r="U2097" s="12">
        <v>35800</v>
      </c>
      <c r="V2097" s="12">
        <v>186700</v>
      </c>
      <c r="W2097" s="13">
        <v>222500</v>
      </c>
      <c r="X2097" s="9">
        <f>W2097-Q2097</f>
        <v>222500</v>
      </c>
      <c r="Y2097" s="14">
        <f>X2097*0.0169</f>
        <v>3760.2499999999995</v>
      </c>
      <c r="Z2097" s="15"/>
      <c r="AA2097" s="16"/>
      <c r="AB2097" s="17"/>
    </row>
    <row r="2098" spans="1:28" x14ac:dyDescent="0.25">
      <c r="A2098" t="s">
        <v>6983</v>
      </c>
      <c r="B2098">
        <v>5</v>
      </c>
      <c r="C2098" t="s">
        <v>407</v>
      </c>
      <c r="D2098" t="s">
        <v>6984</v>
      </c>
      <c r="F2098" t="s">
        <v>6985</v>
      </c>
      <c r="H2098" t="s">
        <v>32</v>
      </c>
      <c r="I2098" t="s">
        <v>33</v>
      </c>
      <c r="J2098" s="8" t="s">
        <v>34</v>
      </c>
      <c r="L2098" s="9">
        <v>0</v>
      </c>
      <c r="N2098" s="9">
        <v>0</v>
      </c>
      <c r="P2098" s="9">
        <v>0</v>
      </c>
      <c r="Q2098" s="10">
        <f>L2098+N2098+P2098</f>
        <v>0</v>
      </c>
      <c r="R2098" s="8" t="s">
        <v>62</v>
      </c>
      <c r="S2098" s="8" t="s">
        <v>63</v>
      </c>
      <c r="T2098" s="11">
        <v>0.1</v>
      </c>
      <c r="U2098" s="12">
        <v>42700</v>
      </c>
      <c r="V2098" s="12">
        <v>152500</v>
      </c>
      <c r="W2098" s="13">
        <v>195200</v>
      </c>
      <c r="X2098" s="9">
        <f>W2098-Q2098</f>
        <v>195200</v>
      </c>
      <c r="Y2098" s="14">
        <f>X2098*0.0169</f>
        <v>3298.8799999999997</v>
      </c>
      <c r="Z2098" s="15"/>
      <c r="AA2098" s="16"/>
      <c r="AB2098" s="17"/>
    </row>
    <row r="2099" spans="1:28" x14ac:dyDescent="0.25">
      <c r="A2099" t="s">
        <v>6986</v>
      </c>
      <c r="C2099" t="s">
        <v>4045</v>
      </c>
      <c r="D2099" t="s">
        <v>6987</v>
      </c>
      <c r="F2099" t="s">
        <v>6988</v>
      </c>
      <c r="H2099" t="s">
        <v>131</v>
      </c>
      <c r="I2099" t="s">
        <v>33</v>
      </c>
      <c r="J2099" s="8" t="s">
        <v>1337</v>
      </c>
      <c r="L2099" s="9">
        <v>0</v>
      </c>
      <c r="N2099" s="9">
        <v>0</v>
      </c>
      <c r="P2099" s="9">
        <v>0</v>
      </c>
      <c r="Q2099" s="10">
        <f>L2099+N2099+P2099</f>
        <v>0</v>
      </c>
      <c r="R2099" s="8" t="s">
        <v>1332</v>
      </c>
      <c r="S2099" s="8" t="s">
        <v>1333</v>
      </c>
      <c r="T2099" s="11">
        <v>4</v>
      </c>
      <c r="U2099" s="12">
        <v>181566</v>
      </c>
      <c r="V2099" s="12">
        <v>231600</v>
      </c>
      <c r="W2099" s="13">
        <v>413166</v>
      </c>
      <c r="X2099" s="9">
        <f>W2099-Q2099</f>
        <v>413166</v>
      </c>
      <c r="Y2099" s="14">
        <f>X2099*0.0169</f>
        <v>6982.5053999999991</v>
      </c>
      <c r="Z2099" s="15"/>
      <c r="AA2099" s="16"/>
      <c r="AB2099" s="17"/>
    </row>
    <row r="2100" spans="1:28" x14ac:dyDescent="0.25">
      <c r="A2100" t="s">
        <v>6989</v>
      </c>
      <c r="B2100">
        <v>1027</v>
      </c>
      <c r="C2100" t="s">
        <v>56</v>
      </c>
      <c r="D2100" t="s">
        <v>6990</v>
      </c>
      <c r="F2100" t="s">
        <v>6991</v>
      </c>
      <c r="H2100" t="s">
        <v>32</v>
      </c>
      <c r="I2100" t="s">
        <v>33</v>
      </c>
      <c r="J2100" s="8" t="s">
        <v>6992</v>
      </c>
      <c r="K2100" t="s">
        <v>194</v>
      </c>
      <c r="L2100" s="9">
        <v>0</v>
      </c>
      <c r="M2100" t="s">
        <v>183</v>
      </c>
      <c r="N2100" s="9">
        <v>25000</v>
      </c>
      <c r="P2100" s="9">
        <v>0</v>
      </c>
      <c r="Q2100" s="10">
        <f>L2100+N2100+P2100</f>
        <v>25000</v>
      </c>
      <c r="R2100" s="8" t="s">
        <v>62</v>
      </c>
      <c r="S2100" s="8" t="s">
        <v>63</v>
      </c>
      <c r="T2100" s="11">
        <v>0.37</v>
      </c>
      <c r="U2100" s="12">
        <v>95900</v>
      </c>
      <c r="V2100" s="12">
        <v>478300</v>
      </c>
      <c r="W2100" s="13">
        <v>574200</v>
      </c>
      <c r="X2100" s="9">
        <f>W2100-Q2100</f>
        <v>549200</v>
      </c>
      <c r="Y2100" s="14">
        <f>X2100*0.0169</f>
        <v>9281.48</v>
      </c>
      <c r="Z2100" s="15"/>
      <c r="AA2100" s="20">
        <v>8957.64</v>
      </c>
      <c r="AB2100" s="19">
        <f>Y2100-AA2100</f>
        <v>323.84000000000015</v>
      </c>
    </row>
    <row r="2101" spans="1:28" x14ac:dyDescent="0.25">
      <c r="A2101" t="s">
        <v>6993</v>
      </c>
      <c r="B2101">
        <v>25</v>
      </c>
      <c r="C2101" t="s">
        <v>610</v>
      </c>
      <c r="D2101" t="s">
        <v>6994</v>
      </c>
      <c r="F2101" t="s">
        <v>6995</v>
      </c>
      <c r="H2101" t="s">
        <v>32</v>
      </c>
      <c r="I2101" t="s">
        <v>33</v>
      </c>
      <c r="J2101" s="8" t="s">
        <v>3233</v>
      </c>
      <c r="K2101" t="s">
        <v>194</v>
      </c>
      <c r="L2101" s="9">
        <v>0</v>
      </c>
      <c r="M2101" t="s">
        <v>183</v>
      </c>
      <c r="N2101" s="9">
        <v>25000</v>
      </c>
      <c r="P2101" s="9">
        <v>0</v>
      </c>
      <c r="Q2101" s="10">
        <f>L2101+N2101+P2101</f>
        <v>25000</v>
      </c>
      <c r="R2101" s="8" t="s">
        <v>62</v>
      </c>
      <c r="S2101" s="8" t="s">
        <v>63</v>
      </c>
      <c r="T2101" s="11">
        <v>0.08</v>
      </c>
      <c r="U2101" s="12">
        <v>39000</v>
      </c>
      <c r="V2101" s="12">
        <v>131000</v>
      </c>
      <c r="W2101" s="13">
        <v>170000</v>
      </c>
      <c r="X2101" s="9">
        <f>W2101-Q2101</f>
        <v>145000</v>
      </c>
      <c r="Y2101" s="14">
        <f>X2101*0.0169</f>
        <v>2450.4999999999995</v>
      </c>
      <c r="Z2101" s="15"/>
      <c r="AA2101" s="20">
        <v>2201.16</v>
      </c>
      <c r="AB2101" s="19">
        <f>Y2101-AA2101</f>
        <v>249.33999999999969</v>
      </c>
    </row>
    <row r="2102" spans="1:28" x14ac:dyDescent="0.25">
      <c r="A2102" t="s">
        <v>6996</v>
      </c>
      <c r="B2102">
        <v>5</v>
      </c>
      <c r="C2102" t="s">
        <v>450</v>
      </c>
      <c r="D2102" t="s">
        <v>6997</v>
      </c>
      <c r="F2102" t="s">
        <v>6998</v>
      </c>
      <c r="H2102" t="s">
        <v>5342</v>
      </c>
      <c r="I2102" t="s">
        <v>33</v>
      </c>
      <c r="J2102" s="8" t="s">
        <v>5343</v>
      </c>
      <c r="L2102" s="9">
        <v>0</v>
      </c>
      <c r="N2102" s="9">
        <v>0</v>
      </c>
      <c r="P2102" s="9">
        <v>0</v>
      </c>
      <c r="Q2102" s="10">
        <f>L2102+N2102+P2102</f>
        <v>0</v>
      </c>
      <c r="R2102" s="8" t="s">
        <v>85</v>
      </c>
      <c r="S2102" s="8" t="s">
        <v>86</v>
      </c>
      <c r="T2102" s="11">
        <v>0.11000000000000001</v>
      </c>
      <c r="U2102" s="12">
        <v>32600</v>
      </c>
      <c r="V2102" s="12">
        <v>137600</v>
      </c>
      <c r="W2102" s="13">
        <v>170200</v>
      </c>
      <c r="X2102" s="9">
        <f>W2102-Q2102</f>
        <v>170200</v>
      </c>
      <c r="Y2102" s="14">
        <f>X2102*0.0169</f>
        <v>2876.3799999999997</v>
      </c>
      <c r="Z2102" s="15"/>
      <c r="AA2102" s="16"/>
      <c r="AB2102" s="17"/>
    </row>
    <row r="2103" spans="1:28" x14ac:dyDescent="0.25">
      <c r="A2103" t="s">
        <v>6999</v>
      </c>
      <c r="B2103">
        <v>2</v>
      </c>
      <c r="C2103" t="s">
        <v>38</v>
      </c>
      <c r="D2103" t="s">
        <v>7000</v>
      </c>
      <c r="F2103" t="s">
        <v>7001</v>
      </c>
      <c r="H2103" t="s">
        <v>7002</v>
      </c>
      <c r="I2103" t="s">
        <v>249</v>
      </c>
      <c r="J2103" s="8" t="s">
        <v>7003</v>
      </c>
      <c r="L2103" s="9">
        <v>0</v>
      </c>
      <c r="N2103" s="9">
        <v>0</v>
      </c>
      <c r="P2103" s="9">
        <v>0</v>
      </c>
      <c r="Q2103" s="10">
        <f>L2103+N2103+P2103</f>
        <v>0</v>
      </c>
      <c r="R2103" s="8" t="s">
        <v>957</v>
      </c>
      <c r="S2103" s="8" t="s">
        <v>958</v>
      </c>
      <c r="T2103" s="11">
        <v>0.06</v>
      </c>
      <c r="U2103" s="12">
        <v>137000</v>
      </c>
      <c r="V2103" s="12">
        <v>99500</v>
      </c>
      <c r="W2103" s="13">
        <v>236500</v>
      </c>
      <c r="X2103" s="9">
        <f>W2103-Q2103</f>
        <v>236500</v>
      </c>
      <c r="Y2103" s="14">
        <f>X2103*0.0169</f>
        <v>3996.8499999999995</v>
      </c>
      <c r="Z2103" s="15"/>
      <c r="AA2103" s="16"/>
      <c r="AB2103" s="17"/>
    </row>
    <row r="2104" spans="1:28" x14ac:dyDescent="0.25">
      <c r="A2104" t="s">
        <v>7004</v>
      </c>
      <c r="B2104">
        <v>22</v>
      </c>
      <c r="C2104" t="s">
        <v>38</v>
      </c>
      <c r="D2104" t="s">
        <v>7000</v>
      </c>
      <c r="F2104" t="s">
        <v>7001</v>
      </c>
      <c r="H2104" t="s">
        <v>7002</v>
      </c>
      <c r="I2104" t="s">
        <v>249</v>
      </c>
      <c r="J2104" s="8" t="s">
        <v>7003</v>
      </c>
      <c r="L2104" s="9">
        <v>0</v>
      </c>
      <c r="N2104" s="9">
        <v>0</v>
      </c>
      <c r="P2104" s="9">
        <v>0</v>
      </c>
      <c r="Q2104" s="10">
        <f>L2104+N2104+P2104</f>
        <v>0</v>
      </c>
      <c r="R2104" s="8" t="s">
        <v>919</v>
      </c>
      <c r="S2104" s="8" t="s">
        <v>920</v>
      </c>
      <c r="T2104" s="11">
        <v>0.04</v>
      </c>
      <c r="U2104" s="12">
        <v>79900</v>
      </c>
      <c r="V2104" s="12">
        <v>2400</v>
      </c>
      <c r="W2104" s="13">
        <v>82300</v>
      </c>
      <c r="X2104" s="9">
        <f>W2104-Q2104</f>
        <v>82300</v>
      </c>
      <c r="Y2104" s="14">
        <f>X2104*0.0169</f>
        <v>1390.87</v>
      </c>
      <c r="Z2104" s="15"/>
      <c r="AA2104" s="16"/>
      <c r="AB2104" s="17"/>
    </row>
    <row r="2105" spans="1:28" x14ac:dyDescent="0.25">
      <c r="A2105" t="s">
        <v>7005</v>
      </c>
      <c r="B2105">
        <v>252</v>
      </c>
      <c r="C2105" t="s">
        <v>56</v>
      </c>
      <c r="D2105" t="s">
        <v>7006</v>
      </c>
      <c r="F2105" t="s">
        <v>7007</v>
      </c>
      <c r="H2105" t="s">
        <v>32</v>
      </c>
      <c r="I2105" t="s">
        <v>33</v>
      </c>
      <c r="J2105" s="8" t="s">
        <v>7008</v>
      </c>
      <c r="L2105" s="9">
        <v>0</v>
      </c>
      <c r="N2105" s="9">
        <v>0</v>
      </c>
      <c r="P2105" s="9">
        <v>0</v>
      </c>
      <c r="Q2105" s="10">
        <f>L2105+N2105+P2105</f>
        <v>0</v>
      </c>
      <c r="R2105" s="8" t="s">
        <v>62</v>
      </c>
      <c r="S2105" s="8" t="s">
        <v>63</v>
      </c>
      <c r="T2105" s="11">
        <v>0.43</v>
      </c>
      <c r="U2105" s="12">
        <v>66600</v>
      </c>
      <c r="V2105" s="12">
        <v>152100</v>
      </c>
      <c r="W2105" s="13">
        <v>218700</v>
      </c>
      <c r="X2105" s="9">
        <f>W2105-Q2105</f>
        <v>218700</v>
      </c>
      <c r="Y2105" s="14">
        <f>X2105*0.0169</f>
        <v>3696.0299999999997</v>
      </c>
      <c r="Z2105" s="15"/>
      <c r="AA2105" s="16"/>
      <c r="AB2105" s="17"/>
    </row>
    <row r="2106" spans="1:28" x14ac:dyDescent="0.25">
      <c r="A2106" t="s">
        <v>7009</v>
      </c>
      <c r="B2106">
        <v>248</v>
      </c>
      <c r="C2106" t="s">
        <v>56</v>
      </c>
      <c r="D2106" t="s">
        <v>7006</v>
      </c>
      <c r="F2106" t="s">
        <v>7007</v>
      </c>
      <c r="H2106" t="s">
        <v>32</v>
      </c>
      <c r="I2106" t="s">
        <v>33</v>
      </c>
      <c r="J2106" s="8" t="s">
        <v>7008</v>
      </c>
      <c r="L2106" s="9">
        <v>0</v>
      </c>
      <c r="N2106" s="9">
        <v>0</v>
      </c>
      <c r="P2106" s="9">
        <v>0</v>
      </c>
      <c r="Q2106" s="10">
        <f>L2106+N2106+P2106</f>
        <v>0</v>
      </c>
      <c r="R2106" s="8" t="s">
        <v>85</v>
      </c>
      <c r="S2106" s="8" t="s">
        <v>86</v>
      </c>
      <c r="T2106" s="11">
        <v>0.7</v>
      </c>
      <c r="U2106" s="12">
        <v>70400</v>
      </c>
      <c r="V2106" s="12">
        <v>118000</v>
      </c>
      <c r="W2106" s="13">
        <v>188400</v>
      </c>
      <c r="X2106" s="9">
        <f>W2106-Q2106</f>
        <v>188400</v>
      </c>
      <c r="Y2106" s="14">
        <f>X2106*0.0169</f>
        <v>3183.9599999999996</v>
      </c>
      <c r="Z2106" s="15"/>
      <c r="AA2106" s="16"/>
      <c r="AB2106" s="17"/>
    </row>
    <row r="2107" spans="1:28" x14ac:dyDescent="0.25">
      <c r="A2107" t="s">
        <v>7010</v>
      </c>
      <c r="B2107">
        <v>9</v>
      </c>
      <c r="C2107" t="s">
        <v>1346</v>
      </c>
      <c r="D2107" t="s">
        <v>7011</v>
      </c>
      <c r="F2107" t="s">
        <v>7012</v>
      </c>
      <c r="H2107" t="s">
        <v>32</v>
      </c>
      <c r="I2107" t="s">
        <v>33</v>
      </c>
      <c r="J2107" s="8" t="s">
        <v>34</v>
      </c>
      <c r="K2107" t="s">
        <v>183</v>
      </c>
      <c r="L2107" s="9">
        <v>25000</v>
      </c>
      <c r="N2107" s="9">
        <v>0</v>
      </c>
      <c r="P2107" s="9">
        <v>0</v>
      </c>
      <c r="Q2107" s="10">
        <f>L2107+N2107+P2107</f>
        <v>25000</v>
      </c>
      <c r="R2107" s="8" t="s">
        <v>62</v>
      </c>
      <c r="S2107" s="8" t="s">
        <v>63</v>
      </c>
      <c r="T2107" s="11">
        <v>1.1000000000000001</v>
      </c>
      <c r="U2107" s="12">
        <v>56500</v>
      </c>
      <c r="V2107" s="12">
        <v>268800</v>
      </c>
      <c r="W2107" s="13">
        <v>325300</v>
      </c>
      <c r="X2107" s="9">
        <f>W2107-Q2107</f>
        <v>300300</v>
      </c>
      <c r="Y2107" s="14">
        <f>X2107*0.0169</f>
        <v>5075.07</v>
      </c>
      <c r="Z2107" s="15"/>
      <c r="AA2107" s="16"/>
      <c r="AB2107" s="17"/>
    </row>
    <row r="2108" spans="1:28" x14ac:dyDescent="0.25">
      <c r="A2108" t="s">
        <v>7013</v>
      </c>
      <c r="B2108">
        <v>422</v>
      </c>
      <c r="C2108" t="s">
        <v>29</v>
      </c>
      <c r="D2108" t="s">
        <v>7014</v>
      </c>
      <c r="F2108" t="s">
        <v>7015</v>
      </c>
      <c r="H2108" t="s">
        <v>32</v>
      </c>
      <c r="I2108" t="s">
        <v>33</v>
      </c>
      <c r="J2108" s="8" t="s">
        <v>2675</v>
      </c>
      <c r="L2108" s="9">
        <v>0</v>
      </c>
      <c r="N2108" s="9">
        <v>0</v>
      </c>
      <c r="P2108" s="9">
        <v>0</v>
      </c>
      <c r="Q2108" s="10">
        <f>L2108+N2108+P2108</f>
        <v>0</v>
      </c>
      <c r="R2108" s="8" t="s">
        <v>62</v>
      </c>
      <c r="S2108" s="8" t="s">
        <v>63</v>
      </c>
      <c r="T2108" s="11">
        <v>0.13</v>
      </c>
      <c r="U2108" s="12">
        <v>30100</v>
      </c>
      <c r="V2108" s="12">
        <v>94000</v>
      </c>
      <c r="W2108" s="13">
        <v>124100</v>
      </c>
      <c r="X2108" s="9">
        <f>W2108-Q2108</f>
        <v>124100</v>
      </c>
      <c r="Y2108" s="14">
        <f>X2108*0.0169</f>
        <v>2097.29</v>
      </c>
      <c r="Z2108" s="15"/>
      <c r="AA2108" s="16"/>
      <c r="AB2108" s="17"/>
    </row>
    <row r="2109" spans="1:28" x14ac:dyDescent="0.25">
      <c r="A2109" t="s">
        <v>7016</v>
      </c>
      <c r="B2109">
        <v>103</v>
      </c>
      <c r="C2109" t="s">
        <v>479</v>
      </c>
      <c r="D2109" t="s">
        <v>7017</v>
      </c>
      <c r="F2109" t="s">
        <v>7018</v>
      </c>
      <c r="H2109" t="s">
        <v>32</v>
      </c>
      <c r="I2109" t="s">
        <v>33</v>
      </c>
      <c r="J2109" s="8" t="s">
        <v>34</v>
      </c>
      <c r="K2109" t="s">
        <v>194</v>
      </c>
      <c r="L2109" s="9">
        <v>0</v>
      </c>
      <c r="M2109" t="s">
        <v>183</v>
      </c>
      <c r="N2109" s="9">
        <v>25000</v>
      </c>
      <c r="P2109" s="9">
        <v>0</v>
      </c>
      <c r="Q2109" s="10">
        <f>L2109+N2109+P2109</f>
        <v>25000</v>
      </c>
      <c r="R2109" s="8" t="s">
        <v>116</v>
      </c>
      <c r="S2109" s="8" t="s">
        <v>117</v>
      </c>
      <c r="T2109" s="11">
        <v>1.8</v>
      </c>
      <c r="U2109" s="12">
        <v>51600</v>
      </c>
      <c r="V2109" s="12">
        <v>816200</v>
      </c>
      <c r="W2109" s="13">
        <v>867800</v>
      </c>
      <c r="X2109" s="9">
        <f>W2109-Q2109</f>
        <v>842800</v>
      </c>
      <c r="Y2109" s="14">
        <f>X2109*0.0169</f>
        <v>14243.319999999998</v>
      </c>
      <c r="Z2109" s="15"/>
      <c r="AA2109" s="20">
        <v>12776.52</v>
      </c>
      <c r="AB2109" s="19">
        <f>Y2109-AA2109</f>
        <v>1466.7999999999975</v>
      </c>
    </row>
    <row r="2110" spans="1:28" x14ac:dyDescent="0.25">
      <c r="A2110" t="s">
        <v>7019</v>
      </c>
      <c r="B2110">
        <v>2</v>
      </c>
      <c r="C2110" t="s">
        <v>667</v>
      </c>
      <c r="D2110" t="s">
        <v>7020</v>
      </c>
      <c r="F2110" t="s">
        <v>7021</v>
      </c>
      <c r="H2110" t="s">
        <v>32</v>
      </c>
      <c r="I2110" t="s">
        <v>33</v>
      </c>
      <c r="J2110" s="8" t="s">
        <v>34</v>
      </c>
      <c r="L2110" s="9">
        <v>0</v>
      </c>
      <c r="N2110" s="9">
        <v>0</v>
      </c>
      <c r="P2110" s="9">
        <v>0</v>
      </c>
      <c r="Q2110" s="10">
        <f>L2110+N2110+P2110</f>
        <v>0</v>
      </c>
      <c r="R2110" s="8" t="s">
        <v>62</v>
      </c>
      <c r="S2110" s="8" t="s">
        <v>63</v>
      </c>
      <c r="T2110" s="11">
        <v>0.31</v>
      </c>
      <c r="U2110" s="12">
        <v>46300</v>
      </c>
      <c r="V2110" s="12">
        <v>195100</v>
      </c>
      <c r="W2110" s="13">
        <v>241400</v>
      </c>
      <c r="X2110" s="9">
        <f>W2110-Q2110</f>
        <v>241400</v>
      </c>
      <c r="Y2110" s="14">
        <f>X2110*0.0169</f>
        <v>4079.6599999999994</v>
      </c>
      <c r="Z2110" s="15"/>
      <c r="AA2110" s="16"/>
      <c r="AB2110" s="17"/>
    </row>
    <row r="2111" spans="1:28" x14ac:dyDescent="0.25">
      <c r="A2111" t="s">
        <v>7022</v>
      </c>
      <c r="B2111">
        <v>185</v>
      </c>
      <c r="C2111" t="s">
        <v>47</v>
      </c>
      <c r="D2111" t="s">
        <v>7023</v>
      </c>
      <c r="F2111" t="s">
        <v>279</v>
      </c>
      <c r="H2111" t="s">
        <v>32</v>
      </c>
      <c r="I2111" t="s">
        <v>33</v>
      </c>
      <c r="J2111" s="8" t="s">
        <v>34</v>
      </c>
      <c r="L2111" s="9">
        <v>0</v>
      </c>
      <c r="N2111" s="9">
        <v>0</v>
      </c>
      <c r="P2111" s="9">
        <v>0</v>
      </c>
      <c r="Q2111" s="10">
        <f>L2111+N2111+P2111</f>
        <v>0</v>
      </c>
      <c r="R2111" s="8" t="s">
        <v>62</v>
      </c>
      <c r="S2111" s="8" t="s">
        <v>63</v>
      </c>
      <c r="T2111" s="11">
        <v>0.35</v>
      </c>
      <c r="U2111" s="12">
        <v>62200</v>
      </c>
      <c r="V2111" s="12">
        <v>125600</v>
      </c>
      <c r="W2111" s="13">
        <v>187800</v>
      </c>
      <c r="X2111" s="9">
        <f>W2111-Q2111</f>
        <v>187800</v>
      </c>
      <c r="Y2111" s="14">
        <f>X2111*0.0169</f>
        <v>3173.8199999999997</v>
      </c>
      <c r="Z2111" s="15"/>
      <c r="AA2111" s="16"/>
      <c r="AB2111" s="17"/>
    </row>
    <row r="2112" spans="1:28" x14ac:dyDescent="0.25">
      <c r="A2112" t="s">
        <v>7024</v>
      </c>
      <c r="B2112">
        <v>119</v>
      </c>
      <c r="C2112" t="s">
        <v>981</v>
      </c>
      <c r="D2112" t="s">
        <v>7025</v>
      </c>
      <c r="F2112" t="s">
        <v>7026</v>
      </c>
      <c r="H2112" t="s">
        <v>7027</v>
      </c>
      <c r="I2112" t="s">
        <v>106</v>
      </c>
      <c r="J2112" s="8" t="s">
        <v>7028</v>
      </c>
      <c r="L2112" s="9">
        <v>0</v>
      </c>
      <c r="N2112" s="9">
        <v>0</v>
      </c>
      <c r="P2112" s="9">
        <v>0</v>
      </c>
      <c r="Q2112" s="10">
        <f>L2112+N2112+P2112</f>
        <v>0</v>
      </c>
      <c r="R2112" s="8" t="s">
        <v>62</v>
      </c>
      <c r="S2112" s="8" t="s">
        <v>63</v>
      </c>
      <c r="T2112" s="11">
        <v>0.12</v>
      </c>
      <c r="U2112" s="12">
        <v>40600</v>
      </c>
      <c r="V2112" s="12">
        <v>267200</v>
      </c>
      <c r="W2112" s="13">
        <v>307800</v>
      </c>
      <c r="X2112" s="9">
        <f>W2112-Q2112</f>
        <v>307800</v>
      </c>
      <c r="Y2112" s="14">
        <f>X2112*0.0169</f>
        <v>5201.82</v>
      </c>
      <c r="Z2112" s="15"/>
      <c r="AA2112" s="16"/>
      <c r="AB2112" s="17"/>
    </row>
    <row r="2113" spans="1:28" x14ac:dyDescent="0.25">
      <c r="A2113" t="s">
        <v>7029</v>
      </c>
      <c r="B2113">
        <v>47</v>
      </c>
      <c r="C2113" t="s">
        <v>354</v>
      </c>
      <c r="D2113" t="s">
        <v>7030</v>
      </c>
      <c r="F2113" t="s">
        <v>7031</v>
      </c>
      <c r="H2113" t="s">
        <v>32</v>
      </c>
      <c r="I2113" t="s">
        <v>33</v>
      </c>
      <c r="J2113" s="8" t="s">
        <v>34</v>
      </c>
      <c r="L2113" s="9">
        <v>0</v>
      </c>
      <c r="N2113" s="9">
        <v>0</v>
      </c>
      <c r="P2113" s="9">
        <v>0</v>
      </c>
      <c r="Q2113" s="10">
        <f>L2113+N2113+P2113</f>
        <v>0</v>
      </c>
      <c r="R2113" s="8" t="s">
        <v>62</v>
      </c>
      <c r="S2113" s="8" t="s">
        <v>63</v>
      </c>
      <c r="T2113" s="11">
        <v>0.12</v>
      </c>
      <c r="U2113" s="12">
        <v>26600</v>
      </c>
      <c r="V2113" s="12">
        <v>129400</v>
      </c>
      <c r="W2113" s="13">
        <v>156000</v>
      </c>
      <c r="X2113" s="9">
        <f>W2113-Q2113</f>
        <v>156000</v>
      </c>
      <c r="Y2113" s="14">
        <f>X2113*0.0169</f>
        <v>2636.3999999999996</v>
      </c>
      <c r="Z2113" s="15"/>
      <c r="AA2113" s="16"/>
      <c r="AB2113" s="17"/>
    </row>
    <row r="2114" spans="1:28" x14ac:dyDescent="0.25">
      <c r="A2114" t="s">
        <v>7032</v>
      </c>
      <c r="B2114">
        <v>310</v>
      </c>
      <c r="C2114" t="s">
        <v>134</v>
      </c>
      <c r="D2114" t="s">
        <v>7033</v>
      </c>
      <c r="F2114" t="s">
        <v>7034</v>
      </c>
      <c r="H2114" t="s">
        <v>32</v>
      </c>
      <c r="I2114" t="s">
        <v>33</v>
      </c>
      <c r="J2114" s="8" t="s">
        <v>34</v>
      </c>
      <c r="L2114" s="9">
        <v>0</v>
      </c>
      <c r="N2114" s="9">
        <v>0</v>
      </c>
      <c r="P2114" s="9">
        <v>0</v>
      </c>
      <c r="Q2114" s="10">
        <f>L2114+N2114+P2114</f>
        <v>0</v>
      </c>
      <c r="R2114" s="8" t="s">
        <v>53</v>
      </c>
      <c r="S2114" s="8" t="s">
        <v>54</v>
      </c>
      <c r="T2114" s="11">
        <v>0.22999999999999998</v>
      </c>
      <c r="U2114" s="12">
        <v>55900</v>
      </c>
      <c r="V2114" s="12">
        <v>0</v>
      </c>
      <c r="W2114" s="13">
        <v>55900</v>
      </c>
      <c r="X2114" s="9">
        <f>W2114-Q2114</f>
        <v>55900</v>
      </c>
      <c r="Y2114" s="14">
        <f>X2114*0.0169</f>
        <v>944.70999999999992</v>
      </c>
      <c r="Z2114" s="15"/>
      <c r="AA2114" s="16"/>
      <c r="AB2114" s="17"/>
    </row>
    <row r="2115" spans="1:28" x14ac:dyDescent="0.25">
      <c r="A2115" t="s">
        <v>7035</v>
      </c>
      <c r="B2115">
        <v>307</v>
      </c>
      <c r="C2115" t="s">
        <v>134</v>
      </c>
      <c r="D2115" t="s">
        <v>7036</v>
      </c>
      <c r="F2115" t="s">
        <v>7034</v>
      </c>
      <c r="H2115" t="s">
        <v>32</v>
      </c>
      <c r="I2115" t="s">
        <v>33</v>
      </c>
      <c r="J2115" s="8" t="s">
        <v>34</v>
      </c>
      <c r="K2115" t="s">
        <v>183</v>
      </c>
      <c r="L2115" s="9">
        <v>25000</v>
      </c>
      <c r="N2115" s="9">
        <v>0</v>
      </c>
      <c r="P2115" s="9">
        <v>0</v>
      </c>
      <c r="Q2115" s="10">
        <f>L2115+N2115+P2115</f>
        <v>25000</v>
      </c>
      <c r="R2115" s="8" t="s">
        <v>62</v>
      </c>
      <c r="S2115" s="8" t="s">
        <v>63</v>
      </c>
      <c r="T2115" s="11">
        <v>0.4</v>
      </c>
      <c r="U2115" s="12">
        <v>62900</v>
      </c>
      <c r="V2115" s="12">
        <v>225500</v>
      </c>
      <c r="W2115" s="13">
        <v>288400</v>
      </c>
      <c r="X2115" s="9">
        <f>W2115-Q2115</f>
        <v>263400</v>
      </c>
      <c r="Y2115" s="14">
        <f>X2115*0.0169</f>
        <v>4451.4599999999991</v>
      </c>
      <c r="Z2115" s="15"/>
      <c r="AA2115" s="16"/>
      <c r="AB2115" s="17"/>
    </row>
    <row r="2116" spans="1:28" x14ac:dyDescent="0.25">
      <c r="A2116" t="s">
        <v>7037</v>
      </c>
      <c r="B2116">
        <v>215</v>
      </c>
      <c r="C2116" t="s">
        <v>97</v>
      </c>
      <c r="D2116" t="s">
        <v>7038</v>
      </c>
      <c r="F2116" t="s">
        <v>7039</v>
      </c>
      <c r="H2116" t="s">
        <v>32</v>
      </c>
      <c r="I2116" t="s">
        <v>33</v>
      </c>
      <c r="J2116" s="8" t="s">
        <v>483</v>
      </c>
      <c r="K2116" t="s">
        <v>194</v>
      </c>
      <c r="L2116" s="9">
        <v>0</v>
      </c>
      <c r="M2116" t="s">
        <v>2471</v>
      </c>
      <c r="N2116" s="9">
        <v>6000</v>
      </c>
      <c r="O2116" t="s">
        <v>183</v>
      </c>
      <c r="P2116" s="9">
        <v>25000</v>
      </c>
      <c r="Q2116" s="10">
        <f>L2116+N2116+P2116</f>
        <v>31000</v>
      </c>
      <c r="R2116" s="8" t="s">
        <v>99</v>
      </c>
      <c r="S2116" s="8" t="s">
        <v>100</v>
      </c>
      <c r="T2116" s="11">
        <v>1.8</v>
      </c>
      <c r="U2116" s="12">
        <v>63100</v>
      </c>
      <c r="V2116" s="12">
        <v>70300</v>
      </c>
      <c r="W2116" s="13">
        <v>133400</v>
      </c>
      <c r="X2116" s="9">
        <f>W2116-Q2116</f>
        <v>102400</v>
      </c>
      <c r="Y2116" s="18">
        <f>X2116*0.0169</f>
        <v>1730.56</v>
      </c>
      <c r="Z2116" s="15"/>
      <c r="AA2116" s="16">
        <v>1972.68</v>
      </c>
      <c r="AB2116" s="19"/>
    </row>
    <row r="2117" spans="1:28" x14ac:dyDescent="0.25">
      <c r="A2117" t="s">
        <v>7040</v>
      </c>
      <c r="B2117">
        <v>153</v>
      </c>
      <c r="C2117" t="s">
        <v>633</v>
      </c>
      <c r="D2117" t="s">
        <v>7041</v>
      </c>
      <c r="F2117" t="s">
        <v>7042</v>
      </c>
      <c r="H2117" t="s">
        <v>32</v>
      </c>
      <c r="I2117" t="s">
        <v>33</v>
      </c>
      <c r="J2117" s="8" t="s">
        <v>34</v>
      </c>
      <c r="K2117" t="s">
        <v>183</v>
      </c>
      <c r="L2117" s="9">
        <v>25000</v>
      </c>
      <c r="N2117" s="9">
        <v>0</v>
      </c>
      <c r="P2117" s="9">
        <v>0</v>
      </c>
      <c r="Q2117" s="10">
        <f>L2117+N2117+P2117</f>
        <v>25000</v>
      </c>
      <c r="R2117" s="8" t="s">
        <v>90</v>
      </c>
      <c r="S2117" s="8" t="s">
        <v>91</v>
      </c>
      <c r="T2117" s="11">
        <v>9.0299999999999994</v>
      </c>
      <c r="U2117" s="12">
        <v>126502</v>
      </c>
      <c r="V2117" s="12">
        <v>305700</v>
      </c>
      <c r="W2117" s="13">
        <v>432202</v>
      </c>
      <c r="X2117" s="9">
        <f>W2117-Q2117</f>
        <v>407202</v>
      </c>
      <c r="Y2117" s="14">
        <f>X2117*0.0169</f>
        <v>6881.7137999999995</v>
      </c>
      <c r="Z2117" s="15"/>
      <c r="AA2117" s="16"/>
      <c r="AB2117" s="17"/>
    </row>
    <row r="2118" spans="1:28" x14ac:dyDescent="0.25">
      <c r="A2118" t="s">
        <v>7043</v>
      </c>
      <c r="B2118">
        <v>282</v>
      </c>
      <c r="C2118" t="s">
        <v>788</v>
      </c>
      <c r="D2118" t="s">
        <v>7044</v>
      </c>
      <c r="F2118" t="s">
        <v>7045</v>
      </c>
      <c r="H2118" t="s">
        <v>32</v>
      </c>
      <c r="I2118" t="s">
        <v>33</v>
      </c>
      <c r="J2118" s="8" t="s">
        <v>34</v>
      </c>
      <c r="K2118" t="s">
        <v>183</v>
      </c>
      <c r="L2118" s="9">
        <v>25000</v>
      </c>
      <c r="N2118" s="9">
        <v>0</v>
      </c>
      <c r="P2118" s="9">
        <v>0</v>
      </c>
      <c r="Q2118" s="10">
        <f>L2118+N2118+P2118</f>
        <v>25000</v>
      </c>
      <c r="R2118" s="8" t="s">
        <v>62</v>
      </c>
      <c r="S2118" s="8" t="s">
        <v>63</v>
      </c>
      <c r="T2118" s="11">
        <v>1.1000000000000001</v>
      </c>
      <c r="U2118" s="12">
        <v>53300</v>
      </c>
      <c r="V2118" s="12">
        <v>124000</v>
      </c>
      <c r="W2118" s="13">
        <v>177300</v>
      </c>
      <c r="X2118" s="9">
        <f>W2118-Q2118</f>
        <v>152300</v>
      </c>
      <c r="Y2118" s="14">
        <f>X2118*0.0169</f>
        <v>2573.87</v>
      </c>
      <c r="Z2118" s="15"/>
      <c r="AA2118" s="16"/>
      <c r="AB2118" s="17"/>
    </row>
    <row r="2119" spans="1:28" x14ac:dyDescent="0.25">
      <c r="A2119" t="s">
        <v>7046</v>
      </c>
      <c r="B2119">
        <v>115</v>
      </c>
      <c r="C2119" t="s">
        <v>3088</v>
      </c>
      <c r="D2119" t="s">
        <v>7047</v>
      </c>
      <c r="F2119" t="s">
        <v>7048</v>
      </c>
      <c r="H2119" t="s">
        <v>32</v>
      </c>
      <c r="I2119" t="s">
        <v>33</v>
      </c>
      <c r="J2119" s="8" t="s">
        <v>7049</v>
      </c>
      <c r="K2119" t="s">
        <v>194</v>
      </c>
      <c r="L2119" s="9">
        <v>0</v>
      </c>
      <c r="M2119" t="s">
        <v>183</v>
      </c>
      <c r="N2119" s="9">
        <v>25000</v>
      </c>
      <c r="O2119" t="s">
        <v>195</v>
      </c>
      <c r="P2119" s="9">
        <v>6000</v>
      </c>
      <c r="Q2119" s="10">
        <f>L2119+N2119+P2119</f>
        <v>31000</v>
      </c>
      <c r="R2119" s="8" t="s">
        <v>62</v>
      </c>
      <c r="S2119" s="8" t="s">
        <v>63</v>
      </c>
      <c r="T2119" s="11">
        <v>0.25</v>
      </c>
      <c r="U2119" s="12">
        <v>75400</v>
      </c>
      <c r="V2119" s="12">
        <v>161000</v>
      </c>
      <c r="W2119" s="13">
        <v>236400</v>
      </c>
      <c r="X2119" s="9">
        <f>W2119-Q2119</f>
        <v>205400</v>
      </c>
      <c r="Y2119" s="18">
        <f>X2119*0.0169</f>
        <v>3471.2599999999998</v>
      </c>
      <c r="Z2119" s="18"/>
      <c r="AA2119" s="16">
        <v>3474.12</v>
      </c>
      <c r="AB2119" s="19"/>
    </row>
    <row r="2120" spans="1:28" x14ac:dyDescent="0.25">
      <c r="A2120" t="s">
        <v>7050</v>
      </c>
      <c r="B2120">
        <v>15</v>
      </c>
      <c r="C2120" t="s">
        <v>1319</v>
      </c>
      <c r="D2120" t="s">
        <v>7047</v>
      </c>
      <c r="F2120" t="s">
        <v>7048</v>
      </c>
      <c r="H2120" t="s">
        <v>32</v>
      </c>
      <c r="I2120" t="s">
        <v>33</v>
      </c>
      <c r="J2120" s="8" t="s">
        <v>7049</v>
      </c>
      <c r="L2120" s="9">
        <v>0</v>
      </c>
      <c r="N2120" s="9">
        <v>0</v>
      </c>
      <c r="P2120" s="9">
        <v>0</v>
      </c>
      <c r="Q2120" s="10">
        <f>L2120+N2120+P2120</f>
        <v>0</v>
      </c>
      <c r="R2120" s="8" t="s">
        <v>85</v>
      </c>
      <c r="S2120" s="8" t="s">
        <v>86</v>
      </c>
      <c r="T2120" s="11">
        <v>0.2</v>
      </c>
      <c r="U2120" s="12">
        <v>38100</v>
      </c>
      <c r="V2120" s="12">
        <v>133300</v>
      </c>
      <c r="W2120" s="13">
        <v>171400</v>
      </c>
      <c r="X2120" s="9">
        <f>W2120-Q2120</f>
        <v>171400</v>
      </c>
      <c r="Y2120" s="14">
        <f>X2120*0.0169</f>
        <v>2896.66</v>
      </c>
      <c r="Z2120" s="15"/>
      <c r="AA2120" s="16"/>
      <c r="AB2120" s="17"/>
    </row>
    <row r="2121" spans="1:28" x14ac:dyDescent="0.25">
      <c r="A2121" t="s">
        <v>7051</v>
      </c>
      <c r="B2121">
        <v>254</v>
      </c>
      <c r="C2121" t="s">
        <v>29</v>
      </c>
      <c r="D2121" t="s">
        <v>7052</v>
      </c>
      <c r="E2121" t="s">
        <v>7053</v>
      </c>
      <c r="F2121" t="s">
        <v>7054</v>
      </c>
      <c r="H2121" t="s">
        <v>32</v>
      </c>
      <c r="I2121" t="s">
        <v>33</v>
      </c>
      <c r="J2121" s="8" t="s">
        <v>34</v>
      </c>
      <c r="K2121" t="s">
        <v>183</v>
      </c>
      <c r="L2121" s="9">
        <v>25000</v>
      </c>
      <c r="N2121" s="9">
        <v>0</v>
      </c>
      <c r="P2121" s="9">
        <v>0</v>
      </c>
      <c r="Q2121" s="10">
        <f>L2121+N2121+P2121</f>
        <v>25000</v>
      </c>
      <c r="R2121" s="8" t="s">
        <v>139</v>
      </c>
      <c r="S2121" s="8" t="s">
        <v>140</v>
      </c>
      <c r="T2121" s="11">
        <v>0.495</v>
      </c>
      <c r="U2121" s="12">
        <v>55000</v>
      </c>
      <c r="V2121" s="12">
        <v>406500</v>
      </c>
      <c r="W2121" s="13">
        <v>461500</v>
      </c>
      <c r="X2121" s="9">
        <f>W2121-Q2121</f>
        <v>436500</v>
      </c>
      <c r="Y2121" s="14">
        <f>X2121*0.0169</f>
        <v>7376.8499999999995</v>
      </c>
      <c r="Z2121" s="15"/>
      <c r="AA2121" s="16"/>
      <c r="AB2121" s="17"/>
    </row>
    <row r="2122" spans="1:28" x14ac:dyDescent="0.25">
      <c r="A2122" t="s">
        <v>7055</v>
      </c>
      <c r="B2122">
        <v>1569</v>
      </c>
      <c r="C2122" t="s">
        <v>56</v>
      </c>
      <c r="D2122" t="s">
        <v>7056</v>
      </c>
      <c r="F2122" t="s">
        <v>7057</v>
      </c>
      <c r="H2122" t="s">
        <v>32</v>
      </c>
      <c r="I2122" t="s">
        <v>33</v>
      </c>
      <c r="J2122" s="8" t="s">
        <v>34</v>
      </c>
      <c r="K2122" t="s">
        <v>194</v>
      </c>
      <c r="L2122" s="9">
        <v>0</v>
      </c>
      <c r="M2122" t="s">
        <v>183</v>
      </c>
      <c r="N2122" s="9">
        <v>25000</v>
      </c>
      <c r="P2122" s="9">
        <v>0</v>
      </c>
      <c r="Q2122" s="10">
        <f>L2122+N2122+P2122</f>
        <v>25000</v>
      </c>
      <c r="R2122" s="8" t="s">
        <v>90</v>
      </c>
      <c r="S2122" s="8" t="s">
        <v>91</v>
      </c>
      <c r="T2122" s="11">
        <v>0.19</v>
      </c>
      <c r="U2122" s="12">
        <v>249960</v>
      </c>
      <c r="V2122" s="12">
        <v>234700</v>
      </c>
      <c r="W2122" s="13">
        <v>484660</v>
      </c>
      <c r="X2122" s="9">
        <f>W2122-Q2122</f>
        <v>459660</v>
      </c>
      <c r="Y2122" s="14">
        <f>X2122*0.0169</f>
        <v>7768.253999999999</v>
      </c>
      <c r="Z2122" s="15"/>
      <c r="AA2122" s="20">
        <v>6062.88</v>
      </c>
      <c r="AB2122" s="19">
        <f>Y2122-AA2122</f>
        <v>1705.3739999999989</v>
      </c>
    </row>
    <row r="2123" spans="1:28" x14ac:dyDescent="0.25">
      <c r="A2123" t="s">
        <v>7058</v>
      </c>
      <c r="B2123">
        <v>121</v>
      </c>
      <c r="C2123" t="s">
        <v>134</v>
      </c>
      <c r="D2123" t="s">
        <v>7059</v>
      </c>
      <c r="F2123" t="s">
        <v>7060</v>
      </c>
      <c r="H2123" t="s">
        <v>32</v>
      </c>
      <c r="I2123" t="s">
        <v>33</v>
      </c>
      <c r="J2123" s="8" t="s">
        <v>34</v>
      </c>
      <c r="K2123" t="s">
        <v>194</v>
      </c>
      <c r="L2123" s="9">
        <v>0</v>
      </c>
      <c r="M2123" t="s">
        <v>183</v>
      </c>
      <c r="N2123" s="9">
        <v>25000</v>
      </c>
      <c r="P2123" s="9">
        <v>0</v>
      </c>
      <c r="Q2123" s="10">
        <f>L2123+N2123+P2123</f>
        <v>25000</v>
      </c>
      <c r="R2123" s="8" t="s">
        <v>62</v>
      </c>
      <c r="S2123" s="8" t="s">
        <v>63</v>
      </c>
      <c r="T2123" s="11">
        <v>4.5999999999999996</v>
      </c>
      <c r="U2123" s="12">
        <v>100400</v>
      </c>
      <c r="V2123" s="12">
        <v>295800</v>
      </c>
      <c r="W2123" s="13">
        <v>396200</v>
      </c>
      <c r="X2123" s="9">
        <f>W2123-Q2123</f>
        <v>371200</v>
      </c>
      <c r="Y2123" s="14">
        <f>X2123*0.0169</f>
        <v>6273.28</v>
      </c>
      <c r="Z2123" s="15"/>
      <c r="AA2123" s="20">
        <v>6160.8</v>
      </c>
      <c r="AB2123" s="19">
        <f>Y2123-AA2123</f>
        <v>112.47999999999956</v>
      </c>
    </row>
    <row r="2124" spans="1:28" x14ac:dyDescent="0.25">
      <c r="A2124" t="s">
        <v>7061</v>
      </c>
      <c r="B2124">
        <v>39</v>
      </c>
      <c r="C2124" t="s">
        <v>417</v>
      </c>
      <c r="D2124" t="s">
        <v>7062</v>
      </c>
      <c r="E2124" t="s">
        <v>7063</v>
      </c>
      <c r="F2124" t="s">
        <v>7064</v>
      </c>
      <c r="H2124" t="s">
        <v>32</v>
      </c>
      <c r="I2124" t="s">
        <v>33</v>
      </c>
      <c r="J2124" s="8" t="s">
        <v>34</v>
      </c>
      <c r="L2124" s="9">
        <v>0</v>
      </c>
      <c r="N2124" s="9">
        <v>0</v>
      </c>
      <c r="P2124" s="9">
        <v>0</v>
      </c>
      <c r="Q2124" s="10">
        <f>L2124+N2124+P2124</f>
        <v>0</v>
      </c>
      <c r="R2124" s="8" t="s">
        <v>79</v>
      </c>
      <c r="S2124" s="8" t="s">
        <v>80</v>
      </c>
      <c r="T2124" s="11">
        <v>0</v>
      </c>
      <c r="U2124" s="12">
        <v>33800</v>
      </c>
      <c r="V2124" s="12">
        <v>114200</v>
      </c>
      <c r="W2124" s="13">
        <v>148000</v>
      </c>
      <c r="X2124" s="9">
        <f>W2124-Q2124</f>
        <v>148000</v>
      </c>
      <c r="Y2124" s="14">
        <f>X2124*0.0169</f>
        <v>2501.1999999999998</v>
      </c>
      <c r="Z2124" s="15"/>
      <c r="AA2124" s="16"/>
      <c r="AB2124" s="17"/>
    </row>
    <row r="2125" spans="1:28" x14ac:dyDescent="0.25">
      <c r="A2125" t="s">
        <v>7065</v>
      </c>
      <c r="B2125">
        <v>1257</v>
      </c>
      <c r="C2125" t="s">
        <v>56</v>
      </c>
      <c r="D2125" t="s">
        <v>7066</v>
      </c>
      <c r="F2125" t="s">
        <v>7067</v>
      </c>
      <c r="H2125" t="s">
        <v>7068</v>
      </c>
      <c r="I2125" t="s">
        <v>33</v>
      </c>
      <c r="J2125" s="8" t="s">
        <v>2106</v>
      </c>
      <c r="L2125" s="9">
        <v>0</v>
      </c>
      <c r="N2125" s="9">
        <v>0</v>
      </c>
      <c r="P2125" s="9">
        <v>0</v>
      </c>
      <c r="Q2125" s="10">
        <f>L2125+N2125+P2125</f>
        <v>0</v>
      </c>
      <c r="R2125" s="8" t="s">
        <v>35</v>
      </c>
      <c r="S2125" s="8" t="s">
        <v>36</v>
      </c>
      <c r="T2125" s="11">
        <v>0.27</v>
      </c>
      <c r="U2125" s="12">
        <v>65500</v>
      </c>
      <c r="V2125" s="12">
        <v>358000</v>
      </c>
      <c r="W2125" s="13">
        <v>423500</v>
      </c>
      <c r="X2125" s="9">
        <f>W2125-Q2125</f>
        <v>423500</v>
      </c>
      <c r="Y2125" s="14">
        <f>X2125*0.0169</f>
        <v>7157.15</v>
      </c>
      <c r="Z2125" s="15"/>
      <c r="AA2125" s="16"/>
      <c r="AB2125" s="17"/>
    </row>
    <row r="2126" spans="1:28" x14ac:dyDescent="0.25">
      <c r="A2126" t="s">
        <v>7069</v>
      </c>
      <c r="B2126">
        <v>128</v>
      </c>
      <c r="C2126" t="s">
        <v>38</v>
      </c>
      <c r="D2126" t="s">
        <v>7066</v>
      </c>
      <c r="F2126" t="s">
        <v>7067</v>
      </c>
      <c r="H2126" t="s">
        <v>7068</v>
      </c>
      <c r="I2126" t="s">
        <v>33</v>
      </c>
      <c r="J2126" s="8" t="s">
        <v>2106</v>
      </c>
      <c r="L2126" s="9">
        <v>0</v>
      </c>
      <c r="N2126" s="9">
        <v>0</v>
      </c>
      <c r="P2126" s="9">
        <v>0</v>
      </c>
      <c r="Q2126" s="10">
        <f>L2126+N2126+P2126</f>
        <v>0</v>
      </c>
      <c r="R2126" s="8" t="s">
        <v>161</v>
      </c>
      <c r="S2126" s="8" t="s">
        <v>162</v>
      </c>
      <c r="T2126" s="11">
        <v>0.18</v>
      </c>
      <c r="U2126" s="12">
        <v>172700</v>
      </c>
      <c r="V2126" s="12">
        <v>633300</v>
      </c>
      <c r="W2126" s="13">
        <v>806000</v>
      </c>
      <c r="X2126" s="9">
        <f>W2126-Q2126</f>
        <v>806000</v>
      </c>
      <c r="Y2126" s="14">
        <f>X2126*0.0169</f>
        <v>13621.399999999998</v>
      </c>
      <c r="Z2126" s="15"/>
      <c r="AA2126" s="16"/>
      <c r="AB2126" s="17"/>
    </row>
    <row r="2127" spans="1:28" x14ac:dyDescent="0.25">
      <c r="A2127" t="s">
        <v>7070</v>
      </c>
      <c r="B2127">
        <v>3</v>
      </c>
      <c r="C2127" t="s">
        <v>1043</v>
      </c>
      <c r="D2127" t="s">
        <v>7071</v>
      </c>
      <c r="F2127" t="s">
        <v>7072</v>
      </c>
      <c r="H2127" t="s">
        <v>32</v>
      </c>
      <c r="I2127" t="s">
        <v>33</v>
      </c>
      <c r="J2127" s="8" t="s">
        <v>6061</v>
      </c>
      <c r="K2127" t="s">
        <v>194</v>
      </c>
      <c r="L2127" s="9">
        <v>0</v>
      </c>
      <c r="M2127" t="s">
        <v>183</v>
      </c>
      <c r="N2127" s="9">
        <v>25000</v>
      </c>
      <c r="P2127" s="9">
        <v>0</v>
      </c>
      <c r="Q2127" s="10">
        <f>L2127+N2127+P2127</f>
        <v>25000</v>
      </c>
      <c r="R2127" s="8" t="s">
        <v>62</v>
      </c>
      <c r="S2127" s="8" t="s">
        <v>63</v>
      </c>
      <c r="T2127" s="11">
        <v>0.31</v>
      </c>
      <c r="U2127" s="12">
        <v>44000</v>
      </c>
      <c r="V2127" s="12">
        <v>254000</v>
      </c>
      <c r="W2127" s="13">
        <v>298000</v>
      </c>
      <c r="X2127" s="9">
        <f>W2127-Q2127</f>
        <v>273000</v>
      </c>
      <c r="Y2127" s="14">
        <f>X2127*0.0169</f>
        <v>4613.7</v>
      </c>
      <c r="Z2127" s="15"/>
      <c r="AA2127" s="20">
        <v>4216.68</v>
      </c>
      <c r="AB2127" s="19">
        <f>Y2127-AA2127</f>
        <v>397.01999999999953</v>
      </c>
    </row>
    <row r="2128" spans="1:28" x14ac:dyDescent="0.25">
      <c r="A2128" t="s">
        <v>7073</v>
      </c>
      <c r="B2128">
        <v>28</v>
      </c>
      <c r="C2128" t="s">
        <v>1776</v>
      </c>
      <c r="D2128" t="s">
        <v>7074</v>
      </c>
      <c r="E2128" t="s">
        <v>7075</v>
      </c>
      <c r="F2128" t="s">
        <v>7076</v>
      </c>
      <c r="G2128" t="s">
        <v>7077</v>
      </c>
      <c r="H2128" t="s">
        <v>32</v>
      </c>
      <c r="I2128" t="s">
        <v>33</v>
      </c>
      <c r="J2128" s="8" t="s">
        <v>1779</v>
      </c>
      <c r="K2128" t="s">
        <v>194</v>
      </c>
      <c r="L2128" s="9">
        <v>0</v>
      </c>
      <c r="M2128" t="s">
        <v>183</v>
      </c>
      <c r="N2128" s="9">
        <v>25000</v>
      </c>
      <c r="P2128" s="9">
        <v>0</v>
      </c>
      <c r="Q2128" s="10">
        <f>L2128+N2128+P2128</f>
        <v>25000</v>
      </c>
      <c r="R2128" s="8" t="s">
        <v>62</v>
      </c>
      <c r="S2128" s="8" t="s">
        <v>63</v>
      </c>
      <c r="T2128" s="11">
        <v>0.28999999999999998</v>
      </c>
      <c r="U2128" s="12">
        <v>64600</v>
      </c>
      <c r="V2128" s="12">
        <v>265200</v>
      </c>
      <c r="W2128" s="13">
        <v>329800</v>
      </c>
      <c r="X2128" s="9">
        <f>W2128-Q2128</f>
        <v>304800</v>
      </c>
      <c r="Y2128" s="14">
        <f>X2128*0.0169</f>
        <v>5151.12</v>
      </c>
      <c r="Z2128" s="15"/>
      <c r="AA2128" s="20">
        <v>4587.96</v>
      </c>
      <c r="AB2128" s="19">
        <f>Y2128-AA2128</f>
        <v>563.15999999999985</v>
      </c>
    </row>
    <row r="2129" spans="1:28" x14ac:dyDescent="0.25">
      <c r="A2129" t="s">
        <v>7078</v>
      </c>
      <c r="B2129">
        <v>44</v>
      </c>
      <c r="C2129" t="s">
        <v>417</v>
      </c>
      <c r="D2129" t="s">
        <v>7079</v>
      </c>
      <c r="F2129" t="s">
        <v>7072</v>
      </c>
      <c r="H2129" t="s">
        <v>32</v>
      </c>
      <c r="I2129" t="s">
        <v>33</v>
      </c>
      <c r="J2129" s="8" t="s">
        <v>34</v>
      </c>
      <c r="K2129" t="s">
        <v>183</v>
      </c>
      <c r="L2129" s="9">
        <v>25000</v>
      </c>
      <c r="N2129" s="9">
        <v>0</v>
      </c>
      <c r="P2129" s="9">
        <v>0</v>
      </c>
      <c r="Q2129" s="10">
        <f>L2129+N2129+P2129</f>
        <v>25000</v>
      </c>
      <c r="R2129" s="8" t="s">
        <v>79</v>
      </c>
      <c r="S2129" s="8" t="s">
        <v>80</v>
      </c>
      <c r="T2129" s="11">
        <v>0</v>
      </c>
      <c r="U2129" s="12">
        <v>27000</v>
      </c>
      <c r="V2129" s="12">
        <v>114700</v>
      </c>
      <c r="W2129" s="13">
        <v>141700</v>
      </c>
      <c r="X2129" s="9">
        <f>W2129-Q2129</f>
        <v>116700</v>
      </c>
      <c r="Y2129" s="14">
        <f>X2129*0.0169</f>
        <v>1972.2299999999998</v>
      </c>
      <c r="Z2129" s="15"/>
      <c r="AA2129" s="16"/>
      <c r="AB2129" s="17"/>
    </row>
    <row r="2130" spans="1:28" x14ac:dyDescent="0.25">
      <c r="A2130" t="s">
        <v>7080</v>
      </c>
      <c r="B2130">
        <v>2</v>
      </c>
      <c r="C2130" t="s">
        <v>1726</v>
      </c>
      <c r="D2130" t="s">
        <v>7081</v>
      </c>
      <c r="F2130" t="s">
        <v>7082</v>
      </c>
      <c r="H2130" t="s">
        <v>32</v>
      </c>
      <c r="I2130" t="s">
        <v>33</v>
      </c>
      <c r="J2130" s="8" t="s">
        <v>34</v>
      </c>
      <c r="K2130" t="s">
        <v>183</v>
      </c>
      <c r="L2130" s="9">
        <v>25000</v>
      </c>
      <c r="N2130" s="9">
        <v>0</v>
      </c>
      <c r="P2130" s="9">
        <v>0</v>
      </c>
      <c r="Q2130" s="10">
        <f>L2130+N2130+P2130</f>
        <v>25000</v>
      </c>
      <c r="R2130" s="8" t="s">
        <v>62</v>
      </c>
      <c r="S2130" s="8" t="s">
        <v>63</v>
      </c>
      <c r="T2130" s="11">
        <v>1.38</v>
      </c>
      <c r="U2130" s="12">
        <v>60800</v>
      </c>
      <c r="V2130" s="12">
        <v>489300</v>
      </c>
      <c r="W2130" s="13">
        <v>550100</v>
      </c>
      <c r="X2130" s="9">
        <f>W2130-Q2130</f>
        <v>525100</v>
      </c>
      <c r="Y2130" s="14">
        <f>X2130*0.0169</f>
        <v>8874.1899999999987</v>
      </c>
      <c r="Z2130" s="15"/>
      <c r="AA2130" s="16"/>
      <c r="AB2130" s="17"/>
    </row>
    <row r="2131" spans="1:28" x14ac:dyDescent="0.25">
      <c r="A2131" t="s">
        <v>7083</v>
      </c>
      <c r="B2131">
        <v>71</v>
      </c>
      <c r="C2131" t="s">
        <v>729</v>
      </c>
      <c r="D2131" t="s">
        <v>7084</v>
      </c>
      <c r="E2131" t="s">
        <v>7085</v>
      </c>
      <c r="F2131" t="s">
        <v>7086</v>
      </c>
      <c r="H2131" t="s">
        <v>167</v>
      </c>
      <c r="I2131" t="s">
        <v>33</v>
      </c>
      <c r="J2131" s="8" t="s">
        <v>553</v>
      </c>
      <c r="L2131" s="9">
        <v>0</v>
      </c>
      <c r="N2131" s="9">
        <v>0</v>
      </c>
      <c r="P2131" s="9">
        <v>0</v>
      </c>
      <c r="Q2131" s="10">
        <f>L2131+N2131+P2131</f>
        <v>0</v>
      </c>
      <c r="R2131" s="8" t="s">
        <v>62</v>
      </c>
      <c r="S2131" s="8" t="s">
        <v>63</v>
      </c>
      <c r="T2131" s="11">
        <v>0.52</v>
      </c>
      <c r="U2131" s="12">
        <v>67900</v>
      </c>
      <c r="V2131" s="12">
        <v>117600</v>
      </c>
      <c r="W2131" s="13">
        <v>185500</v>
      </c>
      <c r="X2131" s="9">
        <f>W2131-Q2131</f>
        <v>185500</v>
      </c>
      <c r="Y2131" s="14">
        <f>X2131*0.0169</f>
        <v>3134.95</v>
      </c>
      <c r="Z2131" s="15"/>
      <c r="AA2131" s="16"/>
      <c r="AB2131" s="17"/>
    </row>
    <row r="2132" spans="1:28" x14ac:dyDescent="0.25">
      <c r="A2132" t="s">
        <v>7087</v>
      </c>
      <c r="B2132">
        <v>155</v>
      </c>
      <c r="C2132" t="s">
        <v>7088</v>
      </c>
      <c r="D2132" t="s">
        <v>7089</v>
      </c>
      <c r="E2132" t="s">
        <v>7090</v>
      </c>
      <c r="F2132" t="s">
        <v>7091</v>
      </c>
      <c r="H2132" t="s">
        <v>32</v>
      </c>
      <c r="I2132" t="s">
        <v>33</v>
      </c>
      <c r="J2132" s="8" t="s">
        <v>34</v>
      </c>
      <c r="K2132" t="s">
        <v>183</v>
      </c>
      <c r="L2132" s="9">
        <v>25000</v>
      </c>
      <c r="N2132" s="9">
        <v>0</v>
      </c>
      <c r="P2132" s="9">
        <v>0</v>
      </c>
      <c r="Q2132" s="10">
        <f>L2132+N2132+P2132</f>
        <v>25000</v>
      </c>
      <c r="R2132" s="8" t="s">
        <v>79</v>
      </c>
      <c r="S2132" s="8" t="s">
        <v>80</v>
      </c>
      <c r="T2132" s="11">
        <v>0</v>
      </c>
      <c r="U2132" s="12">
        <v>154000</v>
      </c>
      <c r="V2132" s="12">
        <v>599200</v>
      </c>
      <c r="W2132" s="13">
        <v>753200</v>
      </c>
      <c r="X2132" s="9">
        <f>W2132-Q2132</f>
        <v>728200</v>
      </c>
      <c r="Y2132" s="14">
        <f>X2132*0.0169</f>
        <v>12306.579999999998</v>
      </c>
      <c r="Z2132" s="15"/>
      <c r="AA2132" s="16"/>
      <c r="AB2132" s="17"/>
    </row>
    <row r="2133" spans="1:28" x14ac:dyDescent="0.25">
      <c r="A2133" t="s">
        <v>7092</v>
      </c>
      <c r="B2133">
        <v>1</v>
      </c>
      <c r="C2133" t="s">
        <v>2669</v>
      </c>
      <c r="D2133" t="s">
        <v>7093</v>
      </c>
      <c r="F2133" t="s">
        <v>7094</v>
      </c>
      <c r="H2133" t="s">
        <v>32</v>
      </c>
      <c r="I2133" t="s">
        <v>33</v>
      </c>
      <c r="J2133" s="8" t="s">
        <v>34</v>
      </c>
      <c r="L2133" s="9">
        <v>0</v>
      </c>
      <c r="N2133" s="9">
        <v>0</v>
      </c>
      <c r="P2133" s="9">
        <v>0</v>
      </c>
      <c r="Q2133" s="10">
        <f>L2133+N2133+P2133</f>
        <v>0</v>
      </c>
      <c r="R2133" s="8" t="s">
        <v>62</v>
      </c>
      <c r="S2133" s="8" t="s">
        <v>63</v>
      </c>
      <c r="T2133" s="11">
        <v>0.36</v>
      </c>
      <c r="U2133" s="12">
        <v>72600</v>
      </c>
      <c r="V2133" s="12">
        <v>194700</v>
      </c>
      <c r="W2133" s="13">
        <v>267300</v>
      </c>
      <c r="X2133" s="9">
        <f>W2133-Q2133</f>
        <v>267300</v>
      </c>
      <c r="Y2133" s="14">
        <f>X2133*0.0169</f>
        <v>4517.37</v>
      </c>
      <c r="Z2133" s="15"/>
      <c r="AA2133" s="16"/>
      <c r="AB2133" s="17"/>
    </row>
    <row r="2134" spans="1:28" x14ac:dyDescent="0.25">
      <c r="A2134" t="s">
        <v>7095</v>
      </c>
      <c r="B2134">
        <v>4</v>
      </c>
      <c r="C2134" t="s">
        <v>1174</v>
      </c>
      <c r="D2134" t="s">
        <v>7096</v>
      </c>
      <c r="F2134" t="s">
        <v>7097</v>
      </c>
      <c r="H2134" t="s">
        <v>32</v>
      </c>
      <c r="I2134" t="s">
        <v>33</v>
      </c>
      <c r="J2134" s="8" t="s">
        <v>7098</v>
      </c>
      <c r="K2134" t="s">
        <v>183</v>
      </c>
      <c r="L2134" s="9">
        <v>25000</v>
      </c>
      <c r="N2134" s="9">
        <v>0</v>
      </c>
      <c r="P2134" s="9">
        <v>0</v>
      </c>
      <c r="Q2134" s="10">
        <f>L2134+N2134+P2134</f>
        <v>25000</v>
      </c>
      <c r="R2134" s="8" t="s">
        <v>62</v>
      </c>
      <c r="S2134" s="8" t="s">
        <v>63</v>
      </c>
      <c r="T2134" s="11">
        <v>0.24</v>
      </c>
      <c r="U2134" s="12">
        <v>90100</v>
      </c>
      <c r="V2134" s="12">
        <v>132400</v>
      </c>
      <c r="W2134" s="13">
        <v>222500</v>
      </c>
      <c r="X2134" s="9">
        <f>W2134-Q2134</f>
        <v>197500</v>
      </c>
      <c r="Y2134" s="14">
        <f>X2134*0.0169</f>
        <v>3337.7499999999995</v>
      </c>
      <c r="Z2134" s="15"/>
      <c r="AA2134" s="16"/>
      <c r="AB2134" s="17"/>
    </row>
    <row r="2135" spans="1:28" x14ac:dyDescent="0.25">
      <c r="A2135" t="s">
        <v>7099</v>
      </c>
      <c r="B2135">
        <v>756</v>
      </c>
      <c r="C2135" t="s">
        <v>47</v>
      </c>
      <c r="D2135" t="s">
        <v>7100</v>
      </c>
      <c r="E2135" t="s">
        <v>7101</v>
      </c>
      <c r="F2135" t="s">
        <v>7102</v>
      </c>
      <c r="H2135" t="s">
        <v>1903</v>
      </c>
      <c r="I2135" t="s">
        <v>33</v>
      </c>
      <c r="J2135" s="8" t="s">
        <v>2106</v>
      </c>
      <c r="L2135" s="9">
        <v>0</v>
      </c>
      <c r="N2135" s="9">
        <v>0</v>
      </c>
      <c r="P2135" s="9">
        <v>0</v>
      </c>
      <c r="Q2135" s="10">
        <f>L2135+N2135+P2135</f>
        <v>0</v>
      </c>
      <c r="R2135" s="8" t="s">
        <v>35</v>
      </c>
      <c r="S2135" s="8" t="s">
        <v>36</v>
      </c>
      <c r="T2135" s="11">
        <v>0.08</v>
      </c>
      <c r="U2135" s="12">
        <v>48200</v>
      </c>
      <c r="V2135" s="12">
        <v>333600</v>
      </c>
      <c r="W2135" s="13">
        <v>381800</v>
      </c>
      <c r="X2135" s="9">
        <f>W2135-Q2135</f>
        <v>381800</v>
      </c>
      <c r="Y2135" s="14">
        <f>X2135*0.0169</f>
        <v>6452.4199999999992</v>
      </c>
      <c r="Z2135" s="15"/>
      <c r="AA2135" s="16"/>
      <c r="AB2135" s="17"/>
    </row>
    <row r="2136" spans="1:28" x14ac:dyDescent="0.25">
      <c r="A2136" t="s">
        <v>7103</v>
      </c>
      <c r="B2136">
        <v>64</v>
      </c>
      <c r="C2136" t="s">
        <v>56</v>
      </c>
      <c r="D2136" t="s">
        <v>7104</v>
      </c>
      <c r="F2136" t="s">
        <v>7105</v>
      </c>
      <c r="H2136" t="s">
        <v>32</v>
      </c>
      <c r="I2136" t="s">
        <v>33</v>
      </c>
      <c r="J2136" s="8" t="s">
        <v>34</v>
      </c>
      <c r="L2136" s="9">
        <v>0</v>
      </c>
      <c r="N2136" s="9">
        <v>0</v>
      </c>
      <c r="P2136" s="9">
        <v>0</v>
      </c>
      <c r="Q2136" s="10">
        <f>L2136+N2136+P2136</f>
        <v>0</v>
      </c>
      <c r="R2136" s="8" t="s">
        <v>85</v>
      </c>
      <c r="S2136" s="8" t="s">
        <v>86</v>
      </c>
      <c r="T2136" s="11">
        <v>0.12</v>
      </c>
      <c r="U2136" s="12">
        <v>51700</v>
      </c>
      <c r="V2136" s="12">
        <v>248200</v>
      </c>
      <c r="W2136" s="13">
        <v>299900</v>
      </c>
      <c r="X2136" s="9">
        <f>W2136-Q2136</f>
        <v>299900</v>
      </c>
      <c r="Y2136" s="14">
        <f>X2136*0.0169</f>
        <v>5068.3099999999995</v>
      </c>
      <c r="Z2136" s="15"/>
      <c r="AA2136" s="16"/>
      <c r="AB2136" s="17"/>
    </row>
    <row r="2137" spans="1:28" x14ac:dyDescent="0.25">
      <c r="A2137" t="s">
        <v>7106</v>
      </c>
      <c r="B2137">
        <v>11</v>
      </c>
      <c r="C2137" t="s">
        <v>304</v>
      </c>
      <c r="D2137" t="s">
        <v>7107</v>
      </c>
      <c r="F2137" t="s">
        <v>7108</v>
      </c>
      <c r="H2137" t="s">
        <v>32</v>
      </c>
      <c r="I2137" t="s">
        <v>33</v>
      </c>
      <c r="J2137" s="8" t="s">
        <v>34</v>
      </c>
      <c r="K2137" t="s">
        <v>183</v>
      </c>
      <c r="L2137" s="9">
        <v>25000</v>
      </c>
      <c r="N2137" s="9">
        <v>0</v>
      </c>
      <c r="P2137" s="9">
        <v>0</v>
      </c>
      <c r="Q2137" s="10">
        <f>L2137+N2137+P2137</f>
        <v>25000</v>
      </c>
      <c r="R2137" s="8" t="s">
        <v>62</v>
      </c>
      <c r="S2137" s="8" t="s">
        <v>63</v>
      </c>
      <c r="T2137" s="11">
        <v>0.1</v>
      </c>
      <c r="U2137" s="12">
        <v>49800</v>
      </c>
      <c r="V2137" s="12">
        <v>132100</v>
      </c>
      <c r="W2137" s="13">
        <v>181900</v>
      </c>
      <c r="X2137" s="9">
        <f>W2137-Q2137</f>
        <v>156900</v>
      </c>
      <c r="Y2137" s="14">
        <f>X2137*0.0169</f>
        <v>2651.6099999999997</v>
      </c>
      <c r="Z2137" s="15"/>
      <c r="AA2137" s="16"/>
      <c r="AB2137" s="17"/>
    </row>
    <row r="2138" spans="1:28" x14ac:dyDescent="0.25">
      <c r="A2138" t="s">
        <v>7109</v>
      </c>
      <c r="B2138">
        <v>15</v>
      </c>
      <c r="C2138" t="s">
        <v>1077</v>
      </c>
      <c r="D2138" t="s">
        <v>7110</v>
      </c>
      <c r="F2138" t="s">
        <v>7111</v>
      </c>
      <c r="H2138" t="s">
        <v>32</v>
      </c>
      <c r="I2138" t="s">
        <v>33</v>
      </c>
      <c r="J2138" s="8" t="s">
        <v>1367</v>
      </c>
      <c r="K2138" t="s">
        <v>194</v>
      </c>
      <c r="L2138" s="9">
        <v>0</v>
      </c>
      <c r="M2138" t="s">
        <v>183</v>
      </c>
      <c r="N2138" s="9">
        <v>25000</v>
      </c>
      <c r="P2138" s="9">
        <v>0</v>
      </c>
      <c r="Q2138" s="10">
        <f>L2138+N2138+P2138</f>
        <v>25000</v>
      </c>
      <c r="R2138" s="8" t="s">
        <v>90</v>
      </c>
      <c r="S2138" s="8" t="s">
        <v>91</v>
      </c>
      <c r="T2138" s="11">
        <v>3.7</v>
      </c>
      <c r="U2138" s="12">
        <v>79613</v>
      </c>
      <c r="V2138" s="12">
        <v>256600</v>
      </c>
      <c r="W2138" s="13">
        <v>336213</v>
      </c>
      <c r="X2138" s="9">
        <f>W2138-Q2138</f>
        <v>311213</v>
      </c>
      <c r="Y2138" s="18">
        <f>X2138*0.0169</f>
        <v>5259.4996999999994</v>
      </c>
      <c r="Z2138" s="15"/>
      <c r="AA2138" s="16">
        <v>5928.24</v>
      </c>
      <c r="AB2138" s="19"/>
    </row>
    <row r="2139" spans="1:28" x14ac:dyDescent="0.25">
      <c r="A2139" t="s">
        <v>7112</v>
      </c>
      <c r="B2139">
        <v>80</v>
      </c>
      <c r="C2139" t="s">
        <v>1278</v>
      </c>
      <c r="D2139" t="s">
        <v>7113</v>
      </c>
      <c r="F2139" t="s">
        <v>7114</v>
      </c>
      <c r="H2139" t="s">
        <v>32</v>
      </c>
      <c r="I2139" t="s">
        <v>33</v>
      </c>
      <c r="J2139" s="8" t="s">
        <v>34</v>
      </c>
      <c r="K2139" t="s">
        <v>194</v>
      </c>
      <c r="L2139" s="9">
        <v>0</v>
      </c>
      <c r="M2139" t="s">
        <v>183</v>
      </c>
      <c r="N2139" s="9">
        <v>25000</v>
      </c>
      <c r="P2139" s="9">
        <v>0</v>
      </c>
      <c r="Q2139" s="10">
        <f>L2139+N2139+P2139</f>
        <v>25000</v>
      </c>
      <c r="R2139" s="8" t="s">
        <v>62</v>
      </c>
      <c r="S2139" s="8" t="s">
        <v>63</v>
      </c>
      <c r="T2139" s="11">
        <v>0.22000000000000003</v>
      </c>
      <c r="U2139" s="12">
        <v>48000</v>
      </c>
      <c r="V2139" s="12">
        <v>150800</v>
      </c>
      <c r="W2139" s="13">
        <v>198800</v>
      </c>
      <c r="X2139" s="9">
        <f>W2139-Q2139</f>
        <v>173800</v>
      </c>
      <c r="Y2139" s="14">
        <f>X2139*0.0169</f>
        <v>2937.22</v>
      </c>
      <c r="Z2139" s="15"/>
      <c r="AA2139" s="20">
        <v>2721.36</v>
      </c>
      <c r="AB2139" s="19">
        <f>Y2139-AA2139</f>
        <v>215.85999999999967</v>
      </c>
    </row>
    <row r="2140" spans="1:28" x14ac:dyDescent="0.25">
      <c r="A2140" t="s">
        <v>7115</v>
      </c>
      <c r="B2140">
        <v>95</v>
      </c>
      <c r="C2140" t="s">
        <v>147</v>
      </c>
      <c r="D2140" t="s">
        <v>7116</v>
      </c>
      <c r="F2140" t="s">
        <v>7117</v>
      </c>
      <c r="H2140" t="s">
        <v>32</v>
      </c>
      <c r="I2140" t="s">
        <v>33</v>
      </c>
      <c r="J2140" s="8" t="s">
        <v>34</v>
      </c>
      <c r="K2140" t="s">
        <v>183</v>
      </c>
      <c r="L2140" s="9">
        <v>25000</v>
      </c>
      <c r="N2140" s="9">
        <v>0</v>
      </c>
      <c r="P2140" s="9">
        <v>0</v>
      </c>
      <c r="Q2140" s="10">
        <f>L2140+N2140+P2140</f>
        <v>25000</v>
      </c>
      <c r="R2140" s="8" t="s">
        <v>62</v>
      </c>
      <c r="S2140" s="8" t="s">
        <v>63</v>
      </c>
      <c r="T2140" s="11">
        <v>0.38700000000000001</v>
      </c>
      <c r="U2140" s="12">
        <v>66000</v>
      </c>
      <c r="V2140" s="12">
        <v>184900</v>
      </c>
      <c r="W2140" s="13">
        <v>250900</v>
      </c>
      <c r="X2140" s="9">
        <f>W2140-Q2140</f>
        <v>225900</v>
      </c>
      <c r="Y2140" s="14">
        <f>X2140*0.0169</f>
        <v>3817.7099999999996</v>
      </c>
      <c r="Z2140" s="15"/>
      <c r="AA2140" s="16"/>
      <c r="AB2140" s="17"/>
    </row>
    <row r="2141" spans="1:28" x14ac:dyDescent="0.25">
      <c r="A2141" t="s">
        <v>7118</v>
      </c>
      <c r="B2141">
        <v>7</v>
      </c>
      <c r="C2141" t="s">
        <v>221</v>
      </c>
      <c r="D2141" t="s">
        <v>7119</v>
      </c>
      <c r="F2141" t="s">
        <v>7120</v>
      </c>
      <c r="H2141" t="s">
        <v>32</v>
      </c>
      <c r="I2141" t="s">
        <v>33</v>
      </c>
      <c r="J2141" s="8" t="s">
        <v>1546</v>
      </c>
      <c r="K2141" t="s">
        <v>194</v>
      </c>
      <c r="L2141" s="9">
        <v>0</v>
      </c>
      <c r="M2141" t="s">
        <v>183</v>
      </c>
      <c r="N2141" s="9">
        <v>25000</v>
      </c>
      <c r="P2141" s="9">
        <v>0</v>
      </c>
      <c r="Q2141" s="10">
        <f>L2141+N2141+P2141</f>
        <v>25000</v>
      </c>
      <c r="R2141" s="8" t="s">
        <v>62</v>
      </c>
      <c r="S2141" s="8" t="s">
        <v>63</v>
      </c>
      <c r="T2141" s="11">
        <v>0.28999999999999998</v>
      </c>
      <c r="U2141" s="12">
        <v>64600</v>
      </c>
      <c r="V2141" s="12">
        <v>162000</v>
      </c>
      <c r="W2141" s="13">
        <v>226600</v>
      </c>
      <c r="X2141" s="9">
        <f>W2141-Q2141</f>
        <v>201600</v>
      </c>
      <c r="Y2141" s="14">
        <f>X2141*0.0169</f>
        <v>3407.0399999999995</v>
      </c>
      <c r="Z2141" s="15"/>
      <c r="AA2141" s="20">
        <v>2909.04</v>
      </c>
      <c r="AB2141" s="19">
        <f>Y2141-AA2141</f>
        <v>497.99999999999955</v>
      </c>
    </row>
    <row r="2142" spans="1:28" x14ac:dyDescent="0.25">
      <c r="A2142" t="s">
        <v>7121</v>
      </c>
      <c r="B2142">
        <v>324</v>
      </c>
      <c r="C2142" t="s">
        <v>56</v>
      </c>
      <c r="D2142" t="s">
        <v>7122</v>
      </c>
      <c r="F2142" t="s">
        <v>7123</v>
      </c>
      <c r="H2142" t="s">
        <v>32</v>
      </c>
      <c r="I2142" t="s">
        <v>33</v>
      </c>
      <c r="J2142" s="8" t="s">
        <v>34</v>
      </c>
      <c r="L2142" s="9">
        <v>0</v>
      </c>
      <c r="N2142" s="9">
        <v>0</v>
      </c>
      <c r="P2142" s="9">
        <v>0</v>
      </c>
      <c r="Q2142" s="10">
        <f>L2142+N2142+P2142</f>
        <v>0</v>
      </c>
      <c r="R2142" s="8" t="s">
        <v>139</v>
      </c>
      <c r="S2142" s="8" t="s">
        <v>140</v>
      </c>
      <c r="T2142" s="11">
        <v>0.19</v>
      </c>
      <c r="U2142" s="12">
        <v>58300</v>
      </c>
      <c r="V2142" s="12">
        <v>271700</v>
      </c>
      <c r="W2142" s="13">
        <v>330000</v>
      </c>
      <c r="X2142" s="9">
        <f>W2142-Q2142</f>
        <v>330000</v>
      </c>
      <c r="Y2142" s="14">
        <f>X2142*0.0169</f>
        <v>5576.9999999999991</v>
      </c>
      <c r="Z2142" s="15"/>
      <c r="AA2142" s="16"/>
      <c r="AB2142" s="17"/>
    </row>
    <row r="2143" spans="1:28" x14ac:dyDescent="0.25">
      <c r="A2143" t="s">
        <v>7124</v>
      </c>
      <c r="B2143">
        <v>328</v>
      </c>
      <c r="C2143" t="s">
        <v>56</v>
      </c>
      <c r="D2143" t="s">
        <v>7122</v>
      </c>
      <c r="F2143" t="s">
        <v>7123</v>
      </c>
      <c r="H2143" t="s">
        <v>32</v>
      </c>
      <c r="I2143" t="s">
        <v>33</v>
      </c>
      <c r="J2143" s="8" t="s">
        <v>34</v>
      </c>
      <c r="L2143" s="9">
        <v>0</v>
      </c>
      <c r="N2143" s="9">
        <v>0</v>
      </c>
      <c r="P2143" s="9">
        <v>0</v>
      </c>
      <c r="Q2143" s="10">
        <f>L2143+N2143+P2143</f>
        <v>0</v>
      </c>
      <c r="R2143" s="8" t="s">
        <v>53</v>
      </c>
      <c r="S2143" s="8" t="s">
        <v>54</v>
      </c>
      <c r="T2143" s="11">
        <v>0.16</v>
      </c>
      <c r="U2143" s="12">
        <v>5600</v>
      </c>
      <c r="V2143" s="12">
        <v>0</v>
      </c>
      <c r="W2143" s="13">
        <v>5600</v>
      </c>
      <c r="X2143" s="9">
        <f>W2143-Q2143</f>
        <v>5600</v>
      </c>
      <c r="Y2143" s="14">
        <f>X2143*0.0169</f>
        <v>94.639999999999986</v>
      </c>
      <c r="Z2143" s="15"/>
      <c r="AA2143" s="16"/>
      <c r="AB2143" s="17"/>
    </row>
    <row r="2144" spans="1:28" x14ac:dyDescent="0.25">
      <c r="A2144" t="s">
        <v>7125</v>
      </c>
      <c r="B2144">
        <v>16</v>
      </c>
      <c r="C2144" t="s">
        <v>2263</v>
      </c>
      <c r="D2144" t="s">
        <v>7126</v>
      </c>
      <c r="F2144" t="s">
        <v>7127</v>
      </c>
      <c r="H2144" t="s">
        <v>32</v>
      </c>
      <c r="I2144" t="s">
        <v>33</v>
      </c>
      <c r="J2144" s="8" t="s">
        <v>34</v>
      </c>
      <c r="K2144" t="s">
        <v>194</v>
      </c>
      <c r="L2144" s="9">
        <v>0</v>
      </c>
      <c r="M2144" t="s">
        <v>183</v>
      </c>
      <c r="N2144" s="9">
        <v>25000</v>
      </c>
      <c r="P2144" s="9">
        <v>0</v>
      </c>
      <c r="Q2144" s="10">
        <f>L2144+N2144+P2144</f>
        <v>25000</v>
      </c>
      <c r="R2144" s="8" t="s">
        <v>62</v>
      </c>
      <c r="S2144" s="8" t="s">
        <v>63</v>
      </c>
      <c r="T2144" s="11">
        <v>0.19</v>
      </c>
      <c r="U2144" s="12">
        <v>94000</v>
      </c>
      <c r="V2144" s="12">
        <v>331800</v>
      </c>
      <c r="W2144" s="13">
        <v>425800</v>
      </c>
      <c r="X2144" s="9">
        <f>W2144-Q2144</f>
        <v>400800</v>
      </c>
      <c r="Y2144" s="14">
        <f>X2144*0.0169</f>
        <v>6773.5199999999995</v>
      </c>
      <c r="Z2144" s="15"/>
      <c r="AA2144" s="20">
        <v>6377.04</v>
      </c>
      <c r="AB2144" s="19">
        <f>Y2144-AA2144</f>
        <v>396.47999999999956</v>
      </c>
    </row>
    <row r="2145" spans="1:28" x14ac:dyDescent="0.25">
      <c r="A2145" t="s">
        <v>7128</v>
      </c>
      <c r="B2145">
        <v>14</v>
      </c>
      <c r="C2145" t="s">
        <v>6909</v>
      </c>
      <c r="D2145" t="s">
        <v>7129</v>
      </c>
      <c r="E2145" t="s">
        <v>7130</v>
      </c>
      <c r="F2145" t="s">
        <v>7131</v>
      </c>
      <c r="H2145" t="s">
        <v>5342</v>
      </c>
      <c r="I2145" t="s">
        <v>33</v>
      </c>
      <c r="J2145" s="8" t="s">
        <v>5343</v>
      </c>
      <c r="L2145" s="9">
        <v>0</v>
      </c>
      <c r="N2145" s="9">
        <v>0</v>
      </c>
      <c r="P2145" s="9">
        <v>0</v>
      </c>
      <c r="Q2145" s="10">
        <f>L2145+N2145+P2145</f>
        <v>0</v>
      </c>
      <c r="R2145" s="8" t="s">
        <v>62</v>
      </c>
      <c r="S2145" s="8" t="s">
        <v>63</v>
      </c>
      <c r="T2145" s="11">
        <v>0.11000000000000001</v>
      </c>
      <c r="U2145" s="12">
        <v>32600</v>
      </c>
      <c r="V2145" s="12">
        <v>141300</v>
      </c>
      <c r="W2145" s="13">
        <v>173900</v>
      </c>
      <c r="X2145" s="9">
        <f>W2145-Q2145</f>
        <v>173900</v>
      </c>
      <c r="Y2145" s="14">
        <f>X2145*0.0169</f>
        <v>2938.91</v>
      </c>
      <c r="Z2145" s="15"/>
      <c r="AA2145" s="16"/>
      <c r="AB2145" s="17"/>
    </row>
    <row r="2146" spans="1:28" x14ac:dyDescent="0.25">
      <c r="A2146" t="s">
        <v>7132</v>
      </c>
      <c r="B2146">
        <v>15</v>
      </c>
      <c r="C2146" t="s">
        <v>1063</v>
      </c>
      <c r="D2146" t="s">
        <v>7133</v>
      </c>
      <c r="F2146" t="s">
        <v>7134</v>
      </c>
      <c r="H2146" t="s">
        <v>32</v>
      </c>
      <c r="I2146" t="s">
        <v>33</v>
      </c>
      <c r="J2146" s="8" t="s">
        <v>34</v>
      </c>
      <c r="K2146" t="s">
        <v>183</v>
      </c>
      <c r="L2146" s="9">
        <v>25000</v>
      </c>
      <c r="M2146" t="s">
        <v>336</v>
      </c>
      <c r="N2146" s="9">
        <v>6000</v>
      </c>
      <c r="P2146" s="9">
        <v>0</v>
      </c>
      <c r="Q2146" s="10">
        <f>L2146+N2146+P2146</f>
        <v>31000</v>
      </c>
      <c r="R2146" s="8" t="s">
        <v>85</v>
      </c>
      <c r="S2146" s="8" t="s">
        <v>86</v>
      </c>
      <c r="T2146" s="11">
        <v>0.18</v>
      </c>
      <c r="U2146" s="12">
        <v>57400</v>
      </c>
      <c r="V2146" s="12">
        <v>230500</v>
      </c>
      <c r="W2146" s="13">
        <v>287900</v>
      </c>
      <c r="X2146" s="9">
        <f>W2146-Q2146</f>
        <v>256900</v>
      </c>
      <c r="Y2146" s="14">
        <f>X2146*0.0169</f>
        <v>4341.6099999999997</v>
      </c>
      <c r="Z2146" s="15"/>
      <c r="AA2146" s="16"/>
      <c r="AB2146" s="17"/>
    </row>
    <row r="2147" spans="1:28" x14ac:dyDescent="0.25">
      <c r="A2147" t="s">
        <v>7135</v>
      </c>
      <c r="B2147">
        <v>389</v>
      </c>
      <c r="C2147" t="s">
        <v>134</v>
      </c>
      <c r="D2147" t="s">
        <v>7136</v>
      </c>
      <c r="F2147" t="s">
        <v>7137</v>
      </c>
      <c r="H2147" t="s">
        <v>32</v>
      </c>
      <c r="I2147" t="s">
        <v>33</v>
      </c>
      <c r="J2147" s="8" t="s">
        <v>34</v>
      </c>
      <c r="K2147" t="s">
        <v>194</v>
      </c>
      <c r="L2147" s="9">
        <v>0</v>
      </c>
      <c r="M2147" t="s">
        <v>183</v>
      </c>
      <c r="N2147" s="9">
        <v>25000</v>
      </c>
      <c r="P2147" s="9">
        <v>0</v>
      </c>
      <c r="Q2147" s="10">
        <f>L2147+N2147+P2147</f>
        <v>25000</v>
      </c>
      <c r="R2147" s="8" t="s">
        <v>62</v>
      </c>
      <c r="S2147" s="8" t="s">
        <v>63</v>
      </c>
      <c r="T2147" s="11">
        <v>0.27</v>
      </c>
      <c r="U2147" s="12">
        <v>64300</v>
      </c>
      <c r="V2147" s="12">
        <v>166400</v>
      </c>
      <c r="W2147" s="13">
        <v>230700</v>
      </c>
      <c r="X2147" s="9">
        <f>W2147-Q2147</f>
        <v>205700</v>
      </c>
      <c r="Y2147" s="14">
        <f>X2147*0.0169</f>
        <v>3476.3299999999995</v>
      </c>
      <c r="Z2147" s="15"/>
      <c r="AA2147" s="20">
        <v>3190.56</v>
      </c>
      <c r="AB2147" s="19">
        <f>Y2147-AA2147</f>
        <v>285.76999999999953</v>
      </c>
    </row>
    <row r="2148" spans="1:28" x14ac:dyDescent="0.25">
      <c r="A2148" t="s">
        <v>7138</v>
      </c>
      <c r="B2148">
        <v>17</v>
      </c>
      <c r="C2148" t="s">
        <v>2171</v>
      </c>
      <c r="D2148" t="s">
        <v>7139</v>
      </c>
      <c r="F2148" t="s">
        <v>7140</v>
      </c>
      <c r="H2148" t="s">
        <v>32</v>
      </c>
      <c r="I2148" t="s">
        <v>33</v>
      </c>
      <c r="J2148" s="8" t="s">
        <v>34</v>
      </c>
      <c r="L2148" s="9">
        <v>0</v>
      </c>
      <c r="N2148" s="9">
        <v>0</v>
      </c>
      <c r="P2148" s="9">
        <v>0</v>
      </c>
      <c r="Q2148" s="10">
        <f>L2148+N2148+P2148</f>
        <v>0</v>
      </c>
      <c r="R2148" s="8" t="s">
        <v>62</v>
      </c>
      <c r="S2148" s="8" t="s">
        <v>63</v>
      </c>
      <c r="T2148" s="11">
        <v>0.12</v>
      </c>
      <c r="U2148" s="12">
        <v>36900</v>
      </c>
      <c r="V2148" s="12">
        <v>159000</v>
      </c>
      <c r="W2148" s="13">
        <v>195900</v>
      </c>
      <c r="X2148" s="9">
        <f>W2148-Q2148</f>
        <v>195900</v>
      </c>
      <c r="Y2148" s="14">
        <f>X2148*0.0169</f>
        <v>3310.7099999999996</v>
      </c>
      <c r="Z2148" s="15"/>
      <c r="AA2148" s="16"/>
      <c r="AB2148" s="17"/>
    </row>
    <row r="2149" spans="1:28" x14ac:dyDescent="0.25">
      <c r="A2149" t="s">
        <v>7141</v>
      </c>
      <c r="B2149">
        <v>50</v>
      </c>
      <c r="C2149" t="s">
        <v>1319</v>
      </c>
      <c r="D2149" t="s">
        <v>7142</v>
      </c>
      <c r="F2149" t="s">
        <v>7143</v>
      </c>
      <c r="H2149" t="s">
        <v>32</v>
      </c>
      <c r="I2149" t="s">
        <v>33</v>
      </c>
      <c r="J2149" s="8" t="s">
        <v>34</v>
      </c>
      <c r="K2149" t="s">
        <v>183</v>
      </c>
      <c r="L2149" s="9">
        <v>25000</v>
      </c>
      <c r="N2149" s="9">
        <v>0</v>
      </c>
      <c r="P2149" s="9">
        <v>0</v>
      </c>
      <c r="Q2149" s="10">
        <f>L2149+N2149+P2149</f>
        <v>25000</v>
      </c>
      <c r="R2149" s="8" t="s">
        <v>62</v>
      </c>
      <c r="S2149" s="8" t="s">
        <v>63</v>
      </c>
      <c r="T2149" s="11">
        <v>0.08</v>
      </c>
      <c r="U2149" s="12">
        <v>29300</v>
      </c>
      <c r="V2149" s="12">
        <v>97300</v>
      </c>
      <c r="W2149" s="13">
        <v>126600</v>
      </c>
      <c r="X2149" s="9">
        <f>W2149-Q2149</f>
        <v>101600</v>
      </c>
      <c r="Y2149" s="14">
        <f>X2149*0.0169</f>
        <v>1717.0399999999997</v>
      </c>
      <c r="Z2149" s="15"/>
      <c r="AA2149" s="16"/>
      <c r="AB2149" s="17"/>
    </row>
    <row r="2150" spans="1:28" x14ac:dyDescent="0.25">
      <c r="A2150" t="s">
        <v>7144</v>
      </c>
      <c r="B2150">
        <v>5</v>
      </c>
      <c r="C2150" t="s">
        <v>1814</v>
      </c>
      <c r="D2150" t="s">
        <v>7145</v>
      </c>
      <c r="F2150" t="s">
        <v>7146</v>
      </c>
      <c r="H2150" t="s">
        <v>32</v>
      </c>
      <c r="I2150" t="s">
        <v>33</v>
      </c>
      <c r="J2150" s="8" t="s">
        <v>34</v>
      </c>
      <c r="K2150" t="s">
        <v>183</v>
      </c>
      <c r="L2150" s="9">
        <v>25000</v>
      </c>
      <c r="N2150" s="9">
        <v>0</v>
      </c>
      <c r="P2150" s="9">
        <v>0</v>
      </c>
      <c r="Q2150" s="10">
        <f>L2150+N2150+P2150</f>
        <v>25000</v>
      </c>
      <c r="R2150" s="8" t="s">
        <v>62</v>
      </c>
      <c r="S2150" s="8" t="s">
        <v>63</v>
      </c>
      <c r="T2150" s="11">
        <v>0.27999999999999997</v>
      </c>
      <c r="U2150" s="12">
        <v>46000</v>
      </c>
      <c r="V2150" s="12">
        <v>155300</v>
      </c>
      <c r="W2150" s="13">
        <v>201300</v>
      </c>
      <c r="X2150" s="9">
        <f>W2150-Q2150</f>
        <v>176300</v>
      </c>
      <c r="Y2150" s="14">
        <f>X2150*0.0169</f>
        <v>2979.47</v>
      </c>
      <c r="Z2150" s="15"/>
      <c r="AA2150" s="16"/>
      <c r="AB2150" s="17"/>
    </row>
    <row r="2151" spans="1:28" x14ac:dyDescent="0.25">
      <c r="A2151" t="s">
        <v>7147</v>
      </c>
      <c r="B2151">
        <v>677</v>
      </c>
      <c r="C2151" t="s">
        <v>134</v>
      </c>
      <c r="D2151" t="s">
        <v>7148</v>
      </c>
      <c r="F2151" t="s">
        <v>7149</v>
      </c>
      <c r="H2151" t="s">
        <v>32</v>
      </c>
      <c r="I2151" t="s">
        <v>33</v>
      </c>
      <c r="J2151" s="8" t="s">
        <v>34</v>
      </c>
      <c r="L2151" s="9">
        <v>0</v>
      </c>
      <c r="N2151" s="9">
        <v>0</v>
      </c>
      <c r="P2151" s="9">
        <v>0</v>
      </c>
      <c r="Q2151" s="10">
        <f>L2151+N2151+P2151</f>
        <v>0</v>
      </c>
      <c r="R2151" s="8" t="s">
        <v>62</v>
      </c>
      <c r="S2151" s="8" t="s">
        <v>63</v>
      </c>
      <c r="T2151" s="11">
        <v>0.09</v>
      </c>
      <c r="U2151" s="12">
        <v>30700</v>
      </c>
      <c r="V2151" s="12">
        <v>219300</v>
      </c>
      <c r="W2151" s="13">
        <v>250000</v>
      </c>
      <c r="X2151" s="9">
        <f>W2151-Q2151</f>
        <v>250000</v>
      </c>
      <c r="Y2151" s="14">
        <f>X2151*0.0169</f>
        <v>4225</v>
      </c>
      <c r="Z2151" s="15"/>
      <c r="AA2151" s="16"/>
      <c r="AB2151" s="17"/>
    </row>
    <row r="2152" spans="1:28" x14ac:dyDescent="0.25">
      <c r="A2152" t="s">
        <v>7150</v>
      </c>
      <c r="B2152">
        <v>48</v>
      </c>
      <c r="C2152" t="s">
        <v>7151</v>
      </c>
      <c r="D2152" t="s">
        <v>7152</v>
      </c>
      <c r="F2152" t="s">
        <v>7153</v>
      </c>
      <c r="H2152" t="s">
        <v>1756</v>
      </c>
      <c r="I2152" t="s">
        <v>33</v>
      </c>
      <c r="J2152" s="8" t="s">
        <v>793</v>
      </c>
      <c r="L2152" s="9">
        <v>0</v>
      </c>
      <c r="N2152" s="9">
        <v>0</v>
      </c>
      <c r="P2152" s="9">
        <v>0</v>
      </c>
      <c r="Q2152" s="10">
        <f>L2152+N2152+P2152</f>
        <v>0</v>
      </c>
      <c r="R2152" s="8" t="s">
        <v>904</v>
      </c>
      <c r="S2152" s="8" t="s">
        <v>905</v>
      </c>
      <c r="T2152" s="11">
        <v>0.95</v>
      </c>
      <c r="U2152" s="12">
        <v>89400</v>
      </c>
      <c r="V2152" s="12">
        <v>2118500</v>
      </c>
      <c r="W2152" s="13">
        <v>2207900</v>
      </c>
      <c r="X2152" s="9">
        <f>W2152-Q2152</f>
        <v>2207900</v>
      </c>
      <c r="Y2152" s="14">
        <f>X2152*0.0169</f>
        <v>37313.509999999995</v>
      </c>
      <c r="Z2152" s="15"/>
      <c r="AA2152" s="16"/>
      <c r="AB2152" s="17"/>
    </row>
    <row r="2153" spans="1:28" x14ac:dyDescent="0.25">
      <c r="A2153" t="s">
        <v>7154</v>
      </c>
      <c r="B2153">
        <v>43</v>
      </c>
      <c r="C2153" t="s">
        <v>221</v>
      </c>
      <c r="D2153" t="s">
        <v>7155</v>
      </c>
      <c r="F2153" t="s">
        <v>7156</v>
      </c>
      <c r="H2153" t="s">
        <v>7157</v>
      </c>
      <c r="I2153" t="s">
        <v>51</v>
      </c>
      <c r="J2153" s="8" t="s">
        <v>7158</v>
      </c>
      <c r="L2153" s="9">
        <v>0</v>
      </c>
      <c r="N2153" s="9">
        <v>0</v>
      </c>
      <c r="P2153" s="9">
        <v>0</v>
      </c>
      <c r="Q2153" s="10">
        <f>L2153+N2153+P2153</f>
        <v>0</v>
      </c>
      <c r="R2153" s="8" t="s">
        <v>53</v>
      </c>
      <c r="S2153" s="8" t="s">
        <v>54</v>
      </c>
      <c r="T2153" s="11">
        <v>1.3</v>
      </c>
      <c r="U2153" s="12">
        <v>69100</v>
      </c>
      <c r="V2153" s="12">
        <v>0</v>
      </c>
      <c r="W2153" s="13">
        <v>69100</v>
      </c>
      <c r="X2153" s="9">
        <f>W2153-Q2153</f>
        <v>69100</v>
      </c>
      <c r="Y2153" s="14">
        <f>X2153*0.0169</f>
        <v>1167.79</v>
      </c>
      <c r="Z2153" s="15"/>
      <c r="AA2153" s="16"/>
      <c r="AB2153" s="17"/>
    </row>
    <row r="2154" spans="1:28" x14ac:dyDescent="0.25">
      <c r="A2154" t="s">
        <v>7159</v>
      </c>
      <c r="B2154">
        <v>50</v>
      </c>
      <c r="C2154" t="s">
        <v>7151</v>
      </c>
      <c r="D2154" t="s">
        <v>7160</v>
      </c>
      <c r="F2154" t="s">
        <v>7161</v>
      </c>
      <c r="H2154" t="s">
        <v>32</v>
      </c>
      <c r="I2154" t="s">
        <v>33</v>
      </c>
      <c r="J2154" s="8" t="s">
        <v>34</v>
      </c>
      <c r="L2154" s="9">
        <v>0</v>
      </c>
      <c r="N2154" s="9">
        <v>0</v>
      </c>
      <c r="P2154" s="9">
        <v>0</v>
      </c>
      <c r="Q2154" s="10">
        <f>L2154+N2154+P2154</f>
        <v>0</v>
      </c>
      <c r="R2154" s="8" t="s">
        <v>938</v>
      </c>
      <c r="S2154" s="8" t="s">
        <v>939</v>
      </c>
      <c r="T2154" s="11">
        <v>0</v>
      </c>
      <c r="U2154" s="12">
        <v>85000</v>
      </c>
      <c r="V2154" s="12">
        <v>282700</v>
      </c>
      <c r="W2154" s="13">
        <v>367700</v>
      </c>
      <c r="X2154" s="9">
        <f>W2154-Q2154</f>
        <v>367700</v>
      </c>
      <c r="Y2154" s="14">
        <f>X2154*0.0169</f>
        <v>6214.1299999999992</v>
      </c>
      <c r="Z2154" s="15"/>
      <c r="AA2154" s="16"/>
      <c r="AB2154" s="17"/>
    </row>
    <row r="2155" spans="1:28" x14ac:dyDescent="0.25">
      <c r="A2155" t="s">
        <v>7162</v>
      </c>
      <c r="C2155" t="s">
        <v>633</v>
      </c>
      <c r="D2155" t="s">
        <v>7163</v>
      </c>
      <c r="F2155" t="s">
        <v>7164</v>
      </c>
      <c r="H2155" t="s">
        <v>823</v>
      </c>
      <c r="I2155" t="s">
        <v>77</v>
      </c>
      <c r="J2155" s="8" t="s">
        <v>4754</v>
      </c>
      <c r="L2155" s="9">
        <v>0</v>
      </c>
      <c r="N2155" s="9">
        <v>0</v>
      </c>
      <c r="P2155" s="9">
        <v>0</v>
      </c>
      <c r="Q2155" s="10">
        <f>L2155+N2155+P2155</f>
        <v>0</v>
      </c>
      <c r="R2155" s="8" t="s">
        <v>53</v>
      </c>
      <c r="S2155" s="8" t="s">
        <v>54</v>
      </c>
      <c r="T2155" s="11">
        <v>5.4</v>
      </c>
      <c r="U2155" s="12">
        <v>33100</v>
      </c>
      <c r="V2155" s="12">
        <v>0</v>
      </c>
      <c r="W2155" s="13">
        <v>33100</v>
      </c>
      <c r="X2155" s="9">
        <f>W2155-Q2155</f>
        <v>33100</v>
      </c>
      <c r="Y2155" s="14">
        <f>X2155*0.0169</f>
        <v>559.39</v>
      </c>
      <c r="Z2155" s="15"/>
      <c r="AA2155" s="16"/>
      <c r="AB2155" s="17"/>
    </row>
    <row r="2156" spans="1:28" x14ac:dyDescent="0.25">
      <c r="A2156" t="s">
        <v>7165</v>
      </c>
      <c r="B2156">
        <v>100</v>
      </c>
      <c r="C2156" t="s">
        <v>633</v>
      </c>
      <c r="D2156" t="s">
        <v>7163</v>
      </c>
      <c r="F2156" t="s">
        <v>7164</v>
      </c>
      <c r="H2156" t="s">
        <v>823</v>
      </c>
      <c r="I2156" t="s">
        <v>77</v>
      </c>
      <c r="J2156" s="8" t="s">
        <v>4754</v>
      </c>
      <c r="L2156" s="9">
        <v>0</v>
      </c>
      <c r="N2156" s="9">
        <v>0</v>
      </c>
      <c r="P2156" s="9">
        <v>0</v>
      </c>
      <c r="Q2156" s="10">
        <f>L2156+N2156+P2156</f>
        <v>0</v>
      </c>
      <c r="R2156" s="8" t="s">
        <v>62</v>
      </c>
      <c r="S2156" s="8" t="s">
        <v>63</v>
      </c>
      <c r="T2156" s="11">
        <v>2.6</v>
      </c>
      <c r="U2156" s="12">
        <v>83700</v>
      </c>
      <c r="V2156" s="12">
        <v>212100</v>
      </c>
      <c r="W2156" s="13">
        <v>295800</v>
      </c>
      <c r="X2156" s="9">
        <f>W2156-Q2156</f>
        <v>295800</v>
      </c>
      <c r="Y2156" s="14">
        <f>X2156*0.0169</f>
        <v>4999.0199999999995</v>
      </c>
      <c r="Z2156" s="15"/>
      <c r="AA2156" s="16"/>
      <c r="AB2156" s="17"/>
    </row>
    <row r="2157" spans="1:28" x14ac:dyDescent="0.25">
      <c r="A2157" t="s">
        <v>7166</v>
      </c>
      <c r="B2157">
        <v>90</v>
      </c>
      <c r="C2157" t="s">
        <v>128</v>
      </c>
      <c r="D2157" t="s">
        <v>7167</v>
      </c>
      <c r="F2157" t="s">
        <v>7168</v>
      </c>
      <c r="H2157" t="s">
        <v>32</v>
      </c>
      <c r="I2157" t="s">
        <v>33</v>
      </c>
      <c r="J2157" s="8" t="s">
        <v>34</v>
      </c>
      <c r="L2157" s="9">
        <v>0</v>
      </c>
      <c r="N2157" s="9">
        <v>0</v>
      </c>
      <c r="P2157" s="9">
        <v>0</v>
      </c>
      <c r="Q2157" s="10">
        <f>L2157+N2157+P2157</f>
        <v>0</v>
      </c>
      <c r="R2157" s="8" t="s">
        <v>62</v>
      </c>
      <c r="S2157" s="8" t="s">
        <v>63</v>
      </c>
      <c r="T2157" s="11">
        <v>0.03</v>
      </c>
      <c r="U2157" s="12">
        <v>39100</v>
      </c>
      <c r="V2157" s="12">
        <v>87900</v>
      </c>
      <c r="W2157" s="13">
        <v>127000</v>
      </c>
      <c r="X2157" s="9">
        <f>W2157-Q2157</f>
        <v>127000</v>
      </c>
      <c r="Y2157" s="14">
        <f>X2157*0.0169</f>
        <v>2146.2999999999997</v>
      </c>
      <c r="Z2157" s="15"/>
      <c r="AA2157" s="16"/>
      <c r="AB2157" s="17"/>
    </row>
    <row r="2158" spans="1:28" x14ac:dyDescent="0.25">
      <c r="A2158" t="s">
        <v>7169</v>
      </c>
      <c r="B2158">
        <v>1037</v>
      </c>
      <c r="C2158" t="s">
        <v>134</v>
      </c>
      <c r="D2158" t="s">
        <v>7170</v>
      </c>
      <c r="F2158" t="s">
        <v>7171</v>
      </c>
      <c r="H2158" t="s">
        <v>32</v>
      </c>
      <c r="I2158" t="s">
        <v>33</v>
      </c>
      <c r="J2158" s="8" t="s">
        <v>34</v>
      </c>
      <c r="L2158" s="9">
        <v>0</v>
      </c>
      <c r="N2158" s="9">
        <v>0</v>
      </c>
      <c r="P2158" s="9">
        <v>0</v>
      </c>
      <c r="Q2158" s="10">
        <f>L2158+N2158+P2158</f>
        <v>0</v>
      </c>
      <c r="R2158" s="8" t="s">
        <v>62</v>
      </c>
      <c r="S2158" s="8" t="s">
        <v>63</v>
      </c>
      <c r="T2158" s="11">
        <v>0.09</v>
      </c>
      <c r="U2158" s="12">
        <v>73200</v>
      </c>
      <c r="V2158" s="12">
        <v>200600</v>
      </c>
      <c r="W2158" s="13">
        <v>273800</v>
      </c>
      <c r="X2158" s="9">
        <f>W2158-Q2158</f>
        <v>273800</v>
      </c>
      <c r="Y2158" s="14">
        <f>X2158*0.0169</f>
        <v>4627.2199999999993</v>
      </c>
      <c r="Z2158" s="15"/>
      <c r="AA2158" s="16"/>
      <c r="AB2158" s="17"/>
    </row>
    <row r="2159" spans="1:28" x14ac:dyDescent="0.25">
      <c r="A2159" t="s">
        <v>7172</v>
      </c>
      <c r="B2159">
        <v>163</v>
      </c>
      <c r="C2159" t="s">
        <v>252</v>
      </c>
      <c r="D2159" t="s">
        <v>7173</v>
      </c>
      <c r="F2159" t="s">
        <v>7174</v>
      </c>
      <c r="H2159" t="s">
        <v>7175</v>
      </c>
      <c r="I2159" t="s">
        <v>1205</v>
      </c>
      <c r="J2159" s="8" t="s">
        <v>7176</v>
      </c>
      <c r="L2159" s="9">
        <v>0</v>
      </c>
      <c r="N2159" s="9">
        <v>0</v>
      </c>
      <c r="P2159" s="9">
        <v>0</v>
      </c>
      <c r="Q2159" s="10">
        <f>L2159+N2159+P2159</f>
        <v>0</v>
      </c>
      <c r="R2159" s="8" t="s">
        <v>85</v>
      </c>
      <c r="S2159" s="8" t="s">
        <v>86</v>
      </c>
      <c r="T2159" s="11">
        <v>0.3</v>
      </c>
      <c r="U2159" s="12">
        <v>50800</v>
      </c>
      <c r="V2159" s="12">
        <v>209000</v>
      </c>
      <c r="W2159" s="13">
        <v>259800</v>
      </c>
      <c r="X2159" s="9">
        <f>W2159-Q2159</f>
        <v>259800</v>
      </c>
      <c r="Y2159" s="14">
        <f>X2159*0.0169</f>
        <v>4390.62</v>
      </c>
      <c r="Z2159" s="15"/>
      <c r="AA2159" s="16"/>
      <c r="AB2159" s="17"/>
    </row>
    <row r="2160" spans="1:28" x14ac:dyDescent="0.25">
      <c r="A2160" t="s">
        <v>7177</v>
      </c>
      <c r="B2160">
        <v>1268</v>
      </c>
      <c r="C2160" t="s">
        <v>56</v>
      </c>
      <c r="D2160" t="s">
        <v>7178</v>
      </c>
      <c r="E2160" t="s">
        <v>7179</v>
      </c>
      <c r="F2160" t="s">
        <v>7180</v>
      </c>
      <c r="H2160" t="s">
        <v>7181</v>
      </c>
      <c r="I2160" t="s">
        <v>7182</v>
      </c>
      <c r="J2160" s="8" t="s">
        <v>7183</v>
      </c>
      <c r="L2160" s="9">
        <v>0</v>
      </c>
      <c r="N2160" s="9">
        <v>0</v>
      </c>
      <c r="P2160" s="9">
        <v>0</v>
      </c>
      <c r="Q2160" s="10">
        <f>L2160+N2160+P2160</f>
        <v>0</v>
      </c>
      <c r="R2160" s="8" t="s">
        <v>85</v>
      </c>
      <c r="S2160" s="8" t="s">
        <v>86</v>
      </c>
      <c r="T2160" s="11">
        <v>0.13999999999999999</v>
      </c>
      <c r="U2160" s="12">
        <v>53600</v>
      </c>
      <c r="V2160" s="12">
        <v>150100</v>
      </c>
      <c r="W2160" s="13">
        <v>203700</v>
      </c>
      <c r="X2160" s="9">
        <f>W2160-Q2160</f>
        <v>203700</v>
      </c>
      <c r="Y2160" s="14">
        <f>X2160*0.0169</f>
        <v>3442.5299999999997</v>
      </c>
      <c r="Z2160" s="15"/>
      <c r="AA2160" s="16"/>
      <c r="AB2160" s="17"/>
    </row>
    <row r="2161" spans="1:28" x14ac:dyDescent="0.25">
      <c r="A2161" t="s">
        <v>7184</v>
      </c>
      <c r="B2161">
        <v>926</v>
      </c>
      <c r="C2161" t="s">
        <v>56</v>
      </c>
      <c r="D2161" t="s">
        <v>7185</v>
      </c>
      <c r="F2161" t="s">
        <v>7186</v>
      </c>
      <c r="H2161" t="s">
        <v>32</v>
      </c>
      <c r="I2161" t="s">
        <v>33</v>
      </c>
      <c r="J2161" s="8" t="s">
        <v>34</v>
      </c>
      <c r="L2161" s="9">
        <v>0</v>
      </c>
      <c r="N2161" s="9">
        <v>0</v>
      </c>
      <c r="P2161" s="9">
        <v>0</v>
      </c>
      <c r="Q2161" s="10">
        <f>L2161+N2161+P2161</f>
        <v>0</v>
      </c>
      <c r="R2161" s="8" t="s">
        <v>116</v>
      </c>
      <c r="S2161" s="8" t="s">
        <v>117</v>
      </c>
      <c r="T2161" s="11">
        <v>0.26</v>
      </c>
      <c r="U2161" s="12">
        <v>98500</v>
      </c>
      <c r="V2161" s="12">
        <v>343900</v>
      </c>
      <c r="W2161" s="13">
        <v>442400</v>
      </c>
      <c r="X2161" s="9">
        <f>W2161-Q2161</f>
        <v>442400</v>
      </c>
      <c r="Y2161" s="14">
        <f>X2161*0.0169</f>
        <v>7476.5599999999995</v>
      </c>
      <c r="Z2161" s="15"/>
      <c r="AA2161" s="16"/>
      <c r="AB2161" s="17"/>
    </row>
    <row r="2162" spans="1:28" x14ac:dyDescent="0.25">
      <c r="A2162" t="s">
        <v>7187</v>
      </c>
      <c r="B2162">
        <v>12</v>
      </c>
      <c r="C2162" t="s">
        <v>3427</v>
      </c>
      <c r="D2162" t="s">
        <v>7188</v>
      </c>
      <c r="E2162" t="s">
        <v>7189</v>
      </c>
      <c r="F2162" t="s">
        <v>7190</v>
      </c>
      <c r="H2162" t="s">
        <v>32</v>
      </c>
      <c r="I2162" t="s">
        <v>33</v>
      </c>
      <c r="J2162" s="8" t="s">
        <v>34</v>
      </c>
      <c r="K2162" t="s">
        <v>183</v>
      </c>
      <c r="L2162" s="9">
        <v>25000</v>
      </c>
      <c r="N2162" s="9">
        <v>0</v>
      </c>
      <c r="P2162" s="9">
        <v>0</v>
      </c>
      <c r="Q2162" s="10">
        <f>L2162+N2162+P2162</f>
        <v>25000</v>
      </c>
      <c r="R2162" s="8" t="s">
        <v>62</v>
      </c>
      <c r="S2162" s="8" t="s">
        <v>63</v>
      </c>
      <c r="T2162" s="11">
        <v>0.12</v>
      </c>
      <c r="U2162" s="12">
        <v>40600</v>
      </c>
      <c r="V2162" s="12">
        <v>184100</v>
      </c>
      <c r="W2162" s="13">
        <v>224700</v>
      </c>
      <c r="X2162" s="9">
        <f>W2162-Q2162</f>
        <v>199700</v>
      </c>
      <c r="Y2162" s="14">
        <f>X2162*0.0169</f>
        <v>3374.93</v>
      </c>
      <c r="Z2162" s="15"/>
      <c r="AA2162" s="16"/>
      <c r="AB2162" s="17"/>
    </row>
    <row r="2163" spans="1:28" x14ac:dyDescent="0.25">
      <c r="A2163" t="s">
        <v>7191</v>
      </c>
      <c r="B2163">
        <v>11</v>
      </c>
      <c r="C2163" t="s">
        <v>202</v>
      </c>
      <c r="D2163" t="s">
        <v>7192</v>
      </c>
      <c r="F2163" t="s">
        <v>7193</v>
      </c>
      <c r="H2163" t="s">
        <v>32</v>
      </c>
      <c r="I2163" t="s">
        <v>33</v>
      </c>
      <c r="J2163" s="8" t="s">
        <v>7194</v>
      </c>
      <c r="K2163" t="s">
        <v>194</v>
      </c>
      <c r="L2163" s="9">
        <v>0</v>
      </c>
      <c r="M2163" t="s">
        <v>183</v>
      </c>
      <c r="N2163" s="9">
        <v>25000</v>
      </c>
      <c r="P2163" s="9">
        <v>0</v>
      </c>
      <c r="Q2163" s="10">
        <f>L2163+N2163+P2163</f>
        <v>25000</v>
      </c>
      <c r="R2163" s="8" t="s">
        <v>62</v>
      </c>
      <c r="S2163" s="8" t="s">
        <v>63</v>
      </c>
      <c r="T2163" s="11">
        <v>0.13</v>
      </c>
      <c r="U2163" s="12">
        <v>52700</v>
      </c>
      <c r="V2163" s="12">
        <v>253100</v>
      </c>
      <c r="W2163" s="13">
        <v>305800</v>
      </c>
      <c r="X2163" s="9">
        <f>W2163-Q2163</f>
        <v>280800</v>
      </c>
      <c r="Y2163" s="14">
        <f>X2163*0.0169</f>
        <v>4745.5199999999995</v>
      </c>
      <c r="Z2163" s="15"/>
      <c r="AA2163" s="20">
        <v>4477.8</v>
      </c>
      <c r="AB2163" s="19">
        <f>Y2163-AA2163</f>
        <v>267.71999999999935</v>
      </c>
    </row>
    <row r="2164" spans="1:28" x14ac:dyDescent="0.25">
      <c r="A2164" t="s">
        <v>7195</v>
      </c>
      <c r="B2164">
        <v>1111</v>
      </c>
      <c r="C2164" t="s">
        <v>56</v>
      </c>
      <c r="D2164" t="s">
        <v>7196</v>
      </c>
      <c r="E2164" t="s">
        <v>7197</v>
      </c>
      <c r="F2164" t="s">
        <v>7198</v>
      </c>
      <c r="H2164" t="s">
        <v>32</v>
      </c>
      <c r="I2164" t="s">
        <v>33</v>
      </c>
      <c r="J2164" s="8" t="s">
        <v>2800</v>
      </c>
      <c r="K2164" t="s">
        <v>183</v>
      </c>
      <c r="L2164" s="9">
        <v>25000</v>
      </c>
      <c r="N2164" s="9">
        <v>0</v>
      </c>
      <c r="P2164" s="9">
        <v>0</v>
      </c>
      <c r="Q2164" s="10">
        <f>L2164+N2164+P2164</f>
        <v>25000</v>
      </c>
      <c r="R2164" s="8" t="s">
        <v>62</v>
      </c>
      <c r="S2164" s="8" t="s">
        <v>63</v>
      </c>
      <c r="T2164" s="11">
        <v>0.51</v>
      </c>
      <c r="U2164" s="12">
        <v>135300</v>
      </c>
      <c r="V2164" s="12">
        <v>522700</v>
      </c>
      <c r="W2164" s="13">
        <v>658000</v>
      </c>
      <c r="X2164" s="9">
        <f>W2164-Q2164</f>
        <v>633000</v>
      </c>
      <c r="Y2164" s="14">
        <f>X2164*0.0169</f>
        <v>10697.699999999999</v>
      </c>
      <c r="Z2164" s="15"/>
      <c r="AA2164" s="16"/>
      <c r="AB2164" s="17"/>
    </row>
    <row r="2165" spans="1:28" x14ac:dyDescent="0.25">
      <c r="A2165" t="s">
        <v>7199</v>
      </c>
      <c r="B2165">
        <v>5</v>
      </c>
      <c r="C2165" t="s">
        <v>1346</v>
      </c>
      <c r="D2165" t="s">
        <v>7200</v>
      </c>
      <c r="F2165" t="s">
        <v>7201</v>
      </c>
      <c r="H2165" t="s">
        <v>32</v>
      </c>
      <c r="I2165" t="s">
        <v>33</v>
      </c>
      <c r="J2165" s="8" t="s">
        <v>34</v>
      </c>
      <c r="K2165" t="s">
        <v>194</v>
      </c>
      <c r="L2165" s="9">
        <v>0</v>
      </c>
      <c r="M2165" t="s">
        <v>183</v>
      </c>
      <c r="N2165" s="9">
        <v>25000</v>
      </c>
      <c r="P2165" s="9">
        <v>0</v>
      </c>
      <c r="Q2165" s="10">
        <f>L2165+N2165+P2165</f>
        <v>25000</v>
      </c>
      <c r="R2165" s="8" t="s">
        <v>62</v>
      </c>
      <c r="S2165" s="8" t="s">
        <v>63</v>
      </c>
      <c r="T2165" s="11">
        <v>2.5</v>
      </c>
      <c r="U2165" s="12">
        <v>61000</v>
      </c>
      <c r="V2165" s="12">
        <v>239900</v>
      </c>
      <c r="W2165" s="13">
        <v>300900</v>
      </c>
      <c r="X2165" s="9">
        <f>W2165-Q2165</f>
        <v>275900</v>
      </c>
      <c r="Y2165" s="14">
        <f>X2165*0.0169</f>
        <v>4662.7099999999991</v>
      </c>
      <c r="Z2165" s="15"/>
      <c r="AA2165" s="20">
        <v>4128.96</v>
      </c>
      <c r="AB2165" s="19">
        <f>Y2165-AA2165</f>
        <v>533.74999999999909</v>
      </c>
    </row>
    <row r="2166" spans="1:28" x14ac:dyDescent="0.25">
      <c r="A2166" t="s">
        <v>7202</v>
      </c>
      <c r="B2166">
        <v>100</v>
      </c>
      <c r="C2166" t="s">
        <v>1278</v>
      </c>
      <c r="D2166" t="s">
        <v>7203</v>
      </c>
      <c r="F2166" t="s">
        <v>7204</v>
      </c>
      <c r="H2166" t="s">
        <v>32</v>
      </c>
      <c r="I2166" t="s">
        <v>33</v>
      </c>
      <c r="J2166" s="8" t="s">
        <v>34</v>
      </c>
      <c r="K2166" t="s">
        <v>194</v>
      </c>
      <c r="L2166" s="9">
        <v>0</v>
      </c>
      <c r="M2166" t="s">
        <v>183</v>
      </c>
      <c r="N2166" s="9">
        <v>25000</v>
      </c>
      <c r="P2166" s="9">
        <v>0</v>
      </c>
      <c r="Q2166" s="10">
        <f>L2166+N2166+P2166</f>
        <v>25000</v>
      </c>
      <c r="R2166" s="8" t="s">
        <v>62</v>
      </c>
      <c r="S2166" s="8" t="s">
        <v>63</v>
      </c>
      <c r="T2166" s="11">
        <v>0.22000000000000003</v>
      </c>
      <c r="U2166" s="12">
        <v>48000</v>
      </c>
      <c r="V2166" s="12">
        <v>265700</v>
      </c>
      <c r="W2166" s="13">
        <v>313700</v>
      </c>
      <c r="X2166" s="9">
        <f>W2166-Q2166</f>
        <v>288700</v>
      </c>
      <c r="Y2166" s="14">
        <f>X2166*0.0169</f>
        <v>4879.03</v>
      </c>
      <c r="Z2166" s="15"/>
      <c r="AA2166" s="20">
        <v>4596.12</v>
      </c>
      <c r="AB2166" s="19">
        <f>Y2166-AA2166</f>
        <v>282.90999999999985</v>
      </c>
    </row>
    <row r="2167" spans="1:28" x14ac:dyDescent="0.25">
      <c r="A2167" t="s">
        <v>7205</v>
      </c>
      <c r="B2167">
        <v>10</v>
      </c>
      <c r="C2167" t="s">
        <v>289</v>
      </c>
      <c r="D2167" t="s">
        <v>7206</v>
      </c>
      <c r="E2167" t="s">
        <v>7207</v>
      </c>
      <c r="F2167" t="s">
        <v>7208</v>
      </c>
      <c r="H2167" t="s">
        <v>2494</v>
      </c>
      <c r="I2167" t="s">
        <v>33</v>
      </c>
      <c r="J2167" s="8" t="s">
        <v>2495</v>
      </c>
      <c r="L2167" s="9">
        <v>0</v>
      </c>
      <c r="N2167" s="9">
        <v>0</v>
      </c>
      <c r="P2167" s="9">
        <v>0</v>
      </c>
      <c r="Q2167" s="10">
        <f>L2167+N2167+P2167</f>
        <v>0</v>
      </c>
      <c r="R2167" s="8" t="s">
        <v>35</v>
      </c>
      <c r="S2167" s="8" t="s">
        <v>36</v>
      </c>
      <c r="T2167" s="11">
        <v>0.12</v>
      </c>
      <c r="U2167" s="12">
        <v>80800</v>
      </c>
      <c r="V2167" s="12">
        <v>195500</v>
      </c>
      <c r="W2167" s="13">
        <v>276300</v>
      </c>
      <c r="X2167" s="9">
        <f>W2167-Q2167</f>
        <v>276300</v>
      </c>
      <c r="Y2167" s="14">
        <f>X2167*0.0169</f>
        <v>4669.4699999999993</v>
      </c>
      <c r="Z2167" s="15"/>
      <c r="AA2167" s="16"/>
      <c r="AB2167" s="17"/>
    </row>
    <row r="2168" spans="1:28" x14ac:dyDescent="0.25">
      <c r="A2168" t="s">
        <v>7209</v>
      </c>
      <c r="B2168">
        <v>935</v>
      </c>
      <c r="C2168" t="s">
        <v>134</v>
      </c>
      <c r="D2168" t="s">
        <v>7210</v>
      </c>
      <c r="F2168" t="s">
        <v>7211</v>
      </c>
      <c r="H2168" t="s">
        <v>32</v>
      </c>
      <c r="I2168" t="s">
        <v>33</v>
      </c>
      <c r="J2168" s="8" t="s">
        <v>34</v>
      </c>
      <c r="K2168" t="s">
        <v>183</v>
      </c>
      <c r="L2168" s="9">
        <v>25000</v>
      </c>
      <c r="N2168" s="9">
        <v>0</v>
      </c>
      <c r="P2168" s="9">
        <v>0</v>
      </c>
      <c r="Q2168" s="10">
        <f>L2168+N2168+P2168</f>
        <v>25000</v>
      </c>
      <c r="R2168" s="8" t="s">
        <v>62</v>
      </c>
      <c r="S2168" s="8" t="s">
        <v>63</v>
      </c>
      <c r="T2168" s="11">
        <v>0.09</v>
      </c>
      <c r="U2168" s="12">
        <v>73200</v>
      </c>
      <c r="V2168" s="12">
        <v>162500</v>
      </c>
      <c r="W2168" s="13">
        <v>235700</v>
      </c>
      <c r="X2168" s="9">
        <f>W2168-Q2168</f>
        <v>210700</v>
      </c>
      <c r="Y2168" s="14">
        <f>X2168*0.0169</f>
        <v>3560.8299999999995</v>
      </c>
      <c r="Z2168" s="15"/>
      <c r="AA2168" s="16"/>
      <c r="AB2168" s="17"/>
    </row>
    <row r="2169" spans="1:28" x14ac:dyDescent="0.25">
      <c r="A2169" t="s">
        <v>7212</v>
      </c>
      <c r="B2169">
        <v>20</v>
      </c>
      <c r="C2169" t="s">
        <v>3192</v>
      </c>
      <c r="D2169" t="s">
        <v>7213</v>
      </c>
      <c r="F2169" t="s">
        <v>7214</v>
      </c>
      <c r="H2169" t="s">
        <v>32</v>
      </c>
      <c r="I2169" t="s">
        <v>33</v>
      </c>
      <c r="J2169" s="8" t="s">
        <v>34</v>
      </c>
      <c r="K2169" t="s">
        <v>183</v>
      </c>
      <c r="L2169" s="9">
        <v>25000</v>
      </c>
      <c r="N2169" s="9">
        <v>0</v>
      </c>
      <c r="P2169" s="9">
        <v>0</v>
      </c>
      <c r="Q2169" s="10">
        <f>L2169+N2169+P2169</f>
        <v>25000</v>
      </c>
      <c r="R2169" s="8" t="s">
        <v>62</v>
      </c>
      <c r="S2169" s="8" t="s">
        <v>63</v>
      </c>
      <c r="T2169" s="11">
        <v>0.14699999999999999</v>
      </c>
      <c r="U2169" s="12">
        <v>42600</v>
      </c>
      <c r="V2169" s="12">
        <v>222500</v>
      </c>
      <c r="W2169" s="13">
        <v>265100</v>
      </c>
      <c r="X2169" s="9">
        <f>W2169-Q2169</f>
        <v>240100</v>
      </c>
      <c r="Y2169" s="14">
        <f>X2169*0.0169</f>
        <v>4057.6899999999996</v>
      </c>
      <c r="Z2169" s="15"/>
      <c r="AA2169" s="16"/>
      <c r="AB2169" s="17"/>
    </row>
    <row r="2170" spans="1:28" x14ac:dyDescent="0.25">
      <c r="A2170" t="s">
        <v>7215</v>
      </c>
      <c r="B2170">
        <v>8</v>
      </c>
      <c r="C2170" t="s">
        <v>2802</v>
      </c>
      <c r="D2170" t="s">
        <v>7216</v>
      </c>
      <c r="F2170" t="s">
        <v>7217</v>
      </c>
      <c r="H2170" t="s">
        <v>7218</v>
      </c>
      <c r="I2170" t="s">
        <v>630</v>
      </c>
      <c r="J2170" s="8" t="s">
        <v>7219</v>
      </c>
      <c r="L2170" s="9">
        <v>0</v>
      </c>
      <c r="N2170" s="9">
        <v>0</v>
      </c>
      <c r="P2170" s="9">
        <v>0</v>
      </c>
      <c r="Q2170" s="10">
        <f>L2170+N2170+P2170</f>
        <v>0</v>
      </c>
      <c r="R2170" s="8" t="s">
        <v>62</v>
      </c>
      <c r="S2170" s="8" t="s">
        <v>63</v>
      </c>
      <c r="T2170" s="11">
        <v>0.1</v>
      </c>
      <c r="U2170" s="12">
        <v>35600</v>
      </c>
      <c r="V2170" s="12">
        <v>108600</v>
      </c>
      <c r="W2170" s="13">
        <v>144200</v>
      </c>
      <c r="X2170" s="9">
        <f>W2170-Q2170</f>
        <v>144200</v>
      </c>
      <c r="Y2170" s="14">
        <f>X2170*0.0169</f>
        <v>2436.9799999999996</v>
      </c>
      <c r="Z2170" s="15"/>
      <c r="AA2170" s="16"/>
      <c r="AB2170" s="17"/>
    </row>
    <row r="2171" spans="1:28" x14ac:dyDescent="0.25">
      <c r="A2171" t="s">
        <v>7220</v>
      </c>
      <c r="B2171">
        <v>8</v>
      </c>
      <c r="C2171" t="s">
        <v>610</v>
      </c>
      <c r="D2171" t="s">
        <v>7221</v>
      </c>
      <c r="F2171" t="s">
        <v>7222</v>
      </c>
      <c r="H2171" t="s">
        <v>32</v>
      </c>
      <c r="I2171" t="s">
        <v>33</v>
      </c>
      <c r="J2171" s="8" t="s">
        <v>6294</v>
      </c>
      <c r="K2171" t="s">
        <v>194</v>
      </c>
      <c r="L2171" s="9">
        <v>0</v>
      </c>
      <c r="M2171" t="s">
        <v>183</v>
      </c>
      <c r="N2171" s="9">
        <v>25000</v>
      </c>
      <c r="P2171" s="9">
        <v>0</v>
      </c>
      <c r="Q2171" s="10">
        <f>L2171+N2171+P2171</f>
        <v>25000</v>
      </c>
      <c r="R2171" s="8" t="s">
        <v>62</v>
      </c>
      <c r="S2171" s="8" t="s">
        <v>63</v>
      </c>
      <c r="T2171" s="11">
        <v>6.9999999999999993E-2</v>
      </c>
      <c r="U2171" s="12">
        <v>37200</v>
      </c>
      <c r="V2171" s="12">
        <v>130300</v>
      </c>
      <c r="W2171" s="13">
        <v>167500</v>
      </c>
      <c r="X2171" s="9">
        <f>W2171-Q2171</f>
        <v>142500</v>
      </c>
      <c r="Y2171" s="14">
        <f>X2171*0.0169</f>
        <v>2408.2499999999995</v>
      </c>
      <c r="Z2171" s="15"/>
      <c r="AA2171" s="20">
        <v>2190.96</v>
      </c>
      <c r="AB2171" s="19">
        <f>Y2171-AA2171</f>
        <v>217.28999999999951</v>
      </c>
    </row>
    <row r="2172" spans="1:28" x14ac:dyDescent="0.25">
      <c r="A2172" t="s">
        <v>7223</v>
      </c>
      <c r="B2172">
        <v>942</v>
      </c>
      <c r="C2172" t="s">
        <v>56</v>
      </c>
      <c r="D2172" t="s">
        <v>7224</v>
      </c>
      <c r="E2172" t="s">
        <v>7225</v>
      </c>
      <c r="F2172" t="s">
        <v>3024</v>
      </c>
      <c r="H2172" t="s">
        <v>32</v>
      </c>
      <c r="I2172" t="s">
        <v>33</v>
      </c>
      <c r="J2172" s="8" t="s">
        <v>34</v>
      </c>
      <c r="L2172" s="9">
        <v>0</v>
      </c>
      <c r="N2172" s="9">
        <v>0</v>
      </c>
      <c r="P2172" s="9">
        <v>0</v>
      </c>
      <c r="Q2172" s="10">
        <f>L2172+N2172+P2172</f>
        <v>0</v>
      </c>
      <c r="R2172" s="8" t="s">
        <v>62</v>
      </c>
      <c r="S2172" s="8" t="s">
        <v>63</v>
      </c>
      <c r="T2172" s="11">
        <v>0.47000000000000003</v>
      </c>
      <c r="U2172" s="12">
        <v>103200</v>
      </c>
      <c r="V2172" s="12">
        <v>400700</v>
      </c>
      <c r="W2172" s="13">
        <v>503900</v>
      </c>
      <c r="X2172" s="9">
        <f>W2172-Q2172</f>
        <v>503900</v>
      </c>
      <c r="Y2172" s="14">
        <f>X2172*0.0169</f>
        <v>8515.91</v>
      </c>
      <c r="Z2172" s="15"/>
      <c r="AA2172" s="16"/>
      <c r="AB2172" s="17"/>
    </row>
    <row r="2173" spans="1:28" x14ac:dyDescent="0.25">
      <c r="A2173" t="s">
        <v>7226</v>
      </c>
      <c r="B2173">
        <v>28</v>
      </c>
      <c r="C2173" t="s">
        <v>164</v>
      </c>
      <c r="D2173" t="s">
        <v>7227</v>
      </c>
      <c r="F2173" t="s">
        <v>7228</v>
      </c>
      <c r="H2173" t="s">
        <v>32</v>
      </c>
      <c r="I2173" t="s">
        <v>33</v>
      </c>
      <c r="J2173" s="8" t="s">
        <v>34</v>
      </c>
      <c r="K2173" t="s">
        <v>194</v>
      </c>
      <c r="L2173" s="9">
        <v>0</v>
      </c>
      <c r="M2173" t="s">
        <v>183</v>
      </c>
      <c r="N2173" s="9">
        <v>25000</v>
      </c>
      <c r="P2173" s="9">
        <v>0</v>
      </c>
      <c r="Q2173" s="10">
        <f>L2173+N2173+P2173</f>
        <v>25000</v>
      </c>
      <c r="R2173" s="8" t="s">
        <v>62</v>
      </c>
      <c r="S2173" s="8" t="s">
        <v>63</v>
      </c>
      <c r="T2173" s="11">
        <v>0.13999999999999999</v>
      </c>
      <c r="U2173" s="12">
        <v>46000</v>
      </c>
      <c r="V2173" s="12">
        <v>135000</v>
      </c>
      <c r="W2173" s="13">
        <v>181000</v>
      </c>
      <c r="X2173" s="9">
        <f>W2173-Q2173</f>
        <v>156000</v>
      </c>
      <c r="Y2173" s="14">
        <f>X2173*0.0169</f>
        <v>2636.3999999999996</v>
      </c>
      <c r="Z2173" s="15"/>
      <c r="AA2173" s="20">
        <v>2348.04</v>
      </c>
      <c r="AB2173" s="19">
        <f>Y2173-AA2173</f>
        <v>288.35999999999967</v>
      </c>
    </row>
    <row r="2174" spans="1:28" x14ac:dyDescent="0.25">
      <c r="A2174" t="s">
        <v>7229</v>
      </c>
      <c r="B2174">
        <v>24</v>
      </c>
      <c r="C2174" t="s">
        <v>3235</v>
      </c>
      <c r="D2174" t="s">
        <v>7230</v>
      </c>
      <c r="F2174" t="s">
        <v>7231</v>
      </c>
      <c r="H2174" t="s">
        <v>32</v>
      </c>
      <c r="I2174" t="s">
        <v>33</v>
      </c>
      <c r="J2174" s="8" t="s">
        <v>34</v>
      </c>
      <c r="K2174" t="s">
        <v>183</v>
      </c>
      <c r="L2174" s="9">
        <v>25000</v>
      </c>
      <c r="N2174" s="9">
        <v>0</v>
      </c>
      <c r="P2174" s="9">
        <v>0</v>
      </c>
      <c r="Q2174" s="10">
        <f>L2174+N2174+P2174</f>
        <v>25000</v>
      </c>
      <c r="R2174" s="8" t="s">
        <v>62</v>
      </c>
      <c r="S2174" s="8" t="s">
        <v>63</v>
      </c>
      <c r="T2174" s="11">
        <v>0.21000000000000002</v>
      </c>
      <c r="U2174" s="12">
        <v>38700</v>
      </c>
      <c r="V2174" s="12">
        <v>158100</v>
      </c>
      <c r="W2174" s="13">
        <v>196800</v>
      </c>
      <c r="X2174" s="9">
        <f>W2174-Q2174</f>
        <v>171800</v>
      </c>
      <c r="Y2174" s="14">
        <f>X2174*0.0169</f>
        <v>2903.4199999999996</v>
      </c>
      <c r="Z2174" s="15"/>
      <c r="AA2174" s="16"/>
      <c r="AB2174" s="17"/>
    </row>
    <row r="2175" spans="1:28" x14ac:dyDescent="0.25">
      <c r="A2175" t="s">
        <v>7232</v>
      </c>
      <c r="B2175">
        <v>525</v>
      </c>
      <c r="C2175" t="s">
        <v>47</v>
      </c>
      <c r="D2175" t="s">
        <v>7233</v>
      </c>
      <c r="F2175" t="s">
        <v>7234</v>
      </c>
      <c r="H2175" t="s">
        <v>32</v>
      </c>
      <c r="I2175" t="s">
        <v>33</v>
      </c>
      <c r="J2175" s="8" t="s">
        <v>34</v>
      </c>
      <c r="K2175" t="s">
        <v>194</v>
      </c>
      <c r="L2175" s="9">
        <v>0</v>
      </c>
      <c r="M2175" t="s">
        <v>183</v>
      </c>
      <c r="N2175" s="9">
        <v>25000</v>
      </c>
      <c r="P2175" s="9">
        <v>0</v>
      </c>
      <c r="Q2175" s="10">
        <f>L2175+N2175+P2175</f>
        <v>25000</v>
      </c>
      <c r="R2175" s="8" t="s">
        <v>62</v>
      </c>
      <c r="S2175" s="8" t="s">
        <v>63</v>
      </c>
      <c r="T2175" s="11">
        <v>0.09</v>
      </c>
      <c r="U2175" s="12">
        <v>30700</v>
      </c>
      <c r="V2175" s="12">
        <v>103500</v>
      </c>
      <c r="W2175" s="13">
        <v>134200</v>
      </c>
      <c r="X2175" s="9">
        <f>W2175-Q2175</f>
        <v>109200</v>
      </c>
      <c r="Y2175" s="18">
        <f>X2175*0.0169</f>
        <v>1845.4799999999998</v>
      </c>
      <c r="Z2175" s="15"/>
      <c r="AA2175" s="16">
        <v>2139.96</v>
      </c>
      <c r="AB2175" s="19"/>
    </row>
    <row r="2176" spans="1:28" x14ac:dyDescent="0.25">
      <c r="A2176" t="s">
        <v>7235</v>
      </c>
      <c r="B2176">
        <v>11</v>
      </c>
      <c r="C2176" t="s">
        <v>3192</v>
      </c>
      <c r="D2176" t="s">
        <v>7236</v>
      </c>
      <c r="E2176" t="s">
        <v>7237</v>
      </c>
      <c r="F2176" t="s">
        <v>7238</v>
      </c>
      <c r="H2176" t="s">
        <v>189</v>
      </c>
      <c r="I2176" t="s">
        <v>33</v>
      </c>
      <c r="J2176" s="8" t="s">
        <v>2003</v>
      </c>
      <c r="L2176" s="9">
        <v>0</v>
      </c>
      <c r="N2176" s="9">
        <v>0</v>
      </c>
      <c r="P2176" s="9">
        <v>0</v>
      </c>
      <c r="Q2176" s="10">
        <f>L2176+N2176+P2176</f>
        <v>0</v>
      </c>
      <c r="R2176" s="8" t="s">
        <v>62</v>
      </c>
      <c r="S2176" s="8" t="s">
        <v>63</v>
      </c>
      <c r="T2176" s="11">
        <v>0.06</v>
      </c>
      <c r="U2176" s="12">
        <v>32400</v>
      </c>
      <c r="V2176" s="12">
        <v>126000</v>
      </c>
      <c r="W2176" s="13">
        <v>158400</v>
      </c>
      <c r="X2176" s="9">
        <f>W2176-Q2176</f>
        <v>158400</v>
      </c>
      <c r="Y2176" s="14">
        <f>X2176*0.0169</f>
        <v>2676.9599999999996</v>
      </c>
      <c r="Z2176" s="15"/>
      <c r="AA2176" s="16"/>
      <c r="AB2176" s="17"/>
    </row>
    <row r="2177" spans="1:28" x14ac:dyDescent="0.25">
      <c r="A2177" t="s">
        <v>7239</v>
      </c>
      <c r="B2177">
        <v>34</v>
      </c>
      <c r="C2177" t="s">
        <v>633</v>
      </c>
      <c r="D2177" t="s">
        <v>7240</v>
      </c>
      <c r="F2177" t="s">
        <v>7241</v>
      </c>
      <c r="H2177" t="s">
        <v>32</v>
      </c>
      <c r="I2177" t="s">
        <v>33</v>
      </c>
      <c r="J2177" s="8" t="s">
        <v>34</v>
      </c>
      <c r="K2177" t="s">
        <v>183</v>
      </c>
      <c r="L2177" s="9">
        <v>25000</v>
      </c>
      <c r="N2177" s="9">
        <v>0</v>
      </c>
      <c r="P2177" s="9">
        <v>0</v>
      </c>
      <c r="Q2177" s="10">
        <f>L2177+N2177+P2177</f>
        <v>25000</v>
      </c>
      <c r="R2177" s="8" t="s">
        <v>62</v>
      </c>
      <c r="S2177" s="8" t="s">
        <v>63</v>
      </c>
      <c r="T2177" s="11">
        <v>1.94</v>
      </c>
      <c r="U2177" s="12">
        <v>63900</v>
      </c>
      <c r="V2177" s="12">
        <v>269200</v>
      </c>
      <c r="W2177" s="13">
        <v>333100</v>
      </c>
      <c r="X2177" s="9">
        <f>W2177-Q2177</f>
        <v>308100</v>
      </c>
      <c r="Y2177" s="14">
        <f>X2177*0.0169</f>
        <v>5206.8899999999994</v>
      </c>
      <c r="Z2177" s="15"/>
      <c r="AA2177" s="16"/>
      <c r="AB2177" s="17"/>
    </row>
    <row r="2178" spans="1:28" x14ac:dyDescent="0.25">
      <c r="A2178" t="s">
        <v>7242</v>
      </c>
      <c r="B2178">
        <v>285</v>
      </c>
      <c r="C2178" t="s">
        <v>191</v>
      </c>
      <c r="D2178" t="s">
        <v>7243</v>
      </c>
      <c r="F2178" t="s">
        <v>7244</v>
      </c>
      <c r="H2178" t="s">
        <v>32</v>
      </c>
      <c r="I2178" t="s">
        <v>33</v>
      </c>
      <c r="J2178" s="8" t="s">
        <v>34</v>
      </c>
      <c r="K2178" t="s">
        <v>194</v>
      </c>
      <c r="L2178" s="9">
        <v>0</v>
      </c>
      <c r="M2178" t="s">
        <v>183</v>
      </c>
      <c r="N2178" s="9">
        <v>25000</v>
      </c>
      <c r="P2178" s="9">
        <v>0</v>
      </c>
      <c r="Q2178" s="10">
        <f>L2178+N2178+P2178</f>
        <v>25000</v>
      </c>
      <c r="R2178" s="8" t="s">
        <v>62</v>
      </c>
      <c r="S2178" s="8" t="s">
        <v>63</v>
      </c>
      <c r="T2178" s="11">
        <v>1.38</v>
      </c>
      <c r="U2178" s="12">
        <v>91100</v>
      </c>
      <c r="V2178" s="12">
        <v>546300</v>
      </c>
      <c r="W2178" s="13">
        <v>637400</v>
      </c>
      <c r="X2178" s="9">
        <f>W2178-Q2178</f>
        <v>612400</v>
      </c>
      <c r="Y2178" s="14">
        <f>X2178*0.0169</f>
        <v>10349.56</v>
      </c>
      <c r="Z2178" s="15"/>
      <c r="AA2178" s="20">
        <v>9963.36</v>
      </c>
      <c r="AB2178" s="19">
        <f>Y2178-AA2178</f>
        <v>386.19999999999891</v>
      </c>
    </row>
    <row r="2179" spans="1:28" x14ac:dyDescent="0.25">
      <c r="A2179" t="s">
        <v>7245</v>
      </c>
      <c r="B2179">
        <v>223</v>
      </c>
      <c r="C2179" t="s">
        <v>170</v>
      </c>
      <c r="D2179" t="s">
        <v>7246</v>
      </c>
      <c r="F2179" t="s">
        <v>7247</v>
      </c>
      <c r="H2179" t="s">
        <v>32</v>
      </c>
      <c r="I2179" t="s">
        <v>33</v>
      </c>
      <c r="J2179" s="8" t="s">
        <v>34</v>
      </c>
      <c r="L2179" s="9">
        <v>0</v>
      </c>
      <c r="N2179" s="9">
        <v>0</v>
      </c>
      <c r="P2179" s="9">
        <v>0</v>
      </c>
      <c r="Q2179" s="10">
        <f>L2179+N2179+P2179</f>
        <v>0</v>
      </c>
      <c r="R2179" s="8" t="s">
        <v>7248</v>
      </c>
      <c r="S2179" s="8" t="s">
        <v>7249</v>
      </c>
      <c r="T2179" s="11">
        <v>1.4</v>
      </c>
      <c r="U2179" s="12">
        <v>160000</v>
      </c>
      <c r="V2179" s="12">
        <v>271300</v>
      </c>
      <c r="W2179" s="13">
        <v>431300</v>
      </c>
      <c r="X2179" s="9">
        <f>W2179-Q2179</f>
        <v>431300</v>
      </c>
      <c r="Y2179" s="14">
        <f>X2179*0.0169</f>
        <v>7288.9699999999993</v>
      </c>
      <c r="Z2179" s="15"/>
      <c r="AA2179" s="16"/>
      <c r="AB2179" s="17"/>
    </row>
    <row r="2180" spans="1:28" x14ac:dyDescent="0.25">
      <c r="A2180" t="s">
        <v>7250</v>
      </c>
      <c r="B2180">
        <v>83</v>
      </c>
      <c r="C2180" t="s">
        <v>245</v>
      </c>
      <c r="D2180" t="s">
        <v>7251</v>
      </c>
      <c r="F2180" t="s">
        <v>7247</v>
      </c>
      <c r="H2180" t="s">
        <v>32</v>
      </c>
      <c r="I2180" t="s">
        <v>33</v>
      </c>
      <c r="J2180" s="8" t="s">
        <v>2972</v>
      </c>
      <c r="K2180" t="s">
        <v>183</v>
      </c>
      <c r="L2180" s="9">
        <v>25000</v>
      </c>
      <c r="N2180" s="9">
        <v>0</v>
      </c>
      <c r="P2180" s="9">
        <v>0</v>
      </c>
      <c r="Q2180" s="10">
        <f>L2180+N2180+P2180</f>
        <v>25000</v>
      </c>
      <c r="R2180" s="8" t="s">
        <v>62</v>
      </c>
      <c r="S2180" s="8" t="s">
        <v>63</v>
      </c>
      <c r="T2180" s="11">
        <v>0.2</v>
      </c>
      <c r="U2180" s="12">
        <v>46600</v>
      </c>
      <c r="V2180" s="12">
        <v>267800</v>
      </c>
      <c r="W2180" s="13">
        <v>314400</v>
      </c>
      <c r="X2180" s="9">
        <f>W2180-Q2180</f>
        <v>289400</v>
      </c>
      <c r="Y2180" s="14">
        <f>X2180*0.0169</f>
        <v>4890.8599999999997</v>
      </c>
      <c r="Z2180" s="15"/>
      <c r="AA2180" s="16"/>
      <c r="AB2180" s="17"/>
    </row>
    <row r="2181" spans="1:28" x14ac:dyDescent="0.25">
      <c r="A2181" t="s">
        <v>7252</v>
      </c>
      <c r="B2181">
        <v>831</v>
      </c>
      <c r="C2181" t="s">
        <v>56</v>
      </c>
      <c r="D2181" t="s">
        <v>7253</v>
      </c>
      <c r="F2181" t="s">
        <v>7254</v>
      </c>
      <c r="H2181" t="s">
        <v>792</v>
      </c>
      <c r="I2181" t="s">
        <v>33</v>
      </c>
      <c r="J2181" s="8" t="s">
        <v>7255</v>
      </c>
      <c r="L2181" s="9">
        <v>0</v>
      </c>
      <c r="N2181" s="9">
        <v>0</v>
      </c>
      <c r="P2181" s="9">
        <v>0</v>
      </c>
      <c r="Q2181" s="10">
        <f>L2181+N2181+P2181</f>
        <v>0</v>
      </c>
      <c r="R2181" s="8" t="s">
        <v>35</v>
      </c>
      <c r="S2181" s="8" t="s">
        <v>36</v>
      </c>
      <c r="T2181" s="11">
        <v>0.3</v>
      </c>
      <c r="U2181" s="12">
        <v>68600</v>
      </c>
      <c r="V2181" s="12">
        <v>187100</v>
      </c>
      <c r="W2181" s="13">
        <v>255700</v>
      </c>
      <c r="X2181" s="9">
        <f>W2181-Q2181</f>
        <v>255700</v>
      </c>
      <c r="Y2181" s="14">
        <f>X2181*0.0169</f>
        <v>4321.33</v>
      </c>
      <c r="Z2181" s="15"/>
      <c r="AA2181" s="16"/>
      <c r="AB2181" s="17"/>
    </row>
    <row r="2182" spans="1:28" x14ac:dyDescent="0.25">
      <c r="A2182" t="s">
        <v>7256</v>
      </c>
      <c r="B2182">
        <v>19</v>
      </c>
      <c r="C2182" t="s">
        <v>459</v>
      </c>
      <c r="D2182" t="s">
        <v>7257</v>
      </c>
      <c r="F2182" t="s">
        <v>7258</v>
      </c>
      <c r="H2182" t="s">
        <v>32</v>
      </c>
      <c r="I2182" t="s">
        <v>33</v>
      </c>
      <c r="J2182" s="8" t="s">
        <v>34</v>
      </c>
      <c r="K2182" t="s">
        <v>194</v>
      </c>
      <c r="L2182" s="9">
        <v>0</v>
      </c>
      <c r="M2182" t="s">
        <v>183</v>
      </c>
      <c r="N2182" s="9">
        <v>25000</v>
      </c>
      <c r="P2182" s="9">
        <v>0</v>
      </c>
      <c r="Q2182" s="10">
        <f>L2182+N2182+P2182</f>
        <v>25000</v>
      </c>
      <c r="R2182" s="8" t="s">
        <v>62</v>
      </c>
      <c r="S2182" s="8" t="s">
        <v>63</v>
      </c>
      <c r="T2182" s="11">
        <v>0.12</v>
      </c>
      <c r="U2182" s="12">
        <v>36900</v>
      </c>
      <c r="V2182" s="12">
        <v>87600</v>
      </c>
      <c r="W2182" s="13">
        <v>124500</v>
      </c>
      <c r="X2182" s="9">
        <f>W2182-Q2182</f>
        <v>99500</v>
      </c>
      <c r="Y2182" s="14">
        <f>X2182*0.0169</f>
        <v>1681.5499999999997</v>
      </c>
      <c r="Z2182" s="15"/>
      <c r="AA2182" s="20">
        <v>1552.44</v>
      </c>
      <c r="AB2182" s="19">
        <f>Y2182-AA2182</f>
        <v>129.10999999999967</v>
      </c>
    </row>
    <row r="2183" spans="1:28" x14ac:dyDescent="0.25">
      <c r="A2183" t="s">
        <v>7259</v>
      </c>
      <c r="B2183">
        <v>8</v>
      </c>
      <c r="C2183" t="s">
        <v>1500</v>
      </c>
      <c r="D2183" t="s">
        <v>7260</v>
      </c>
      <c r="F2183" t="s">
        <v>7261</v>
      </c>
      <c r="H2183" t="s">
        <v>32</v>
      </c>
      <c r="I2183" t="s">
        <v>33</v>
      </c>
      <c r="J2183" s="8" t="s">
        <v>7262</v>
      </c>
      <c r="K2183" t="s">
        <v>183</v>
      </c>
      <c r="L2183" s="9">
        <v>25000</v>
      </c>
      <c r="N2183" s="9">
        <v>0</v>
      </c>
      <c r="P2183" s="9">
        <v>0</v>
      </c>
      <c r="Q2183" s="10">
        <f>L2183+N2183+P2183</f>
        <v>25000</v>
      </c>
      <c r="R2183" s="8" t="s">
        <v>62</v>
      </c>
      <c r="S2183" s="8" t="s">
        <v>63</v>
      </c>
      <c r="T2183" s="11">
        <v>0.08</v>
      </c>
      <c r="U2183" s="12">
        <v>45500</v>
      </c>
      <c r="V2183" s="12">
        <v>113200</v>
      </c>
      <c r="W2183" s="13">
        <v>158700</v>
      </c>
      <c r="X2183" s="9">
        <f>W2183-Q2183</f>
        <v>133700</v>
      </c>
      <c r="Y2183" s="14">
        <f>X2183*0.0169</f>
        <v>2259.5299999999997</v>
      </c>
      <c r="Z2183" s="15"/>
      <c r="AA2183" s="16"/>
      <c r="AB2183" s="17"/>
    </row>
    <row r="2184" spans="1:28" x14ac:dyDescent="0.25">
      <c r="A2184" t="s">
        <v>7263</v>
      </c>
      <c r="B2184">
        <v>1</v>
      </c>
      <c r="C2184" t="s">
        <v>1428</v>
      </c>
      <c r="D2184" t="s">
        <v>7264</v>
      </c>
      <c r="F2184" t="s">
        <v>7265</v>
      </c>
      <c r="H2184" t="s">
        <v>32</v>
      </c>
      <c r="I2184" t="s">
        <v>33</v>
      </c>
      <c r="J2184" s="8" t="s">
        <v>1992</v>
      </c>
      <c r="K2184" t="s">
        <v>194</v>
      </c>
      <c r="L2184" s="9">
        <v>0</v>
      </c>
      <c r="M2184" t="s">
        <v>183</v>
      </c>
      <c r="N2184" s="9">
        <v>25000</v>
      </c>
      <c r="P2184" s="9">
        <v>0</v>
      </c>
      <c r="Q2184" s="10">
        <f>L2184+N2184+P2184</f>
        <v>25000</v>
      </c>
      <c r="R2184" s="8" t="s">
        <v>62</v>
      </c>
      <c r="S2184" s="8" t="s">
        <v>63</v>
      </c>
      <c r="T2184" s="11">
        <v>0.08</v>
      </c>
      <c r="U2184" s="12">
        <v>39000</v>
      </c>
      <c r="V2184" s="12">
        <v>132700</v>
      </c>
      <c r="W2184" s="13">
        <v>171700</v>
      </c>
      <c r="X2184" s="9">
        <f>W2184-Q2184</f>
        <v>146700</v>
      </c>
      <c r="Y2184" s="14">
        <f>X2184*0.0169</f>
        <v>2479.2299999999996</v>
      </c>
      <c r="Z2184" s="15"/>
      <c r="AA2184" s="20">
        <v>2201.16</v>
      </c>
      <c r="AB2184" s="19">
        <f>Y2184-AA2184</f>
        <v>278.06999999999971</v>
      </c>
    </row>
    <row r="2185" spans="1:28" x14ac:dyDescent="0.25">
      <c r="A2185" t="s">
        <v>7266</v>
      </c>
      <c r="B2185">
        <v>10</v>
      </c>
      <c r="C2185" t="s">
        <v>1160</v>
      </c>
      <c r="D2185" t="s">
        <v>7267</v>
      </c>
      <c r="F2185" t="s">
        <v>7268</v>
      </c>
      <c r="H2185" t="s">
        <v>32</v>
      </c>
      <c r="I2185" t="s">
        <v>33</v>
      </c>
      <c r="J2185" s="8" t="s">
        <v>2378</v>
      </c>
      <c r="K2185" t="s">
        <v>194</v>
      </c>
      <c r="L2185" s="9">
        <v>0</v>
      </c>
      <c r="M2185" t="s">
        <v>183</v>
      </c>
      <c r="N2185" s="9">
        <v>25000</v>
      </c>
      <c r="P2185" s="9">
        <v>0</v>
      </c>
      <c r="Q2185" s="10">
        <f>L2185+N2185+P2185</f>
        <v>25000</v>
      </c>
      <c r="R2185" s="8" t="s">
        <v>62</v>
      </c>
      <c r="S2185" s="8" t="s">
        <v>63</v>
      </c>
      <c r="T2185" s="11">
        <v>0.16</v>
      </c>
      <c r="U2185" s="12">
        <v>39600</v>
      </c>
      <c r="V2185" s="12">
        <v>146000</v>
      </c>
      <c r="W2185" s="13">
        <v>185600</v>
      </c>
      <c r="X2185" s="9">
        <f>W2185-Q2185</f>
        <v>160600</v>
      </c>
      <c r="Y2185" s="14">
        <f>X2185*0.0169</f>
        <v>2714.14</v>
      </c>
      <c r="Z2185" s="15"/>
      <c r="AA2185" s="20">
        <v>2509.1999999999998</v>
      </c>
      <c r="AB2185" s="19">
        <f>Y2185-AA2185</f>
        <v>204.94000000000005</v>
      </c>
    </row>
    <row r="2186" spans="1:28" x14ac:dyDescent="0.25">
      <c r="A2186" t="s">
        <v>7269</v>
      </c>
      <c r="B2186">
        <v>33</v>
      </c>
      <c r="C2186" t="s">
        <v>1063</v>
      </c>
      <c r="D2186" t="s">
        <v>7270</v>
      </c>
      <c r="F2186" t="s">
        <v>7271</v>
      </c>
      <c r="H2186" t="s">
        <v>32</v>
      </c>
      <c r="I2186" t="s">
        <v>33</v>
      </c>
      <c r="J2186" s="8" t="s">
        <v>34</v>
      </c>
      <c r="K2186" t="s">
        <v>194</v>
      </c>
      <c r="L2186" s="9">
        <v>0</v>
      </c>
      <c r="N2186" s="9">
        <v>0</v>
      </c>
      <c r="P2186" s="9">
        <v>0</v>
      </c>
      <c r="Q2186" s="10">
        <f>L2186+N2186+P2186</f>
        <v>0</v>
      </c>
      <c r="R2186" s="8" t="s">
        <v>62</v>
      </c>
      <c r="S2186" s="8" t="s">
        <v>63</v>
      </c>
      <c r="T2186" s="11">
        <v>0.11000000000000001</v>
      </c>
      <c r="U2186" s="12">
        <v>50800</v>
      </c>
      <c r="V2186" s="12">
        <v>123300</v>
      </c>
      <c r="W2186" s="13">
        <v>174100</v>
      </c>
      <c r="X2186" s="9">
        <f>W2186-Q2186</f>
        <v>174100</v>
      </c>
      <c r="Y2186" s="14">
        <f>X2186*0.0169</f>
        <v>2942.2899999999995</v>
      </c>
      <c r="Z2186" s="15"/>
      <c r="AA2186" s="20">
        <v>2611.1999999999998</v>
      </c>
      <c r="AB2186" s="19">
        <f>Y2186-AA2186</f>
        <v>331.08999999999969</v>
      </c>
    </row>
    <row r="2187" spans="1:28" x14ac:dyDescent="0.25">
      <c r="A2187" t="s">
        <v>7272</v>
      </c>
      <c r="B2187">
        <v>134</v>
      </c>
      <c r="C2187" t="s">
        <v>29</v>
      </c>
      <c r="D2187" t="s">
        <v>7273</v>
      </c>
      <c r="F2187" t="s">
        <v>7274</v>
      </c>
      <c r="H2187" t="s">
        <v>7275</v>
      </c>
      <c r="I2187" t="s">
        <v>51</v>
      </c>
      <c r="J2187" s="8" t="s">
        <v>7276</v>
      </c>
      <c r="L2187" s="9">
        <v>0</v>
      </c>
      <c r="N2187" s="9">
        <v>0</v>
      </c>
      <c r="P2187" s="9">
        <v>0</v>
      </c>
      <c r="Q2187" s="10">
        <f>L2187+N2187+P2187</f>
        <v>0</v>
      </c>
      <c r="R2187" s="8" t="s">
        <v>173</v>
      </c>
      <c r="S2187" s="8" t="s">
        <v>174</v>
      </c>
      <c r="T2187" s="11">
        <v>0.42000000000000004</v>
      </c>
      <c r="U2187" s="12">
        <v>52200</v>
      </c>
      <c r="V2187" s="12">
        <v>195600</v>
      </c>
      <c r="W2187" s="13">
        <v>247800</v>
      </c>
      <c r="X2187" s="9">
        <f>W2187-Q2187</f>
        <v>247800</v>
      </c>
      <c r="Y2187" s="14">
        <f>X2187*0.0169</f>
        <v>4187.82</v>
      </c>
      <c r="Z2187" s="15"/>
      <c r="AA2187" s="16"/>
      <c r="AB2187" s="17"/>
    </row>
    <row r="2188" spans="1:28" x14ac:dyDescent="0.25">
      <c r="A2188" t="s">
        <v>7277</v>
      </c>
      <c r="B2188">
        <v>8</v>
      </c>
      <c r="C2188" t="s">
        <v>781</v>
      </c>
      <c r="D2188" t="s">
        <v>7278</v>
      </c>
      <c r="F2188" t="s">
        <v>7279</v>
      </c>
      <c r="H2188" t="s">
        <v>32</v>
      </c>
      <c r="I2188" t="s">
        <v>33</v>
      </c>
      <c r="J2188" s="8" t="s">
        <v>34</v>
      </c>
      <c r="K2188" t="s">
        <v>183</v>
      </c>
      <c r="L2188" s="9">
        <v>25000</v>
      </c>
      <c r="N2188" s="9">
        <v>0</v>
      </c>
      <c r="P2188" s="9">
        <v>0</v>
      </c>
      <c r="Q2188" s="10">
        <f>L2188+N2188+P2188</f>
        <v>25000</v>
      </c>
      <c r="R2188" s="8" t="s">
        <v>79</v>
      </c>
      <c r="S2188" s="8" t="s">
        <v>80</v>
      </c>
      <c r="T2188" s="11">
        <v>0</v>
      </c>
      <c r="U2188" s="12">
        <v>13000</v>
      </c>
      <c r="V2188" s="12">
        <v>73800</v>
      </c>
      <c r="W2188" s="13">
        <v>86800</v>
      </c>
      <c r="X2188" s="9">
        <f>W2188-Q2188</f>
        <v>61800</v>
      </c>
      <c r="Y2188" s="14">
        <f>X2188*0.0169</f>
        <v>1044.4199999999998</v>
      </c>
      <c r="Z2188" s="15"/>
      <c r="AA2188" s="16"/>
      <c r="AB2188" s="17"/>
    </row>
    <row r="2189" spans="1:28" x14ac:dyDescent="0.25">
      <c r="A2189" t="s">
        <v>7280</v>
      </c>
      <c r="B2189">
        <v>12</v>
      </c>
      <c r="C2189" t="s">
        <v>281</v>
      </c>
      <c r="D2189" t="s">
        <v>7281</v>
      </c>
      <c r="F2189" t="s">
        <v>7282</v>
      </c>
      <c r="H2189" t="s">
        <v>32</v>
      </c>
      <c r="I2189" t="s">
        <v>33</v>
      </c>
      <c r="J2189" s="8" t="s">
        <v>34</v>
      </c>
      <c r="K2189" t="s">
        <v>183</v>
      </c>
      <c r="L2189" s="9">
        <v>25000</v>
      </c>
      <c r="N2189" s="9">
        <v>0</v>
      </c>
      <c r="P2189" s="9">
        <v>0</v>
      </c>
      <c r="Q2189" s="10">
        <f>L2189+N2189+P2189</f>
        <v>25000</v>
      </c>
      <c r="R2189" s="8" t="s">
        <v>62</v>
      </c>
      <c r="S2189" s="8" t="s">
        <v>63</v>
      </c>
      <c r="T2189" s="11">
        <v>0.42000000000000004</v>
      </c>
      <c r="U2189" s="12">
        <v>54100</v>
      </c>
      <c r="V2189" s="12">
        <v>102100</v>
      </c>
      <c r="W2189" s="13">
        <v>156200</v>
      </c>
      <c r="X2189" s="9">
        <f>W2189-Q2189</f>
        <v>131200</v>
      </c>
      <c r="Y2189" s="14">
        <f>X2189*0.0169</f>
        <v>2217.2799999999997</v>
      </c>
      <c r="Z2189" s="15"/>
      <c r="AA2189" s="16"/>
      <c r="AB2189" s="17"/>
    </row>
    <row r="2190" spans="1:28" x14ac:dyDescent="0.25">
      <c r="A2190" t="s">
        <v>7283</v>
      </c>
      <c r="B2190">
        <v>1</v>
      </c>
      <c r="C2190" t="s">
        <v>7284</v>
      </c>
      <c r="D2190" t="s">
        <v>7285</v>
      </c>
      <c r="E2190" t="s">
        <v>7286</v>
      </c>
      <c r="F2190" t="s">
        <v>7287</v>
      </c>
      <c r="H2190" t="s">
        <v>7288</v>
      </c>
      <c r="I2190" t="s">
        <v>106</v>
      </c>
      <c r="J2190" s="8" t="s">
        <v>7289</v>
      </c>
      <c r="L2190" s="9">
        <v>0</v>
      </c>
      <c r="N2190" s="9">
        <v>0</v>
      </c>
      <c r="P2190" s="9">
        <v>0</v>
      </c>
      <c r="Q2190" s="10">
        <f>L2190+N2190+P2190</f>
        <v>0</v>
      </c>
      <c r="R2190" s="8" t="s">
        <v>62</v>
      </c>
      <c r="S2190" s="8" t="s">
        <v>63</v>
      </c>
      <c r="T2190" s="11">
        <v>0.16</v>
      </c>
      <c r="U2190" s="12">
        <v>55500</v>
      </c>
      <c r="V2190" s="12">
        <v>237400</v>
      </c>
      <c r="W2190" s="13">
        <v>292900</v>
      </c>
      <c r="X2190" s="9">
        <f>W2190-Q2190</f>
        <v>292900</v>
      </c>
      <c r="Y2190" s="14">
        <f>X2190*0.0169</f>
        <v>4950.0099999999993</v>
      </c>
      <c r="Z2190" s="15"/>
      <c r="AA2190" s="16"/>
      <c r="AB2190" s="17"/>
    </row>
    <row r="2191" spans="1:28" x14ac:dyDescent="0.25">
      <c r="A2191" t="s">
        <v>7290</v>
      </c>
      <c r="B2191">
        <v>5</v>
      </c>
      <c r="C2191" t="s">
        <v>1174</v>
      </c>
      <c r="D2191" t="s">
        <v>7291</v>
      </c>
      <c r="F2191" t="s">
        <v>7292</v>
      </c>
      <c r="H2191" t="s">
        <v>32</v>
      </c>
      <c r="I2191" t="s">
        <v>33</v>
      </c>
      <c r="J2191" s="8" t="s">
        <v>7293</v>
      </c>
      <c r="K2191" t="s">
        <v>194</v>
      </c>
      <c r="L2191" s="9">
        <v>0</v>
      </c>
      <c r="M2191" t="s">
        <v>183</v>
      </c>
      <c r="N2191" s="9">
        <v>25000</v>
      </c>
      <c r="P2191" s="9">
        <v>0</v>
      </c>
      <c r="Q2191" s="10">
        <f>L2191+N2191+P2191</f>
        <v>25000</v>
      </c>
      <c r="R2191" s="8" t="s">
        <v>70</v>
      </c>
      <c r="S2191" s="8" t="s">
        <v>71</v>
      </c>
      <c r="T2191" s="11">
        <v>0.22999999999999998</v>
      </c>
      <c r="U2191" s="12">
        <v>99800</v>
      </c>
      <c r="V2191" s="12">
        <v>213600</v>
      </c>
      <c r="W2191" s="13">
        <v>313400</v>
      </c>
      <c r="X2191" s="9">
        <f>W2191-Q2191</f>
        <v>288400</v>
      </c>
      <c r="Y2191" s="14">
        <f>X2191*0.0169</f>
        <v>4873.9599999999991</v>
      </c>
      <c r="Z2191" s="15"/>
      <c r="AA2191" s="20">
        <v>4724.6400000000003</v>
      </c>
      <c r="AB2191" s="19">
        <f>Y2191-AA2191</f>
        <v>149.3199999999988</v>
      </c>
    </row>
    <row r="2192" spans="1:28" x14ac:dyDescent="0.25">
      <c r="A2192" t="s">
        <v>7294</v>
      </c>
      <c r="B2192">
        <v>1417</v>
      </c>
      <c r="C2192" t="s">
        <v>56</v>
      </c>
      <c r="D2192" t="s">
        <v>7295</v>
      </c>
      <c r="E2192" t="s">
        <v>7296</v>
      </c>
      <c r="F2192" t="s">
        <v>7297</v>
      </c>
      <c r="H2192" t="s">
        <v>7218</v>
      </c>
      <c r="I2192" t="s">
        <v>630</v>
      </c>
      <c r="J2192" s="8" t="s">
        <v>7298</v>
      </c>
      <c r="L2192" s="9">
        <v>0</v>
      </c>
      <c r="N2192" s="9">
        <v>0</v>
      </c>
      <c r="P2192" s="9">
        <v>0</v>
      </c>
      <c r="Q2192" s="10">
        <f>L2192+N2192+P2192</f>
        <v>0</v>
      </c>
      <c r="R2192" s="8" t="s">
        <v>90</v>
      </c>
      <c r="S2192" s="8" t="s">
        <v>91</v>
      </c>
      <c r="T2192" s="11">
        <v>0.24</v>
      </c>
      <c r="U2192" s="12">
        <v>270161</v>
      </c>
      <c r="V2192" s="12">
        <v>278300</v>
      </c>
      <c r="W2192" s="13">
        <v>548461</v>
      </c>
      <c r="X2192" s="9">
        <f>W2192-Q2192</f>
        <v>548461</v>
      </c>
      <c r="Y2192" s="14">
        <f>X2192*0.0169</f>
        <v>9268.9908999999989</v>
      </c>
      <c r="Z2192" s="15"/>
      <c r="AA2192" s="16"/>
      <c r="AB2192" s="17"/>
    </row>
    <row r="2193" spans="1:28" x14ac:dyDescent="0.25">
      <c r="A2193" t="s">
        <v>7299</v>
      </c>
      <c r="B2193">
        <v>132</v>
      </c>
      <c r="C2193" t="s">
        <v>56</v>
      </c>
      <c r="D2193" t="s">
        <v>7300</v>
      </c>
      <c r="E2193" t="s">
        <v>7301</v>
      </c>
      <c r="F2193" t="s">
        <v>7302</v>
      </c>
      <c r="H2193" t="s">
        <v>32</v>
      </c>
      <c r="I2193" t="s">
        <v>33</v>
      </c>
      <c r="J2193" s="8" t="s">
        <v>34</v>
      </c>
      <c r="K2193" t="s">
        <v>194</v>
      </c>
      <c r="L2193" s="9">
        <v>0</v>
      </c>
      <c r="M2193" t="s">
        <v>183</v>
      </c>
      <c r="N2193" s="9">
        <v>25000</v>
      </c>
      <c r="P2193" s="9">
        <v>0</v>
      </c>
      <c r="Q2193" s="10">
        <f>L2193+N2193+P2193</f>
        <v>25000</v>
      </c>
      <c r="R2193" s="8" t="s">
        <v>62</v>
      </c>
      <c r="S2193" s="8" t="s">
        <v>63</v>
      </c>
      <c r="T2193" s="11">
        <v>0.72</v>
      </c>
      <c r="U2193" s="12">
        <v>70700</v>
      </c>
      <c r="V2193" s="12">
        <v>433500</v>
      </c>
      <c r="W2193" s="13">
        <v>504200</v>
      </c>
      <c r="X2193" s="9">
        <f>W2193-Q2193</f>
        <v>479200</v>
      </c>
      <c r="Y2193" s="14">
        <f>X2193*0.0169</f>
        <v>8098.48</v>
      </c>
      <c r="Z2193" s="15"/>
      <c r="AA2193" s="20">
        <v>7511.28</v>
      </c>
      <c r="AB2193" s="19">
        <f>Y2193-AA2193</f>
        <v>587.19999999999982</v>
      </c>
    </row>
    <row r="2194" spans="1:28" x14ac:dyDescent="0.25">
      <c r="A2194" t="s">
        <v>7303</v>
      </c>
      <c r="B2194">
        <v>54</v>
      </c>
      <c r="C2194" t="s">
        <v>3500</v>
      </c>
      <c r="D2194" t="s">
        <v>7304</v>
      </c>
      <c r="F2194" t="s">
        <v>7305</v>
      </c>
      <c r="H2194" t="s">
        <v>32</v>
      </c>
      <c r="I2194" t="s">
        <v>33</v>
      </c>
      <c r="J2194" s="8" t="s">
        <v>34</v>
      </c>
      <c r="K2194" t="s">
        <v>194</v>
      </c>
      <c r="L2194" s="9">
        <v>0</v>
      </c>
      <c r="M2194" t="s">
        <v>183</v>
      </c>
      <c r="N2194" s="9">
        <v>25000</v>
      </c>
      <c r="P2194" s="9">
        <v>0</v>
      </c>
      <c r="Q2194" s="10">
        <f>L2194+N2194+P2194</f>
        <v>25000</v>
      </c>
      <c r="R2194" s="8" t="s">
        <v>62</v>
      </c>
      <c r="S2194" s="8" t="s">
        <v>63</v>
      </c>
      <c r="T2194" s="11">
        <v>0.11000000000000001</v>
      </c>
      <c r="U2194" s="12">
        <v>50800</v>
      </c>
      <c r="V2194" s="12">
        <v>127300</v>
      </c>
      <c r="W2194" s="13">
        <v>178100</v>
      </c>
      <c r="X2194" s="9">
        <f>W2194-Q2194</f>
        <v>153100</v>
      </c>
      <c r="Y2194" s="14">
        <f>X2194*0.0169</f>
        <v>2587.39</v>
      </c>
      <c r="Z2194" s="15"/>
      <c r="AA2194" s="20">
        <v>2188.92</v>
      </c>
      <c r="AB2194" s="19">
        <f>Y2194-AA2194</f>
        <v>398.4699999999998</v>
      </c>
    </row>
    <row r="2195" spans="1:28" x14ac:dyDescent="0.25">
      <c r="A2195" t="s">
        <v>7306</v>
      </c>
      <c r="B2195">
        <v>11</v>
      </c>
      <c r="C2195" t="s">
        <v>1953</v>
      </c>
      <c r="D2195" t="s">
        <v>7307</v>
      </c>
      <c r="F2195" t="s">
        <v>7308</v>
      </c>
      <c r="H2195" t="s">
        <v>32</v>
      </c>
      <c r="I2195" t="s">
        <v>33</v>
      </c>
      <c r="J2195" s="8" t="s">
        <v>7309</v>
      </c>
      <c r="K2195" t="s">
        <v>183</v>
      </c>
      <c r="L2195" s="9">
        <v>25000</v>
      </c>
      <c r="N2195" s="9">
        <v>0</v>
      </c>
      <c r="P2195" s="9">
        <v>0</v>
      </c>
      <c r="Q2195" s="10">
        <f>L2195+N2195+P2195</f>
        <v>25000</v>
      </c>
      <c r="R2195" s="8" t="s">
        <v>62</v>
      </c>
      <c r="S2195" s="8" t="s">
        <v>63</v>
      </c>
      <c r="T2195" s="11">
        <v>0.12</v>
      </c>
      <c r="U2195" s="12">
        <v>79400</v>
      </c>
      <c r="V2195" s="12">
        <v>228500</v>
      </c>
      <c r="W2195" s="13">
        <v>307900</v>
      </c>
      <c r="X2195" s="9">
        <f>W2195-Q2195</f>
        <v>282900</v>
      </c>
      <c r="Y2195" s="14">
        <f>X2195*0.0169</f>
        <v>4781.0099999999993</v>
      </c>
      <c r="Z2195" s="15"/>
      <c r="AA2195" s="16"/>
      <c r="AB2195" s="17"/>
    </row>
    <row r="2196" spans="1:28" x14ac:dyDescent="0.25">
      <c r="A2196" t="s">
        <v>7310</v>
      </c>
      <c r="B2196">
        <v>154</v>
      </c>
      <c r="C2196" t="s">
        <v>981</v>
      </c>
      <c r="D2196" t="s">
        <v>7311</v>
      </c>
      <c r="F2196" t="s">
        <v>7312</v>
      </c>
      <c r="H2196" t="s">
        <v>32</v>
      </c>
      <c r="I2196" t="s">
        <v>33</v>
      </c>
      <c r="J2196" s="8" t="s">
        <v>34</v>
      </c>
      <c r="K2196" t="s">
        <v>183</v>
      </c>
      <c r="L2196" s="9">
        <v>25000</v>
      </c>
      <c r="N2196" s="9">
        <v>0</v>
      </c>
      <c r="P2196" s="9">
        <v>0</v>
      </c>
      <c r="Q2196" s="10">
        <f>L2196+N2196+P2196</f>
        <v>25000</v>
      </c>
      <c r="R2196" s="8" t="s">
        <v>62</v>
      </c>
      <c r="S2196" s="8" t="s">
        <v>63</v>
      </c>
      <c r="T2196" s="11">
        <v>0.13</v>
      </c>
      <c r="U2196" s="12">
        <v>41400</v>
      </c>
      <c r="V2196" s="12">
        <v>166700</v>
      </c>
      <c r="W2196" s="13">
        <v>208100</v>
      </c>
      <c r="X2196" s="9">
        <f>W2196-Q2196</f>
        <v>183100</v>
      </c>
      <c r="Y2196" s="14">
        <f>X2196*0.0169</f>
        <v>3094.39</v>
      </c>
      <c r="Z2196" s="15"/>
      <c r="AA2196" s="16"/>
      <c r="AB2196" s="17"/>
    </row>
    <row r="2197" spans="1:28" x14ac:dyDescent="0.25">
      <c r="A2197" t="s">
        <v>7313</v>
      </c>
      <c r="B2197">
        <v>22</v>
      </c>
      <c r="C2197" t="s">
        <v>1766</v>
      </c>
      <c r="D2197" t="s">
        <v>7314</v>
      </c>
      <c r="F2197" t="s">
        <v>7315</v>
      </c>
      <c r="H2197" t="s">
        <v>32</v>
      </c>
      <c r="I2197" t="s">
        <v>33</v>
      </c>
      <c r="J2197" s="8" t="s">
        <v>34</v>
      </c>
      <c r="L2197" s="9">
        <v>0</v>
      </c>
      <c r="N2197" s="9">
        <v>0</v>
      </c>
      <c r="P2197" s="9">
        <v>0</v>
      </c>
      <c r="Q2197" s="10">
        <f>L2197+N2197+P2197</f>
        <v>0</v>
      </c>
      <c r="R2197" s="8" t="s">
        <v>62</v>
      </c>
      <c r="S2197" s="8" t="s">
        <v>63</v>
      </c>
      <c r="T2197" s="11">
        <v>0.32999999999999996</v>
      </c>
      <c r="U2197" s="12">
        <v>46500</v>
      </c>
      <c r="V2197" s="12">
        <v>164500</v>
      </c>
      <c r="W2197" s="13">
        <v>211000</v>
      </c>
      <c r="X2197" s="9">
        <f>W2197-Q2197</f>
        <v>211000</v>
      </c>
      <c r="Y2197" s="14">
        <f>X2197*0.0169</f>
        <v>3565.8999999999996</v>
      </c>
      <c r="Z2197" s="15"/>
      <c r="AA2197" s="16"/>
      <c r="AB2197" s="17"/>
    </row>
    <row r="2198" spans="1:28" x14ac:dyDescent="0.25">
      <c r="A2198" t="s">
        <v>7316</v>
      </c>
      <c r="B2198">
        <v>13</v>
      </c>
      <c r="C2198" t="s">
        <v>1043</v>
      </c>
      <c r="D2198" t="s">
        <v>7317</v>
      </c>
      <c r="E2198" t="s">
        <v>7318</v>
      </c>
      <c r="F2198" t="s">
        <v>7319</v>
      </c>
      <c r="H2198" t="s">
        <v>32</v>
      </c>
      <c r="I2198" t="s">
        <v>33</v>
      </c>
      <c r="J2198" s="8" t="s">
        <v>34</v>
      </c>
      <c r="K2198" t="s">
        <v>183</v>
      </c>
      <c r="L2198" s="9">
        <v>25000</v>
      </c>
      <c r="N2198" s="9">
        <v>0</v>
      </c>
      <c r="P2198" s="9">
        <v>0</v>
      </c>
      <c r="Q2198" s="10">
        <f>L2198+N2198+P2198</f>
        <v>25000</v>
      </c>
      <c r="R2198" s="8" t="s">
        <v>62</v>
      </c>
      <c r="S2198" s="8" t="s">
        <v>63</v>
      </c>
      <c r="T2198" s="11">
        <v>0.22999999999999998</v>
      </c>
      <c r="U2198" s="12">
        <v>44400</v>
      </c>
      <c r="V2198" s="12">
        <v>362200</v>
      </c>
      <c r="W2198" s="13">
        <v>406600</v>
      </c>
      <c r="X2198" s="9">
        <f>W2198-Q2198</f>
        <v>381600</v>
      </c>
      <c r="Y2198" s="14">
        <f>X2198*0.0169</f>
        <v>6449.0399999999991</v>
      </c>
      <c r="Z2198" s="15"/>
      <c r="AA2198" s="16"/>
      <c r="AB2198" s="17"/>
    </row>
    <row r="2199" spans="1:28" x14ac:dyDescent="0.25">
      <c r="A2199" t="s">
        <v>7320</v>
      </c>
      <c r="B2199">
        <v>4</v>
      </c>
      <c r="C2199" t="s">
        <v>7321</v>
      </c>
      <c r="D2199" t="s">
        <v>7322</v>
      </c>
      <c r="E2199" t="s">
        <v>7323</v>
      </c>
      <c r="F2199" t="s">
        <v>7324</v>
      </c>
      <c r="H2199" t="s">
        <v>32</v>
      </c>
      <c r="I2199" t="s">
        <v>33</v>
      </c>
      <c r="J2199" s="8" t="s">
        <v>34</v>
      </c>
      <c r="K2199" t="s">
        <v>183</v>
      </c>
      <c r="L2199" s="9">
        <v>25000</v>
      </c>
      <c r="N2199" s="9">
        <v>0</v>
      </c>
      <c r="P2199" s="9">
        <v>0</v>
      </c>
      <c r="Q2199" s="10">
        <f>L2199+N2199+P2199</f>
        <v>25000</v>
      </c>
      <c r="R2199" s="8" t="s">
        <v>79</v>
      </c>
      <c r="S2199" s="8" t="s">
        <v>80</v>
      </c>
      <c r="T2199" s="11">
        <v>0</v>
      </c>
      <c r="U2199" s="12">
        <v>45000</v>
      </c>
      <c r="V2199" s="12">
        <v>207200</v>
      </c>
      <c r="W2199" s="13">
        <v>252200</v>
      </c>
      <c r="X2199" s="9">
        <f>W2199-Q2199</f>
        <v>227200</v>
      </c>
      <c r="Y2199" s="14">
        <f>X2199*0.0169</f>
        <v>3839.68</v>
      </c>
      <c r="Z2199" s="15"/>
      <c r="AA2199" s="16"/>
      <c r="AB2199" s="17"/>
    </row>
    <row r="2200" spans="1:28" x14ac:dyDescent="0.25">
      <c r="A2200" t="s">
        <v>7325</v>
      </c>
      <c r="B2200">
        <v>10</v>
      </c>
      <c r="C2200" t="s">
        <v>180</v>
      </c>
      <c r="D2200" t="s">
        <v>7326</v>
      </c>
      <c r="F2200" t="s">
        <v>7327</v>
      </c>
      <c r="H2200" t="s">
        <v>189</v>
      </c>
      <c r="I2200" t="s">
        <v>33</v>
      </c>
      <c r="J2200" s="8" t="s">
        <v>2003</v>
      </c>
      <c r="L2200" s="9">
        <v>0</v>
      </c>
      <c r="N2200" s="9">
        <v>0</v>
      </c>
      <c r="P2200" s="9">
        <v>0</v>
      </c>
      <c r="Q2200" s="10">
        <f>L2200+N2200+P2200</f>
        <v>0</v>
      </c>
      <c r="R2200" s="8" t="s">
        <v>85</v>
      </c>
      <c r="S2200" s="8" t="s">
        <v>86</v>
      </c>
      <c r="T2200" s="11">
        <v>0.2</v>
      </c>
      <c r="U2200" s="12">
        <v>42300</v>
      </c>
      <c r="V2200" s="12">
        <v>116600</v>
      </c>
      <c r="W2200" s="13">
        <v>158900</v>
      </c>
      <c r="X2200" s="9">
        <f>W2200-Q2200</f>
        <v>158900</v>
      </c>
      <c r="Y2200" s="14">
        <f>X2200*0.0169</f>
        <v>2685.41</v>
      </c>
      <c r="Z2200" s="15"/>
      <c r="AA2200" s="16"/>
      <c r="AB2200" s="17"/>
    </row>
    <row r="2201" spans="1:28" x14ac:dyDescent="0.25">
      <c r="A2201" t="s">
        <v>7328</v>
      </c>
      <c r="B2201">
        <v>8</v>
      </c>
      <c r="C2201" t="s">
        <v>534</v>
      </c>
      <c r="D2201" t="s">
        <v>7329</v>
      </c>
      <c r="E2201" t="s">
        <v>7330</v>
      </c>
      <c r="F2201" t="s">
        <v>7331</v>
      </c>
      <c r="H2201" t="s">
        <v>32</v>
      </c>
      <c r="I2201" t="s">
        <v>33</v>
      </c>
      <c r="J2201" s="8" t="s">
        <v>34</v>
      </c>
      <c r="K2201" t="s">
        <v>183</v>
      </c>
      <c r="L2201" s="9">
        <v>25000</v>
      </c>
      <c r="N2201" s="9">
        <v>0</v>
      </c>
      <c r="P2201" s="9">
        <v>0</v>
      </c>
      <c r="Q2201" s="10">
        <f>L2201+N2201+P2201</f>
        <v>25000</v>
      </c>
      <c r="R2201" s="8" t="s">
        <v>62</v>
      </c>
      <c r="S2201" s="8" t="s">
        <v>63</v>
      </c>
      <c r="T2201" s="11">
        <v>0.22000000000000003</v>
      </c>
      <c r="U2201" s="12">
        <v>43700</v>
      </c>
      <c r="V2201" s="12">
        <v>140800</v>
      </c>
      <c r="W2201" s="13">
        <v>184500</v>
      </c>
      <c r="X2201" s="9">
        <f>W2201-Q2201</f>
        <v>159500</v>
      </c>
      <c r="Y2201" s="14">
        <f>X2201*0.0169</f>
        <v>2695.5499999999997</v>
      </c>
      <c r="Z2201" s="15"/>
      <c r="AA2201" s="16"/>
      <c r="AB2201" s="17"/>
    </row>
    <row r="2202" spans="1:28" x14ac:dyDescent="0.25">
      <c r="A2202" t="s">
        <v>7332</v>
      </c>
      <c r="B2202">
        <v>3</v>
      </c>
      <c r="C2202" t="s">
        <v>530</v>
      </c>
      <c r="D2202" t="s">
        <v>7333</v>
      </c>
      <c r="F2202" t="s">
        <v>7334</v>
      </c>
      <c r="H2202" t="s">
        <v>32</v>
      </c>
      <c r="I2202" t="s">
        <v>33</v>
      </c>
      <c r="J2202" s="8" t="s">
        <v>34</v>
      </c>
      <c r="K2202" t="s">
        <v>194</v>
      </c>
      <c r="L2202" s="9">
        <v>0</v>
      </c>
      <c r="M2202" t="s">
        <v>183</v>
      </c>
      <c r="N2202" s="9">
        <v>25000</v>
      </c>
      <c r="P2202" s="9">
        <v>0</v>
      </c>
      <c r="Q2202" s="10">
        <f>L2202+N2202+P2202</f>
        <v>25000</v>
      </c>
      <c r="R2202" s="8" t="s">
        <v>62</v>
      </c>
      <c r="S2202" s="8" t="s">
        <v>63</v>
      </c>
      <c r="T2202" s="11">
        <v>0.2</v>
      </c>
      <c r="U2202" s="12">
        <v>46600</v>
      </c>
      <c r="V2202" s="12">
        <v>165700</v>
      </c>
      <c r="W2202" s="13">
        <v>212300</v>
      </c>
      <c r="X2202" s="9">
        <f>W2202-Q2202</f>
        <v>187300</v>
      </c>
      <c r="Y2202" s="14">
        <f>X2202*0.0169</f>
        <v>3165.37</v>
      </c>
      <c r="Z2202" s="15"/>
      <c r="AA2202" s="20">
        <v>2992.68</v>
      </c>
      <c r="AB2202" s="19">
        <f>Y2202-AA2202</f>
        <v>172.69000000000005</v>
      </c>
    </row>
    <row r="2203" spans="1:28" x14ac:dyDescent="0.25">
      <c r="A2203" t="s">
        <v>7335</v>
      </c>
      <c r="B2203">
        <v>8</v>
      </c>
      <c r="C2203" t="s">
        <v>3773</v>
      </c>
      <c r="D2203" t="s">
        <v>7336</v>
      </c>
      <c r="F2203" t="s">
        <v>7337</v>
      </c>
      <c r="H2203" t="s">
        <v>32</v>
      </c>
      <c r="I2203" t="s">
        <v>33</v>
      </c>
      <c r="J2203" s="8" t="s">
        <v>34</v>
      </c>
      <c r="L2203" s="9">
        <v>0</v>
      </c>
      <c r="N2203" s="9">
        <v>0</v>
      </c>
      <c r="P2203" s="9">
        <v>0</v>
      </c>
      <c r="Q2203" s="10">
        <f>L2203+N2203+P2203</f>
        <v>0</v>
      </c>
      <c r="R2203" s="8" t="s">
        <v>62</v>
      </c>
      <c r="S2203" s="8" t="s">
        <v>63</v>
      </c>
      <c r="T2203" s="11">
        <v>1</v>
      </c>
      <c r="U2203" s="12">
        <v>58600</v>
      </c>
      <c r="V2203" s="12">
        <v>256300</v>
      </c>
      <c r="W2203" s="13">
        <v>314900</v>
      </c>
      <c r="X2203" s="9">
        <f>W2203-Q2203</f>
        <v>314900</v>
      </c>
      <c r="Y2203" s="14">
        <f>X2203*0.0169</f>
        <v>5321.8099999999995</v>
      </c>
      <c r="Z2203" s="15"/>
      <c r="AA2203" s="16"/>
      <c r="AB2203" s="17"/>
    </row>
    <row r="2204" spans="1:28" x14ac:dyDescent="0.25">
      <c r="A2204" t="s">
        <v>7338</v>
      </c>
      <c r="B2204">
        <v>330</v>
      </c>
      <c r="C2204" t="s">
        <v>56</v>
      </c>
      <c r="D2204" t="s">
        <v>7339</v>
      </c>
      <c r="F2204" t="s">
        <v>7340</v>
      </c>
      <c r="H2204" t="s">
        <v>32</v>
      </c>
      <c r="I2204" t="s">
        <v>33</v>
      </c>
      <c r="J2204" s="8" t="s">
        <v>7341</v>
      </c>
      <c r="K2204" t="s">
        <v>194</v>
      </c>
      <c r="L2204" s="9">
        <v>0</v>
      </c>
      <c r="M2204" t="s">
        <v>183</v>
      </c>
      <c r="N2204" s="9">
        <v>25000</v>
      </c>
      <c r="P2204" s="9">
        <v>0</v>
      </c>
      <c r="Q2204" s="10">
        <f>L2204+N2204+P2204</f>
        <v>25000</v>
      </c>
      <c r="R2204" s="8" t="s">
        <v>62</v>
      </c>
      <c r="S2204" s="8" t="s">
        <v>63</v>
      </c>
      <c r="T2204" s="11">
        <v>0.32999999999999996</v>
      </c>
      <c r="U2204" s="12">
        <v>65100</v>
      </c>
      <c r="V2204" s="12">
        <v>158200</v>
      </c>
      <c r="W2204" s="13">
        <v>223300</v>
      </c>
      <c r="X2204" s="9">
        <f>W2204-Q2204</f>
        <v>198300</v>
      </c>
      <c r="Y2204" s="14">
        <f>X2204*0.0169</f>
        <v>3351.2699999999995</v>
      </c>
      <c r="Z2204" s="15"/>
      <c r="AA2204" s="20">
        <v>3115.08</v>
      </c>
      <c r="AB2204" s="19">
        <f>Y2204-AA2204</f>
        <v>236.1899999999996</v>
      </c>
    </row>
    <row r="2205" spans="1:28" x14ac:dyDescent="0.25">
      <c r="A2205" t="s">
        <v>7342</v>
      </c>
      <c r="B2205">
        <v>65</v>
      </c>
      <c r="C2205" t="s">
        <v>417</v>
      </c>
      <c r="D2205" t="s">
        <v>7343</v>
      </c>
      <c r="F2205" t="s">
        <v>7344</v>
      </c>
      <c r="H2205" t="s">
        <v>32</v>
      </c>
      <c r="I2205" t="s">
        <v>33</v>
      </c>
      <c r="J2205" s="8" t="s">
        <v>34</v>
      </c>
      <c r="L2205" s="9">
        <v>0</v>
      </c>
      <c r="N2205" s="9">
        <v>0</v>
      </c>
      <c r="P2205" s="9">
        <v>0</v>
      </c>
      <c r="Q2205" s="10">
        <f>L2205+N2205+P2205</f>
        <v>0</v>
      </c>
      <c r="R2205" s="8" t="s">
        <v>79</v>
      </c>
      <c r="S2205" s="8" t="s">
        <v>80</v>
      </c>
      <c r="T2205" s="11">
        <v>0</v>
      </c>
      <c r="U2205" s="12">
        <v>33800</v>
      </c>
      <c r="V2205" s="12">
        <v>130100</v>
      </c>
      <c r="W2205" s="13">
        <v>163900</v>
      </c>
      <c r="X2205" s="9">
        <f>W2205-Q2205</f>
        <v>163900</v>
      </c>
      <c r="Y2205" s="14">
        <f>X2205*0.0169</f>
        <v>2769.91</v>
      </c>
      <c r="Z2205" s="15"/>
      <c r="AA2205" s="16"/>
      <c r="AB2205" s="17"/>
    </row>
    <row r="2206" spans="1:28" x14ac:dyDescent="0.25">
      <c r="A2206" t="s">
        <v>7345</v>
      </c>
      <c r="B2206">
        <v>2</v>
      </c>
      <c r="C2206" t="s">
        <v>933</v>
      </c>
      <c r="D2206" t="s">
        <v>7346</v>
      </c>
      <c r="F2206" t="s">
        <v>7347</v>
      </c>
      <c r="G2206" t="s">
        <v>7348</v>
      </c>
      <c r="H2206" t="s">
        <v>2732</v>
      </c>
      <c r="I2206" t="s">
        <v>33</v>
      </c>
      <c r="J2206" s="8" t="s">
        <v>7349</v>
      </c>
      <c r="L2206" s="9">
        <v>0</v>
      </c>
      <c r="N2206" s="9">
        <v>0</v>
      </c>
      <c r="P2206" s="9">
        <v>0</v>
      </c>
      <c r="Q2206" s="10">
        <f>L2206+N2206+P2206</f>
        <v>0</v>
      </c>
      <c r="R2206" s="8" t="s">
        <v>951</v>
      </c>
      <c r="S2206" s="8" t="s">
        <v>952</v>
      </c>
      <c r="T2206" s="11">
        <v>1.07</v>
      </c>
      <c r="U2206" s="12">
        <v>535068</v>
      </c>
      <c r="V2206" s="12">
        <v>1289800</v>
      </c>
      <c r="W2206" s="13">
        <v>1824868</v>
      </c>
      <c r="X2206" s="9">
        <f>W2206-Q2206</f>
        <v>1824868</v>
      </c>
      <c r="Y2206" s="14">
        <f>X2206*0.0169</f>
        <v>30840.269199999999</v>
      </c>
      <c r="Z2206" s="15"/>
      <c r="AA2206" s="16"/>
      <c r="AB2206" s="17"/>
    </row>
    <row r="2207" spans="1:28" x14ac:dyDescent="0.25">
      <c r="A2207" t="s">
        <v>7350</v>
      </c>
      <c r="B2207">
        <v>8</v>
      </c>
      <c r="C2207" t="s">
        <v>571</v>
      </c>
      <c r="D2207" t="s">
        <v>7351</v>
      </c>
      <c r="E2207" t="s">
        <v>7352</v>
      </c>
      <c r="F2207" t="s">
        <v>7353</v>
      </c>
      <c r="H2207" t="s">
        <v>32</v>
      </c>
      <c r="I2207" t="s">
        <v>33</v>
      </c>
      <c r="J2207" s="8" t="s">
        <v>34</v>
      </c>
      <c r="K2207" t="s">
        <v>183</v>
      </c>
      <c r="L2207" s="9">
        <v>25000</v>
      </c>
      <c r="N2207" s="9">
        <v>0</v>
      </c>
      <c r="P2207" s="9">
        <v>0</v>
      </c>
      <c r="Q2207" s="10">
        <f>L2207+N2207+P2207</f>
        <v>25000</v>
      </c>
      <c r="R2207" s="8" t="s">
        <v>62</v>
      </c>
      <c r="S2207" s="8" t="s">
        <v>63</v>
      </c>
      <c r="T2207" s="11">
        <v>0.15</v>
      </c>
      <c r="U2207" s="12">
        <v>54600</v>
      </c>
      <c r="V2207" s="12">
        <v>244700</v>
      </c>
      <c r="W2207" s="13">
        <v>299300</v>
      </c>
      <c r="X2207" s="9">
        <f>W2207-Q2207</f>
        <v>274300</v>
      </c>
      <c r="Y2207" s="14">
        <f>X2207*0.0169</f>
        <v>4635.6699999999992</v>
      </c>
      <c r="Z2207" s="15"/>
      <c r="AA2207" s="16"/>
      <c r="AB2207" s="17"/>
    </row>
    <row r="2208" spans="1:28" x14ac:dyDescent="0.25">
      <c r="A2208" t="s">
        <v>7354</v>
      </c>
      <c r="B2208">
        <v>149</v>
      </c>
      <c r="C2208" t="s">
        <v>252</v>
      </c>
      <c r="D2208" t="s">
        <v>7355</v>
      </c>
      <c r="F2208" t="s">
        <v>7356</v>
      </c>
      <c r="H2208" t="s">
        <v>32</v>
      </c>
      <c r="I2208" t="s">
        <v>33</v>
      </c>
      <c r="J2208" s="8" t="s">
        <v>34</v>
      </c>
      <c r="K2208" t="s">
        <v>183</v>
      </c>
      <c r="L2208" s="9">
        <v>25000</v>
      </c>
      <c r="N2208" s="9">
        <v>0</v>
      </c>
      <c r="P2208" s="9">
        <v>0</v>
      </c>
      <c r="Q2208" s="10">
        <f>L2208+N2208+P2208</f>
        <v>25000</v>
      </c>
      <c r="R2208" s="8" t="s">
        <v>62</v>
      </c>
      <c r="S2208" s="8" t="s">
        <v>63</v>
      </c>
      <c r="T2208" s="11">
        <v>0.41</v>
      </c>
      <c r="U2208" s="12">
        <v>52100</v>
      </c>
      <c r="V2208" s="12">
        <v>257600</v>
      </c>
      <c r="W2208" s="13">
        <v>309700</v>
      </c>
      <c r="X2208" s="9">
        <f>W2208-Q2208</f>
        <v>284700</v>
      </c>
      <c r="Y2208" s="14">
        <f>X2208*0.0169</f>
        <v>4811.4299999999994</v>
      </c>
      <c r="Z2208" s="15"/>
      <c r="AA2208" s="16"/>
      <c r="AB2208" s="17"/>
    </row>
    <row r="2209" spans="1:28" x14ac:dyDescent="0.25">
      <c r="A2209" t="s">
        <v>7357</v>
      </c>
      <c r="B2209">
        <v>3</v>
      </c>
      <c r="C2209" t="s">
        <v>1814</v>
      </c>
      <c r="D2209" t="s">
        <v>7358</v>
      </c>
      <c r="F2209" t="s">
        <v>7359</v>
      </c>
      <c r="H2209" t="s">
        <v>32</v>
      </c>
      <c r="I2209" t="s">
        <v>33</v>
      </c>
      <c r="J2209" s="8" t="s">
        <v>1817</v>
      </c>
      <c r="K2209" t="s">
        <v>194</v>
      </c>
      <c r="L2209" s="9">
        <v>0</v>
      </c>
      <c r="M2209" t="s">
        <v>183</v>
      </c>
      <c r="N2209" s="9">
        <v>25000</v>
      </c>
      <c r="P2209" s="9">
        <v>0</v>
      </c>
      <c r="Q2209" s="10">
        <f>L2209+N2209+P2209</f>
        <v>25000</v>
      </c>
      <c r="R2209" s="8" t="s">
        <v>62</v>
      </c>
      <c r="S2209" s="8" t="s">
        <v>63</v>
      </c>
      <c r="T2209" s="11">
        <v>0.28999999999999998</v>
      </c>
      <c r="U2209" s="12">
        <v>46100</v>
      </c>
      <c r="V2209" s="12">
        <v>191900</v>
      </c>
      <c r="W2209" s="13">
        <v>238000</v>
      </c>
      <c r="X2209" s="9">
        <f>W2209-Q2209</f>
        <v>213000</v>
      </c>
      <c r="Y2209" s="14">
        <f>X2209*0.0169</f>
        <v>3599.7</v>
      </c>
      <c r="Z2209" s="15"/>
      <c r="AA2209" s="20">
        <v>3310.92</v>
      </c>
      <c r="AB2209" s="19">
        <f>Y2209-AA2209</f>
        <v>288.77999999999975</v>
      </c>
    </row>
    <row r="2210" spans="1:28" x14ac:dyDescent="0.25">
      <c r="A2210" t="s">
        <v>7360</v>
      </c>
      <c r="B2210">
        <v>143</v>
      </c>
      <c r="C2210" t="s">
        <v>1278</v>
      </c>
      <c r="D2210" t="s">
        <v>7361</v>
      </c>
      <c r="F2210" t="s">
        <v>7362</v>
      </c>
      <c r="H2210" t="s">
        <v>32</v>
      </c>
      <c r="I2210" t="s">
        <v>33</v>
      </c>
      <c r="J2210" s="8" t="s">
        <v>34</v>
      </c>
      <c r="K2210" t="s">
        <v>183</v>
      </c>
      <c r="L2210" s="9">
        <v>25000</v>
      </c>
      <c r="N2210" s="9">
        <v>0</v>
      </c>
      <c r="P2210" s="9">
        <v>0</v>
      </c>
      <c r="Q2210" s="10">
        <f>L2210+N2210+P2210</f>
        <v>25000</v>
      </c>
      <c r="R2210" s="8" t="s">
        <v>62</v>
      </c>
      <c r="S2210" s="8" t="s">
        <v>63</v>
      </c>
      <c r="T2210" s="11">
        <v>0.3</v>
      </c>
      <c r="U2210" s="12">
        <v>50800</v>
      </c>
      <c r="V2210" s="12">
        <v>286900</v>
      </c>
      <c r="W2210" s="13">
        <v>337700</v>
      </c>
      <c r="X2210" s="9">
        <f>W2210-Q2210</f>
        <v>312700</v>
      </c>
      <c r="Y2210" s="14">
        <f>X2210*0.0169</f>
        <v>5284.6299999999992</v>
      </c>
      <c r="Z2210" s="15"/>
      <c r="AA2210" s="16"/>
      <c r="AB2210" s="17"/>
    </row>
    <row r="2211" spans="1:28" x14ac:dyDescent="0.25">
      <c r="A2211" t="s">
        <v>7363</v>
      </c>
      <c r="B2211">
        <v>238</v>
      </c>
      <c r="C2211" t="s">
        <v>377</v>
      </c>
      <c r="D2211" t="s">
        <v>7364</v>
      </c>
      <c r="F2211" t="s">
        <v>7365</v>
      </c>
      <c r="H2211" t="s">
        <v>32</v>
      </c>
      <c r="I2211" t="s">
        <v>33</v>
      </c>
      <c r="J2211" s="8" t="s">
        <v>34</v>
      </c>
      <c r="L2211" s="9">
        <v>0</v>
      </c>
      <c r="N2211" s="9">
        <v>0</v>
      </c>
      <c r="P2211" s="9">
        <v>0</v>
      </c>
      <c r="Q2211" s="10">
        <f>L2211+N2211+P2211</f>
        <v>0</v>
      </c>
      <c r="R2211" s="8" t="s">
        <v>62</v>
      </c>
      <c r="S2211" s="8" t="s">
        <v>63</v>
      </c>
      <c r="T2211" s="11">
        <v>1.5</v>
      </c>
      <c r="U2211" s="12">
        <v>61400</v>
      </c>
      <c r="V2211" s="12">
        <v>171400</v>
      </c>
      <c r="W2211" s="13">
        <v>232800</v>
      </c>
      <c r="X2211" s="9">
        <f>W2211-Q2211</f>
        <v>232800</v>
      </c>
      <c r="Y2211" s="14">
        <f>X2211*0.0169</f>
        <v>3934.3199999999997</v>
      </c>
      <c r="Z2211" s="15"/>
      <c r="AA2211" s="16"/>
      <c r="AB2211" s="17"/>
    </row>
    <row r="2212" spans="1:28" x14ac:dyDescent="0.25">
      <c r="A2212" t="s">
        <v>7366</v>
      </c>
      <c r="B2212">
        <v>236</v>
      </c>
      <c r="C2212" t="s">
        <v>377</v>
      </c>
      <c r="D2212" t="s">
        <v>7364</v>
      </c>
      <c r="F2212" t="s">
        <v>7365</v>
      </c>
      <c r="H2212" t="s">
        <v>32</v>
      </c>
      <c r="I2212" t="s">
        <v>33</v>
      </c>
      <c r="J2212" s="8" t="s">
        <v>34</v>
      </c>
      <c r="L2212" s="9">
        <v>0</v>
      </c>
      <c r="N2212" s="9">
        <v>0</v>
      </c>
      <c r="P2212" s="9">
        <v>0</v>
      </c>
      <c r="Q2212" s="10">
        <f>L2212+N2212+P2212</f>
        <v>0</v>
      </c>
      <c r="R2212" s="8" t="s">
        <v>85</v>
      </c>
      <c r="S2212" s="8" t="s">
        <v>86</v>
      </c>
      <c r="T2212" s="11">
        <v>0.09</v>
      </c>
      <c r="U2212" s="12">
        <v>37500</v>
      </c>
      <c r="V2212" s="12">
        <v>102400</v>
      </c>
      <c r="W2212" s="13">
        <v>139900</v>
      </c>
      <c r="X2212" s="9">
        <f>W2212-Q2212</f>
        <v>139900</v>
      </c>
      <c r="Y2212" s="14">
        <f>X2212*0.0169</f>
        <v>2364.31</v>
      </c>
      <c r="Z2212" s="15"/>
      <c r="AA2212" s="16"/>
      <c r="AB2212" s="17"/>
    </row>
    <row r="2213" spans="1:28" x14ac:dyDescent="0.25">
      <c r="A2213" t="s">
        <v>7367</v>
      </c>
      <c r="B2213">
        <v>22</v>
      </c>
      <c r="C2213" t="s">
        <v>202</v>
      </c>
      <c r="D2213" t="s">
        <v>7368</v>
      </c>
      <c r="E2213" t="s">
        <v>7369</v>
      </c>
      <c r="F2213" t="s">
        <v>7370</v>
      </c>
      <c r="H2213" t="s">
        <v>7371</v>
      </c>
      <c r="I2213" t="s">
        <v>51</v>
      </c>
      <c r="J2213" s="8" t="s">
        <v>7372</v>
      </c>
      <c r="L2213" s="9">
        <v>0</v>
      </c>
      <c r="N2213" s="9">
        <v>0</v>
      </c>
      <c r="P2213" s="9">
        <v>0</v>
      </c>
      <c r="Q2213" s="10">
        <f>L2213+N2213+P2213</f>
        <v>0</v>
      </c>
      <c r="R2213" s="8" t="s">
        <v>62</v>
      </c>
      <c r="S2213" s="8" t="s">
        <v>63</v>
      </c>
      <c r="T2213" s="11">
        <v>0.32</v>
      </c>
      <c r="U2213" s="12">
        <v>65000</v>
      </c>
      <c r="V2213" s="12">
        <v>463500</v>
      </c>
      <c r="W2213" s="13">
        <v>528500</v>
      </c>
      <c r="X2213" s="9">
        <f>W2213-Q2213</f>
        <v>528500</v>
      </c>
      <c r="Y2213" s="14">
        <f>X2213*0.0169</f>
        <v>8931.65</v>
      </c>
      <c r="Z2213" s="15"/>
      <c r="AA2213" s="16"/>
      <c r="AB2213" s="17"/>
    </row>
    <row r="2214" spans="1:28" x14ac:dyDescent="0.25">
      <c r="A2214" t="s">
        <v>7373</v>
      </c>
      <c r="C2214" t="s">
        <v>202</v>
      </c>
      <c r="D2214" t="s">
        <v>7368</v>
      </c>
      <c r="E2214" t="s">
        <v>7369</v>
      </c>
      <c r="F2214" t="s">
        <v>7370</v>
      </c>
      <c r="H2214" t="s">
        <v>7371</v>
      </c>
      <c r="I2214" t="s">
        <v>51</v>
      </c>
      <c r="J2214" s="8" t="s">
        <v>7372</v>
      </c>
      <c r="L2214" s="9">
        <v>0</v>
      </c>
      <c r="N2214" s="9">
        <v>0</v>
      </c>
      <c r="P2214" s="9">
        <v>0</v>
      </c>
      <c r="Q2214" s="10">
        <f>L2214+N2214+P2214</f>
        <v>0</v>
      </c>
      <c r="R2214" s="8" t="s">
        <v>53</v>
      </c>
      <c r="S2214" s="8" t="s">
        <v>54</v>
      </c>
      <c r="T2214" s="11">
        <v>0.16999999999999998</v>
      </c>
      <c r="U2214" s="12">
        <v>16900</v>
      </c>
      <c r="V2214" s="12">
        <v>0</v>
      </c>
      <c r="W2214" s="13">
        <v>16900</v>
      </c>
      <c r="X2214" s="9">
        <f>W2214-Q2214</f>
        <v>16900</v>
      </c>
      <c r="Y2214" s="14">
        <f>X2214*0.0169</f>
        <v>285.60999999999996</v>
      </c>
      <c r="Z2214" s="15"/>
      <c r="AA2214" s="16"/>
      <c r="AB2214" s="17"/>
    </row>
    <row r="2215" spans="1:28" x14ac:dyDescent="0.25">
      <c r="A2215" t="s">
        <v>7374</v>
      </c>
      <c r="C2215" t="s">
        <v>202</v>
      </c>
      <c r="D2215" t="s">
        <v>7368</v>
      </c>
      <c r="E2215" t="s">
        <v>7369</v>
      </c>
      <c r="F2215" t="s">
        <v>7370</v>
      </c>
      <c r="H2215" t="s">
        <v>7371</v>
      </c>
      <c r="I2215" t="s">
        <v>51</v>
      </c>
      <c r="J2215" s="8" t="s">
        <v>7372</v>
      </c>
      <c r="L2215" s="9">
        <v>0</v>
      </c>
      <c r="N2215" s="9">
        <v>0</v>
      </c>
      <c r="P2215" s="9">
        <v>0</v>
      </c>
      <c r="Q2215" s="10">
        <f>L2215+N2215+P2215</f>
        <v>0</v>
      </c>
      <c r="R2215" s="8" t="s">
        <v>53</v>
      </c>
      <c r="S2215" s="8" t="s">
        <v>54</v>
      </c>
      <c r="T2215" s="11">
        <v>0.5</v>
      </c>
      <c r="U2215" s="12">
        <v>20300</v>
      </c>
      <c r="V2215" s="12">
        <v>0</v>
      </c>
      <c r="W2215" s="13">
        <v>20300</v>
      </c>
      <c r="X2215" s="9">
        <f>W2215-Q2215</f>
        <v>20300</v>
      </c>
      <c r="Y2215" s="14">
        <f>X2215*0.0169</f>
        <v>343.07</v>
      </c>
      <c r="Z2215" s="15"/>
      <c r="AA2215" s="16"/>
      <c r="AB2215" s="17"/>
    </row>
    <row r="2216" spans="1:28" x14ac:dyDescent="0.25">
      <c r="A2216" t="s">
        <v>7375</v>
      </c>
      <c r="B2216">
        <v>13</v>
      </c>
      <c r="C2216" t="s">
        <v>119</v>
      </c>
      <c r="D2216" t="s">
        <v>7376</v>
      </c>
      <c r="F2216" t="s">
        <v>7377</v>
      </c>
      <c r="H2216" t="s">
        <v>32</v>
      </c>
      <c r="I2216" t="s">
        <v>33</v>
      </c>
      <c r="J2216" s="8" t="s">
        <v>34</v>
      </c>
      <c r="K2216" t="s">
        <v>183</v>
      </c>
      <c r="L2216" s="9">
        <v>25000</v>
      </c>
      <c r="N2216" s="9">
        <v>0</v>
      </c>
      <c r="P2216" s="9">
        <v>0</v>
      </c>
      <c r="Q2216" s="10">
        <f>L2216+N2216+P2216</f>
        <v>25000</v>
      </c>
      <c r="R2216" s="8" t="s">
        <v>62</v>
      </c>
      <c r="S2216" s="8" t="s">
        <v>63</v>
      </c>
      <c r="T2216" s="11">
        <v>0.16</v>
      </c>
      <c r="U2216" s="12">
        <v>43600</v>
      </c>
      <c r="V2216" s="12">
        <v>140500</v>
      </c>
      <c r="W2216" s="13">
        <v>184100</v>
      </c>
      <c r="X2216" s="9">
        <f>W2216-Q2216</f>
        <v>159100</v>
      </c>
      <c r="Y2216" s="14">
        <f>X2216*0.0169</f>
        <v>2688.79</v>
      </c>
      <c r="Z2216" s="15"/>
      <c r="AA2216" s="16"/>
      <c r="AB2216" s="17"/>
    </row>
    <row r="2217" spans="1:28" x14ac:dyDescent="0.25">
      <c r="A2217" t="s">
        <v>7378</v>
      </c>
      <c r="B2217">
        <v>32</v>
      </c>
      <c r="C2217" t="s">
        <v>479</v>
      </c>
      <c r="D2217" t="s">
        <v>7379</v>
      </c>
      <c r="F2217" t="s">
        <v>7380</v>
      </c>
      <c r="H2217" t="s">
        <v>7381</v>
      </c>
      <c r="I2217" t="s">
        <v>33</v>
      </c>
      <c r="J2217" s="8" t="s">
        <v>7382</v>
      </c>
      <c r="L2217" s="9">
        <v>0</v>
      </c>
      <c r="N2217" s="9">
        <v>0</v>
      </c>
      <c r="P2217" s="9">
        <v>0</v>
      </c>
      <c r="Q2217" s="10">
        <f>L2217+N2217+P2217</f>
        <v>0</v>
      </c>
      <c r="R2217" s="8" t="s">
        <v>35</v>
      </c>
      <c r="S2217" s="8" t="s">
        <v>36</v>
      </c>
      <c r="T2217" s="11">
        <v>0.13</v>
      </c>
      <c r="U2217" s="12">
        <v>80000</v>
      </c>
      <c r="V2217" s="12">
        <v>148500</v>
      </c>
      <c r="W2217" s="13">
        <v>228500</v>
      </c>
      <c r="X2217" s="9">
        <f>W2217-Q2217</f>
        <v>228500</v>
      </c>
      <c r="Y2217" s="14">
        <f>X2217*0.0169</f>
        <v>3861.6499999999996</v>
      </c>
      <c r="Z2217" s="15"/>
      <c r="AA2217" s="16"/>
      <c r="AB2217" s="17"/>
    </row>
    <row r="2218" spans="1:28" x14ac:dyDescent="0.25">
      <c r="A2218" t="s">
        <v>7383</v>
      </c>
      <c r="B2218">
        <v>18</v>
      </c>
      <c r="C2218" t="s">
        <v>3994</v>
      </c>
      <c r="D2218" t="s">
        <v>7384</v>
      </c>
      <c r="F2218" t="s">
        <v>7385</v>
      </c>
      <c r="H2218" t="s">
        <v>32</v>
      </c>
      <c r="I2218" t="s">
        <v>33</v>
      </c>
      <c r="J2218" s="8" t="s">
        <v>34</v>
      </c>
      <c r="K2218" t="s">
        <v>183</v>
      </c>
      <c r="L2218" s="9">
        <v>25000</v>
      </c>
      <c r="N2218" s="9">
        <v>0</v>
      </c>
      <c r="P2218" s="9">
        <v>0</v>
      </c>
      <c r="Q2218" s="10">
        <f>L2218+N2218+P2218</f>
        <v>25000</v>
      </c>
      <c r="R2218" s="8" t="s">
        <v>62</v>
      </c>
      <c r="S2218" s="8" t="s">
        <v>63</v>
      </c>
      <c r="T2218" s="11">
        <v>0.1</v>
      </c>
      <c r="U2218" s="12">
        <v>39200</v>
      </c>
      <c r="V2218" s="12">
        <v>132200</v>
      </c>
      <c r="W2218" s="13">
        <v>171400</v>
      </c>
      <c r="X2218" s="9">
        <f>W2218-Q2218</f>
        <v>146400</v>
      </c>
      <c r="Y2218" s="14">
        <f>X2218*0.0169</f>
        <v>2474.16</v>
      </c>
      <c r="Z2218" s="15"/>
      <c r="AA2218" s="16"/>
      <c r="AB2218" s="17"/>
    </row>
    <row r="2219" spans="1:28" x14ac:dyDescent="0.25">
      <c r="A2219" t="s">
        <v>7386</v>
      </c>
      <c r="B2219">
        <v>3</v>
      </c>
      <c r="C2219" t="s">
        <v>304</v>
      </c>
      <c r="D2219" t="s">
        <v>7387</v>
      </c>
      <c r="F2219" t="s">
        <v>7388</v>
      </c>
      <c r="H2219" t="s">
        <v>32</v>
      </c>
      <c r="I2219" t="s">
        <v>33</v>
      </c>
      <c r="J2219" s="8" t="s">
        <v>34</v>
      </c>
      <c r="K2219" t="s">
        <v>194</v>
      </c>
      <c r="L2219" s="9">
        <v>0</v>
      </c>
      <c r="M2219" t="s">
        <v>183</v>
      </c>
      <c r="N2219" s="9">
        <v>25000</v>
      </c>
      <c r="P2219" s="9">
        <v>0</v>
      </c>
      <c r="Q2219" s="10">
        <f>L2219+N2219+P2219</f>
        <v>25000</v>
      </c>
      <c r="R2219" s="8" t="s">
        <v>62</v>
      </c>
      <c r="S2219" s="8" t="s">
        <v>63</v>
      </c>
      <c r="T2219" s="11">
        <v>0.11000000000000001</v>
      </c>
      <c r="U2219" s="12">
        <v>50800</v>
      </c>
      <c r="V2219" s="12">
        <v>108000</v>
      </c>
      <c r="W2219" s="13">
        <v>158800</v>
      </c>
      <c r="X2219" s="9">
        <f>W2219-Q2219</f>
        <v>133800</v>
      </c>
      <c r="Y2219" s="14">
        <f>X2219*0.0169</f>
        <v>2261.2199999999998</v>
      </c>
      <c r="Z2219" s="15"/>
      <c r="AA2219" s="20">
        <v>1864.56</v>
      </c>
      <c r="AB2219" s="19">
        <f>Y2219-AA2219</f>
        <v>396.65999999999985</v>
      </c>
    </row>
    <row r="2220" spans="1:28" x14ac:dyDescent="0.25">
      <c r="A2220" t="s">
        <v>7389</v>
      </c>
      <c r="B2220">
        <v>39</v>
      </c>
      <c r="C2220" t="s">
        <v>32</v>
      </c>
      <c r="D2220" t="s">
        <v>7390</v>
      </c>
      <c r="F2220" t="s">
        <v>7391</v>
      </c>
      <c r="H2220" t="s">
        <v>32</v>
      </c>
      <c r="I2220" t="s">
        <v>33</v>
      </c>
      <c r="J2220" s="8" t="s">
        <v>34</v>
      </c>
      <c r="K2220" t="s">
        <v>183</v>
      </c>
      <c r="L2220" s="9">
        <v>25000</v>
      </c>
      <c r="N2220" s="9">
        <v>0</v>
      </c>
      <c r="P2220" s="9">
        <v>0</v>
      </c>
      <c r="Q2220" s="10">
        <f>L2220+N2220+P2220</f>
        <v>25000</v>
      </c>
      <c r="R2220" s="8" t="s">
        <v>62</v>
      </c>
      <c r="S2220" s="8" t="s">
        <v>63</v>
      </c>
      <c r="T2220" s="11">
        <v>0.05</v>
      </c>
      <c r="U2220" s="12">
        <v>25100</v>
      </c>
      <c r="V2220" s="12">
        <v>161400</v>
      </c>
      <c r="W2220" s="13">
        <v>186500</v>
      </c>
      <c r="X2220" s="9">
        <f>W2220-Q2220</f>
        <v>161500</v>
      </c>
      <c r="Y2220" s="14">
        <f>X2220*0.0169</f>
        <v>2729.35</v>
      </c>
      <c r="Z2220" s="15"/>
      <c r="AA2220" s="16"/>
      <c r="AB2220" s="17"/>
    </row>
    <row r="2221" spans="1:28" x14ac:dyDescent="0.25">
      <c r="A2221" t="s">
        <v>7392</v>
      </c>
      <c r="B2221">
        <v>17</v>
      </c>
      <c r="C2221" t="s">
        <v>459</v>
      </c>
      <c r="D2221" t="s">
        <v>7393</v>
      </c>
      <c r="F2221" t="s">
        <v>7394</v>
      </c>
      <c r="H2221" t="s">
        <v>32</v>
      </c>
      <c r="I2221" t="s">
        <v>33</v>
      </c>
      <c r="J2221" s="8" t="s">
        <v>7395</v>
      </c>
      <c r="K2221" t="s">
        <v>194</v>
      </c>
      <c r="L2221" s="9">
        <v>0</v>
      </c>
      <c r="M2221" t="s">
        <v>183</v>
      </c>
      <c r="N2221" s="9">
        <v>25000</v>
      </c>
      <c r="P2221" s="9">
        <v>0</v>
      </c>
      <c r="Q2221" s="10">
        <f>L2221+N2221+P2221</f>
        <v>25000</v>
      </c>
      <c r="R2221" s="8" t="s">
        <v>62</v>
      </c>
      <c r="S2221" s="8" t="s">
        <v>63</v>
      </c>
      <c r="T2221" s="11">
        <v>0.12</v>
      </c>
      <c r="U2221" s="12">
        <v>36900</v>
      </c>
      <c r="V2221" s="12">
        <v>86500</v>
      </c>
      <c r="W2221" s="13">
        <v>123400</v>
      </c>
      <c r="X2221" s="9">
        <f>W2221-Q2221</f>
        <v>98400</v>
      </c>
      <c r="Y2221" s="14">
        <f>X2221*0.0169</f>
        <v>1662.9599999999998</v>
      </c>
      <c r="Z2221" s="15"/>
      <c r="AA2221" s="20">
        <v>1530</v>
      </c>
      <c r="AB2221" s="19">
        <f>Y2221-AA2221</f>
        <v>132.95999999999981</v>
      </c>
    </row>
    <row r="2222" spans="1:28" x14ac:dyDescent="0.25">
      <c r="A2222" t="s">
        <v>7396</v>
      </c>
      <c r="B2222">
        <v>100</v>
      </c>
      <c r="C2222" t="s">
        <v>134</v>
      </c>
      <c r="D2222" t="s">
        <v>7397</v>
      </c>
      <c r="F2222" t="s">
        <v>7398</v>
      </c>
      <c r="H2222" t="s">
        <v>32</v>
      </c>
      <c r="I2222" t="s">
        <v>33</v>
      </c>
      <c r="J2222" s="8" t="s">
        <v>34</v>
      </c>
      <c r="L2222" s="9">
        <v>0</v>
      </c>
      <c r="N2222" s="9">
        <v>0</v>
      </c>
      <c r="P2222" s="9">
        <v>0</v>
      </c>
      <c r="Q2222" s="10">
        <f>L2222+N2222+P2222</f>
        <v>0</v>
      </c>
      <c r="R2222" s="8" t="s">
        <v>62</v>
      </c>
      <c r="S2222" s="8" t="s">
        <v>63</v>
      </c>
      <c r="T2222" s="11">
        <v>0.69000000000000006</v>
      </c>
      <c r="U2222" s="12">
        <v>63300</v>
      </c>
      <c r="V2222" s="12">
        <v>137800</v>
      </c>
      <c r="W2222" s="13">
        <v>201100</v>
      </c>
      <c r="X2222" s="9">
        <f>W2222-Q2222</f>
        <v>201100</v>
      </c>
      <c r="Y2222" s="14">
        <f>X2222*0.0169</f>
        <v>3398.5899999999997</v>
      </c>
      <c r="Z2222" s="15"/>
      <c r="AA2222" s="16"/>
      <c r="AB2222" s="17"/>
    </row>
    <row r="2223" spans="1:28" x14ac:dyDescent="0.25">
      <c r="A2223" t="s">
        <v>7399</v>
      </c>
      <c r="B2223">
        <v>49</v>
      </c>
      <c r="C2223" t="s">
        <v>32</v>
      </c>
      <c r="D2223" t="s">
        <v>7400</v>
      </c>
      <c r="F2223" t="s">
        <v>3771</v>
      </c>
      <c r="H2223" t="s">
        <v>32</v>
      </c>
      <c r="I2223" t="s">
        <v>33</v>
      </c>
      <c r="J2223" s="8" t="s">
        <v>34</v>
      </c>
      <c r="K2223" t="s">
        <v>194</v>
      </c>
      <c r="L2223" s="9">
        <v>0</v>
      </c>
      <c r="M2223" t="s">
        <v>183</v>
      </c>
      <c r="N2223" s="9">
        <v>25000</v>
      </c>
      <c r="P2223" s="9">
        <v>0</v>
      </c>
      <c r="Q2223" s="10">
        <f>L2223+N2223+P2223</f>
        <v>25000</v>
      </c>
      <c r="R2223" s="8" t="s">
        <v>62</v>
      </c>
      <c r="S2223" s="8" t="s">
        <v>63</v>
      </c>
      <c r="T2223" s="11">
        <v>0.12</v>
      </c>
      <c r="U2223" s="12">
        <v>33300</v>
      </c>
      <c r="V2223" s="12">
        <v>125300</v>
      </c>
      <c r="W2223" s="13">
        <v>158600</v>
      </c>
      <c r="X2223" s="9">
        <f>W2223-Q2223</f>
        <v>133600</v>
      </c>
      <c r="Y2223" s="14">
        <f>X2223*0.0169</f>
        <v>2257.8399999999997</v>
      </c>
      <c r="Z2223" s="15"/>
      <c r="AA2223" s="20">
        <v>2211.36</v>
      </c>
      <c r="AB2223" s="19">
        <f>Y2223-AA2223</f>
        <v>46.479999999999563</v>
      </c>
    </row>
    <row r="2224" spans="1:28" x14ac:dyDescent="0.25">
      <c r="A2224" t="s">
        <v>7401</v>
      </c>
      <c r="B2224">
        <v>5</v>
      </c>
      <c r="C2224" t="s">
        <v>7402</v>
      </c>
      <c r="D2224" t="s">
        <v>7403</v>
      </c>
      <c r="F2224" t="s">
        <v>3771</v>
      </c>
      <c r="H2224" t="s">
        <v>32</v>
      </c>
      <c r="I2224" t="s">
        <v>33</v>
      </c>
      <c r="J2224" s="8" t="s">
        <v>34</v>
      </c>
      <c r="L2224" s="9">
        <v>0</v>
      </c>
      <c r="N2224" s="9">
        <v>0</v>
      </c>
      <c r="P2224" s="9">
        <v>0</v>
      </c>
      <c r="Q2224" s="10">
        <f>L2224+N2224+P2224</f>
        <v>0</v>
      </c>
      <c r="R2224" s="8" t="s">
        <v>62</v>
      </c>
      <c r="S2224" s="8" t="s">
        <v>63</v>
      </c>
      <c r="T2224" s="11">
        <v>0.25</v>
      </c>
      <c r="U2224" s="12">
        <v>50300</v>
      </c>
      <c r="V2224" s="12">
        <v>143700</v>
      </c>
      <c r="W2224" s="13">
        <v>194000</v>
      </c>
      <c r="X2224" s="9">
        <f>W2224-Q2224</f>
        <v>194000</v>
      </c>
      <c r="Y2224" s="14">
        <f>X2224*0.0169</f>
        <v>3278.5999999999995</v>
      </c>
      <c r="Z2224" s="15"/>
      <c r="AA2224" s="16"/>
      <c r="AB2224" s="17"/>
    </row>
    <row r="2225" spans="1:28" x14ac:dyDescent="0.25">
      <c r="A2225" t="s">
        <v>7404</v>
      </c>
      <c r="B2225">
        <v>352</v>
      </c>
      <c r="C2225" t="s">
        <v>38</v>
      </c>
      <c r="D2225" t="s">
        <v>7405</v>
      </c>
      <c r="F2225" t="s">
        <v>7406</v>
      </c>
      <c r="H2225" t="s">
        <v>32</v>
      </c>
      <c r="I2225" t="s">
        <v>33</v>
      </c>
      <c r="J2225" s="8" t="s">
        <v>34</v>
      </c>
      <c r="K2225" t="s">
        <v>194</v>
      </c>
      <c r="L2225" s="9">
        <v>0</v>
      </c>
      <c r="M2225" t="s">
        <v>183</v>
      </c>
      <c r="N2225" s="9">
        <v>25000</v>
      </c>
      <c r="P2225" s="9">
        <v>0</v>
      </c>
      <c r="Q2225" s="10">
        <f>L2225+N2225+P2225</f>
        <v>25000</v>
      </c>
      <c r="R2225" s="8" t="s">
        <v>62</v>
      </c>
      <c r="S2225" s="8" t="s">
        <v>63</v>
      </c>
      <c r="T2225" s="11">
        <v>0.3</v>
      </c>
      <c r="U2225" s="12">
        <v>149100</v>
      </c>
      <c r="V2225" s="12">
        <v>327100</v>
      </c>
      <c r="W2225" s="13">
        <v>476200</v>
      </c>
      <c r="X2225" s="9">
        <f>W2225-Q2225</f>
        <v>451200</v>
      </c>
      <c r="Y2225" s="14">
        <f>X2225*0.0169</f>
        <v>7625.2799999999988</v>
      </c>
      <c r="Z2225" s="15"/>
      <c r="AA2225" s="20">
        <v>7221.6</v>
      </c>
      <c r="AB2225" s="19">
        <f>Y2225-AA2225</f>
        <v>403.67999999999847</v>
      </c>
    </row>
    <row r="2226" spans="1:28" x14ac:dyDescent="0.25">
      <c r="A2226" t="s">
        <v>7407</v>
      </c>
      <c r="B2226">
        <v>990</v>
      </c>
      <c r="C2226" t="s">
        <v>56</v>
      </c>
      <c r="D2226" t="s">
        <v>7408</v>
      </c>
      <c r="F2226" t="s">
        <v>7409</v>
      </c>
      <c r="H2226" t="s">
        <v>32</v>
      </c>
      <c r="I2226" t="s">
        <v>33</v>
      </c>
      <c r="J2226" s="8" t="s">
        <v>34</v>
      </c>
      <c r="K2226" t="s">
        <v>183</v>
      </c>
      <c r="L2226" s="9">
        <v>25000</v>
      </c>
      <c r="N2226" s="9">
        <v>0</v>
      </c>
      <c r="P2226" s="9">
        <v>0</v>
      </c>
      <c r="Q2226" s="10">
        <f>L2226+N2226+P2226</f>
        <v>25000</v>
      </c>
      <c r="R2226" s="8" t="s">
        <v>62</v>
      </c>
      <c r="S2226" s="8" t="s">
        <v>63</v>
      </c>
      <c r="T2226" s="11">
        <v>0.28999999999999998</v>
      </c>
      <c r="U2226" s="12">
        <v>99100</v>
      </c>
      <c r="V2226" s="12">
        <v>366100</v>
      </c>
      <c r="W2226" s="13">
        <v>465200</v>
      </c>
      <c r="X2226" s="9">
        <f>W2226-Q2226</f>
        <v>440200</v>
      </c>
      <c r="Y2226" s="14">
        <f>X2226*0.0169</f>
        <v>7439.3799999999992</v>
      </c>
      <c r="Z2226" s="15"/>
      <c r="AA2226" s="16"/>
      <c r="AB2226" s="17"/>
    </row>
    <row r="2227" spans="1:28" x14ac:dyDescent="0.25">
      <c r="A2227" t="s">
        <v>7410</v>
      </c>
      <c r="B2227">
        <v>24</v>
      </c>
      <c r="C2227" t="s">
        <v>407</v>
      </c>
      <c r="D2227" t="s">
        <v>7411</v>
      </c>
      <c r="F2227" t="s">
        <v>7412</v>
      </c>
      <c r="H2227" t="s">
        <v>32</v>
      </c>
      <c r="I2227" t="s">
        <v>33</v>
      </c>
      <c r="J2227" s="8" t="s">
        <v>34</v>
      </c>
      <c r="L2227" s="9">
        <v>0</v>
      </c>
      <c r="N2227" s="9">
        <v>0</v>
      </c>
      <c r="P2227" s="9">
        <v>0</v>
      </c>
      <c r="Q2227" s="10">
        <f>L2227+N2227+P2227</f>
        <v>0</v>
      </c>
      <c r="R2227" s="8" t="s">
        <v>62</v>
      </c>
      <c r="S2227" s="8" t="s">
        <v>63</v>
      </c>
      <c r="T2227" s="11">
        <v>0.09</v>
      </c>
      <c r="U2227" s="12">
        <v>40900</v>
      </c>
      <c r="V2227" s="12">
        <v>128100</v>
      </c>
      <c r="W2227" s="13">
        <v>169000</v>
      </c>
      <c r="X2227" s="9">
        <f>W2227-Q2227</f>
        <v>169000</v>
      </c>
      <c r="Y2227" s="14">
        <f>X2227*0.0169</f>
        <v>2856.1</v>
      </c>
      <c r="Z2227" s="15"/>
      <c r="AA2227" s="16"/>
      <c r="AB2227" s="17"/>
    </row>
    <row r="2228" spans="1:28" x14ac:dyDescent="0.25">
      <c r="A2228" t="s">
        <v>7413</v>
      </c>
      <c r="B2228">
        <v>161</v>
      </c>
      <c r="C2228" t="s">
        <v>633</v>
      </c>
      <c r="D2228" t="s">
        <v>7414</v>
      </c>
      <c r="F2228" t="s">
        <v>7415</v>
      </c>
      <c r="H2228" t="s">
        <v>32</v>
      </c>
      <c r="I2228" t="s">
        <v>33</v>
      </c>
      <c r="J2228" s="8" t="s">
        <v>34</v>
      </c>
      <c r="L2228" s="9">
        <v>0</v>
      </c>
      <c r="N2228" s="9">
        <v>0</v>
      </c>
      <c r="P2228" s="9">
        <v>0</v>
      </c>
      <c r="Q2228" s="10">
        <f>L2228+N2228+P2228</f>
        <v>0</v>
      </c>
      <c r="R2228" s="8" t="s">
        <v>90</v>
      </c>
      <c r="S2228" s="8" t="s">
        <v>91</v>
      </c>
      <c r="T2228" s="11">
        <v>6.1</v>
      </c>
      <c r="U2228" s="12">
        <v>124350</v>
      </c>
      <c r="V2228" s="12">
        <v>581900</v>
      </c>
      <c r="W2228" s="13">
        <v>706250</v>
      </c>
      <c r="X2228" s="9">
        <f>W2228-Q2228</f>
        <v>706250</v>
      </c>
      <c r="Y2228" s="14">
        <f>X2228*0.0169</f>
        <v>11935.624999999998</v>
      </c>
      <c r="Z2228" s="15"/>
      <c r="AA2228" s="16"/>
      <c r="AB2228" s="17"/>
    </row>
    <row r="2229" spans="1:28" x14ac:dyDescent="0.25">
      <c r="A2229" t="s">
        <v>7416</v>
      </c>
      <c r="B2229">
        <v>189</v>
      </c>
      <c r="C2229" t="s">
        <v>170</v>
      </c>
      <c r="D2229" t="s">
        <v>7417</v>
      </c>
      <c r="F2229" t="s">
        <v>7418</v>
      </c>
      <c r="H2229" t="s">
        <v>32</v>
      </c>
      <c r="I2229" t="s">
        <v>33</v>
      </c>
      <c r="J2229" s="8" t="s">
        <v>34</v>
      </c>
      <c r="L2229" s="9">
        <v>0</v>
      </c>
      <c r="N2229" s="9">
        <v>0</v>
      </c>
      <c r="P2229" s="9">
        <v>0</v>
      </c>
      <c r="Q2229" s="10">
        <f>L2229+N2229+P2229</f>
        <v>0</v>
      </c>
      <c r="R2229" s="8" t="s">
        <v>62</v>
      </c>
      <c r="S2229" s="8" t="s">
        <v>63</v>
      </c>
      <c r="T2229" s="11">
        <v>0.19</v>
      </c>
      <c r="U2229" s="12">
        <v>43500</v>
      </c>
      <c r="V2229" s="12">
        <v>176000</v>
      </c>
      <c r="W2229" s="13">
        <v>219500</v>
      </c>
      <c r="X2229" s="9">
        <f>W2229-Q2229</f>
        <v>219500</v>
      </c>
      <c r="Y2229" s="14">
        <f>X2229*0.0169</f>
        <v>3709.5499999999997</v>
      </c>
      <c r="Z2229" s="15"/>
      <c r="AA2229" s="16"/>
      <c r="AB2229" s="17"/>
    </row>
    <row r="2230" spans="1:28" x14ac:dyDescent="0.25">
      <c r="A2230" t="s">
        <v>7419</v>
      </c>
      <c r="C2230" t="s">
        <v>3088</v>
      </c>
      <c r="D2230" t="s">
        <v>7420</v>
      </c>
      <c r="F2230" t="s">
        <v>7421</v>
      </c>
      <c r="H2230" t="s">
        <v>1903</v>
      </c>
      <c r="I2230" t="s">
        <v>33</v>
      </c>
      <c r="J2230" s="8" t="s">
        <v>2106</v>
      </c>
      <c r="L2230" s="9">
        <v>0</v>
      </c>
      <c r="N2230" s="9">
        <v>0</v>
      </c>
      <c r="P2230" s="9">
        <v>0</v>
      </c>
      <c r="Q2230" s="10">
        <f>L2230+N2230+P2230</f>
        <v>0</v>
      </c>
      <c r="R2230" s="8" t="s">
        <v>53</v>
      </c>
      <c r="S2230" s="8" t="s">
        <v>54</v>
      </c>
      <c r="T2230" s="11">
        <v>0.33299999999999996</v>
      </c>
      <c r="U2230" s="12">
        <v>51200</v>
      </c>
      <c r="V2230" s="12">
        <v>0</v>
      </c>
      <c r="W2230" s="13">
        <v>51200</v>
      </c>
      <c r="X2230" s="9">
        <f>W2230-Q2230</f>
        <v>51200</v>
      </c>
      <c r="Y2230" s="14">
        <f>X2230*0.0169</f>
        <v>865.28</v>
      </c>
      <c r="Z2230" s="15"/>
      <c r="AA2230" s="16"/>
      <c r="AB2230" s="17"/>
    </row>
    <row r="2231" spans="1:28" x14ac:dyDescent="0.25">
      <c r="A2231" t="s">
        <v>7422</v>
      </c>
      <c r="B2231">
        <v>100</v>
      </c>
      <c r="C2231" t="s">
        <v>191</v>
      </c>
      <c r="D2231" t="s">
        <v>7423</v>
      </c>
      <c r="F2231" t="s">
        <v>7424</v>
      </c>
      <c r="H2231" t="s">
        <v>32</v>
      </c>
      <c r="I2231" t="s">
        <v>33</v>
      </c>
      <c r="J2231" s="8" t="s">
        <v>34</v>
      </c>
      <c r="L2231" s="9">
        <v>0</v>
      </c>
      <c r="N2231" s="9">
        <v>0</v>
      </c>
      <c r="P2231" s="9">
        <v>0</v>
      </c>
      <c r="Q2231" s="10">
        <f>L2231+N2231+P2231</f>
        <v>0</v>
      </c>
      <c r="R2231" s="8" t="s">
        <v>62</v>
      </c>
      <c r="S2231" s="8" t="s">
        <v>63</v>
      </c>
      <c r="T2231" s="11">
        <v>1.5</v>
      </c>
      <c r="U2231" s="12">
        <v>61400</v>
      </c>
      <c r="V2231" s="12">
        <v>139900</v>
      </c>
      <c r="W2231" s="13">
        <v>201300</v>
      </c>
      <c r="X2231" s="9">
        <f>W2231-Q2231</f>
        <v>201300</v>
      </c>
      <c r="Y2231" s="14">
        <f>X2231*0.0169</f>
        <v>3401.97</v>
      </c>
      <c r="Z2231" s="15"/>
      <c r="AA2231" s="16"/>
      <c r="AB2231" s="17"/>
    </row>
    <row r="2232" spans="1:28" x14ac:dyDescent="0.25">
      <c r="A2232" t="s">
        <v>7425</v>
      </c>
      <c r="B2232">
        <v>271</v>
      </c>
      <c r="C2232" t="s">
        <v>788</v>
      </c>
      <c r="D2232" t="s">
        <v>7426</v>
      </c>
      <c r="F2232" t="s">
        <v>7427</v>
      </c>
      <c r="H2232" t="s">
        <v>32</v>
      </c>
      <c r="I2232" t="s">
        <v>33</v>
      </c>
      <c r="J2232" s="8" t="s">
        <v>34</v>
      </c>
      <c r="K2232" t="s">
        <v>183</v>
      </c>
      <c r="L2232" s="9">
        <v>25000</v>
      </c>
      <c r="N2232" s="9">
        <v>0</v>
      </c>
      <c r="P2232" s="9">
        <v>0</v>
      </c>
      <c r="Q2232" s="10">
        <f>L2232+N2232+P2232</f>
        <v>25000</v>
      </c>
      <c r="R2232" s="8" t="s">
        <v>139</v>
      </c>
      <c r="S2232" s="8" t="s">
        <v>140</v>
      </c>
      <c r="T2232" s="11">
        <v>2.4</v>
      </c>
      <c r="U2232" s="12">
        <v>66400</v>
      </c>
      <c r="V2232" s="12">
        <v>337000</v>
      </c>
      <c r="W2232" s="13">
        <v>403400</v>
      </c>
      <c r="X2232" s="9">
        <f>W2232-Q2232</f>
        <v>378400</v>
      </c>
      <c r="Y2232" s="14">
        <f>X2232*0.0169</f>
        <v>6394.9599999999991</v>
      </c>
      <c r="Z2232" s="15"/>
      <c r="AA2232" s="16"/>
      <c r="AB2232" s="17"/>
    </row>
    <row r="2233" spans="1:28" x14ac:dyDescent="0.25">
      <c r="A2233" t="s">
        <v>7428</v>
      </c>
      <c r="B2233">
        <v>6</v>
      </c>
      <c r="C2233" t="s">
        <v>221</v>
      </c>
      <c r="D2233" t="s">
        <v>7429</v>
      </c>
      <c r="F2233" t="s">
        <v>7430</v>
      </c>
      <c r="H2233" t="s">
        <v>32</v>
      </c>
      <c r="I2233" t="s">
        <v>33</v>
      </c>
      <c r="J2233" s="8" t="s">
        <v>34</v>
      </c>
      <c r="K2233" t="s">
        <v>194</v>
      </c>
      <c r="L2233" s="9">
        <v>0</v>
      </c>
      <c r="M2233" t="s">
        <v>195</v>
      </c>
      <c r="N2233" s="9">
        <v>6000</v>
      </c>
      <c r="O2233" t="s">
        <v>183</v>
      </c>
      <c r="P2233" s="9">
        <v>25000</v>
      </c>
      <c r="Q2233" s="10">
        <f>L2233+N2233+P2233</f>
        <v>31000</v>
      </c>
      <c r="R2233" s="8" t="s">
        <v>62</v>
      </c>
      <c r="S2233" s="8" t="s">
        <v>63</v>
      </c>
      <c r="T2233" s="11">
        <v>0.25</v>
      </c>
      <c r="U2233" s="12">
        <v>64000</v>
      </c>
      <c r="V2233" s="12">
        <v>200300</v>
      </c>
      <c r="W2233" s="13">
        <v>264300</v>
      </c>
      <c r="X2233" s="9">
        <f>W2233-Q2233</f>
        <v>233300</v>
      </c>
      <c r="Y2233" s="14">
        <f>X2233*0.0169</f>
        <v>3942.7699999999995</v>
      </c>
      <c r="Z2233" s="15"/>
      <c r="AA2233" s="20">
        <v>3449.64</v>
      </c>
      <c r="AB2233" s="19">
        <f>Y2233-AA2233</f>
        <v>493.12999999999965</v>
      </c>
    </row>
    <row r="2234" spans="1:28" x14ac:dyDescent="0.25">
      <c r="A2234" t="s">
        <v>7431</v>
      </c>
      <c r="B2234">
        <v>2</v>
      </c>
      <c r="C2234" t="s">
        <v>5766</v>
      </c>
      <c r="D2234" t="s">
        <v>7432</v>
      </c>
      <c r="E2234" t="s">
        <v>7433</v>
      </c>
      <c r="F2234" t="s">
        <v>7434</v>
      </c>
      <c r="H2234" t="s">
        <v>32</v>
      </c>
      <c r="I2234" t="s">
        <v>33</v>
      </c>
      <c r="J2234" s="8" t="s">
        <v>34</v>
      </c>
      <c r="L2234" s="9">
        <v>0</v>
      </c>
      <c r="N2234" s="9">
        <v>0</v>
      </c>
      <c r="P2234" s="9">
        <v>0</v>
      </c>
      <c r="Q2234" s="10">
        <f>L2234+N2234+P2234</f>
        <v>0</v>
      </c>
      <c r="R2234" s="8" t="s">
        <v>62</v>
      </c>
      <c r="S2234" s="8" t="s">
        <v>63</v>
      </c>
      <c r="T2234" s="11">
        <v>5.0999999999999996</v>
      </c>
      <c r="U2234" s="12">
        <v>74713</v>
      </c>
      <c r="V2234" s="12">
        <v>418300</v>
      </c>
      <c r="W2234" s="13">
        <v>493013</v>
      </c>
      <c r="X2234" s="9">
        <f>W2234-Q2234</f>
        <v>493013</v>
      </c>
      <c r="Y2234" s="14">
        <f>X2234*0.0169</f>
        <v>8331.9196999999986</v>
      </c>
      <c r="Z2234" s="15"/>
      <c r="AA2234" s="16"/>
      <c r="AB2234" s="17"/>
    </row>
    <row r="2235" spans="1:28" x14ac:dyDescent="0.25">
      <c r="A2235" t="s">
        <v>7435</v>
      </c>
      <c r="B2235">
        <v>30</v>
      </c>
      <c r="C2235" t="s">
        <v>450</v>
      </c>
      <c r="D2235" t="s">
        <v>7436</v>
      </c>
      <c r="F2235" t="s">
        <v>7437</v>
      </c>
      <c r="H2235" t="s">
        <v>32</v>
      </c>
      <c r="I2235" t="s">
        <v>33</v>
      </c>
      <c r="J2235" s="8" t="s">
        <v>34</v>
      </c>
      <c r="L2235" s="9">
        <v>0</v>
      </c>
      <c r="N2235" s="9">
        <v>0</v>
      </c>
      <c r="P2235" s="9">
        <v>0</v>
      </c>
      <c r="Q2235" s="10">
        <f>L2235+N2235+P2235</f>
        <v>0</v>
      </c>
      <c r="R2235" s="8" t="s">
        <v>62</v>
      </c>
      <c r="S2235" s="8" t="s">
        <v>63</v>
      </c>
      <c r="T2235" s="11">
        <v>0.19</v>
      </c>
      <c r="U2235" s="12">
        <v>37500</v>
      </c>
      <c r="V2235" s="12">
        <v>121400</v>
      </c>
      <c r="W2235" s="13">
        <v>158900</v>
      </c>
      <c r="X2235" s="9">
        <f>W2235-Q2235</f>
        <v>158900</v>
      </c>
      <c r="Y2235" s="14">
        <f>X2235*0.0169</f>
        <v>2685.41</v>
      </c>
      <c r="Z2235" s="15"/>
      <c r="AA2235" s="16"/>
      <c r="AB2235" s="17"/>
    </row>
    <row r="2236" spans="1:28" x14ac:dyDescent="0.25">
      <c r="A2236" t="s">
        <v>7438</v>
      </c>
      <c r="B2236">
        <v>16</v>
      </c>
      <c r="C2236" t="s">
        <v>571</v>
      </c>
      <c r="D2236" t="s">
        <v>7439</v>
      </c>
      <c r="F2236" t="s">
        <v>7440</v>
      </c>
      <c r="H2236" t="s">
        <v>32</v>
      </c>
      <c r="I2236" t="s">
        <v>33</v>
      </c>
      <c r="J2236" s="8" t="s">
        <v>7441</v>
      </c>
      <c r="K2236" t="s">
        <v>194</v>
      </c>
      <c r="L2236" s="9">
        <v>0</v>
      </c>
      <c r="M2236" t="s">
        <v>183</v>
      </c>
      <c r="N2236" s="9">
        <v>25000</v>
      </c>
      <c r="P2236" s="9">
        <v>0</v>
      </c>
      <c r="Q2236" s="10">
        <f>L2236+N2236+P2236</f>
        <v>25000</v>
      </c>
      <c r="R2236" s="8" t="s">
        <v>62</v>
      </c>
      <c r="S2236" s="8" t="s">
        <v>63</v>
      </c>
      <c r="T2236" s="11">
        <v>0.15</v>
      </c>
      <c r="U2236" s="12">
        <v>54600</v>
      </c>
      <c r="V2236" s="12">
        <v>205000</v>
      </c>
      <c r="W2236" s="13">
        <v>259600</v>
      </c>
      <c r="X2236" s="9">
        <f>W2236-Q2236</f>
        <v>234600</v>
      </c>
      <c r="Y2236" s="14">
        <f>X2236*0.0169</f>
        <v>3964.74</v>
      </c>
      <c r="Z2236" s="15"/>
      <c r="AA2236" s="20">
        <v>3502.68</v>
      </c>
      <c r="AB2236" s="19">
        <f>Y2236-AA2236</f>
        <v>462.05999999999995</v>
      </c>
    </row>
    <row r="2237" spans="1:28" x14ac:dyDescent="0.25">
      <c r="A2237" t="s">
        <v>7442</v>
      </c>
      <c r="B2237">
        <v>361</v>
      </c>
      <c r="C2237" t="s">
        <v>134</v>
      </c>
      <c r="D2237" t="s">
        <v>7443</v>
      </c>
      <c r="F2237" t="s">
        <v>7444</v>
      </c>
      <c r="H2237" t="s">
        <v>32</v>
      </c>
      <c r="I2237" t="s">
        <v>33</v>
      </c>
      <c r="J2237" s="8" t="s">
        <v>34</v>
      </c>
      <c r="L2237" s="9">
        <v>0</v>
      </c>
      <c r="N2237" s="9">
        <v>0</v>
      </c>
      <c r="P2237" s="9">
        <v>0</v>
      </c>
      <c r="Q2237" s="10">
        <f>L2237+N2237+P2237</f>
        <v>0</v>
      </c>
      <c r="R2237" s="8" t="s">
        <v>161</v>
      </c>
      <c r="S2237" s="8" t="s">
        <v>162</v>
      </c>
      <c r="T2237" s="11">
        <v>0.59000000000000008</v>
      </c>
      <c r="U2237" s="12">
        <v>140200</v>
      </c>
      <c r="V2237" s="12">
        <v>364800</v>
      </c>
      <c r="W2237" s="13">
        <v>505000</v>
      </c>
      <c r="X2237" s="9">
        <f>W2237-Q2237</f>
        <v>505000</v>
      </c>
      <c r="Y2237" s="14">
        <f>X2237*0.0169</f>
        <v>8534.5</v>
      </c>
      <c r="Z2237" s="15"/>
      <c r="AA2237" s="16"/>
      <c r="AB2237" s="17"/>
    </row>
    <row r="2238" spans="1:28" x14ac:dyDescent="0.25">
      <c r="A2238" t="s">
        <v>7445</v>
      </c>
      <c r="B2238">
        <v>504</v>
      </c>
      <c r="C2238" t="s">
        <v>47</v>
      </c>
      <c r="D2238" t="s">
        <v>7446</v>
      </c>
      <c r="E2238" t="s">
        <v>7447</v>
      </c>
      <c r="F2238" t="s">
        <v>7448</v>
      </c>
      <c r="H2238" t="s">
        <v>32</v>
      </c>
      <c r="I2238" t="s">
        <v>33</v>
      </c>
      <c r="J2238" s="8" t="s">
        <v>34</v>
      </c>
      <c r="L2238" s="9">
        <v>0</v>
      </c>
      <c r="N2238" s="9">
        <v>0</v>
      </c>
      <c r="P2238" s="9">
        <v>0</v>
      </c>
      <c r="Q2238" s="10">
        <f>L2238+N2238+P2238</f>
        <v>0</v>
      </c>
      <c r="R2238" s="8" t="s">
        <v>85</v>
      </c>
      <c r="S2238" s="8" t="s">
        <v>86</v>
      </c>
      <c r="T2238" s="11">
        <v>0.26</v>
      </c>
      <c r="U2238" s="12">
        <v>41200</v>
      </c>
      <c r="V2238" s="12">
        <v>313800</v>
      </c>
      <c r="W2238" s="13">
        <v>355000</v>
      </c>
      <c r="X2238" s="9">
        <f>W2238-Q2238</f>
        <v>355000</v>
      </c>
      <c r="Y2238" s="14">
        <f>X2238*0.0169</f>
        <v>5999.4999999999991</v>
      </c>
      <c r="Z2238" s="15"/>
      <c r="AA2238" s="16"/>
      <c r="AB2238" s="17"/>
    </row>
    <row r="2239" spans="1:28" x14ac:dyDescent="0.25">
      <c r="A2239" t="s">
        <v>7449</v>
      </c>
      <c r="B2239">
        <v>7</v>
      </c>
      <c r="C2239" t="s">
        <v>298</v>
      </c>
      <c r="D2239" t="s">
        <v>7450</v>
      </c>
      <c r="F2239" t="s">
        <v>7451</v>
      </c>
      <c r="H2239" t="s">
        <v>32</v>
      </c>
      <c r="I2239" t="s">
        <v>33</v>
      </c>
      <c r="J2239" s="8" t="s">
        <v>34</v>
      </c>
      <c r="K2239" t="s">
        <v>183</v>
      </c>
      <c r="L2239" s="9">
        <v>25000</v>
      </c>
      <c r="N2239" s="9">
        <v>0</v>
      </c>
      <c r="P2239" s="9">
        <v>0</v>
      </c>
      <c r="Q2239" s="10">
        <f>L2239+N2239+P2239</f>
        <v>25000</v>
      </c>
      <c r="R2239" s="8" t="s">
        <v>62</v>
      </c>
      <c r="S2239" s="8" t="s">
        <v>63</v>
      </c>
      <c r="T2239" s="11">
        <v>0.08</v>
      </c>
      <c r="U2239" s="12">
        <v>39000</v>
      </c>
      <c r="V2239" s="12">
        <v>106900</v>
      </c>
      <c r="W2239" s="13">
        <v>145900</v>
      </c>
      <c r="X2239" s="9">
        <f>W2239-Q2239</f>
        <v>120900</v>
      </c>
      <c r="Y2239" s="14">
        <f>X2239*0.0169</f>
        <v>2043.2099999999998</v>
      </c>
      <c r="Z2239" s="15"/>
      <c r="AA2239" s="16"/>
      <c r="AB2239" s="17"/>
    </row>
    <row r="2240" spans="1:28" x14ac:dyDescent="0.25">
      <c r="A2240" t="s">
        <v>7452</v>
      </c>
      <c r="B2240">
        <v>25</v>
      </c>
      <c r="C2240" t="s">
        <v>197</v>
      </c>
      <c r="D2240" t="s">
        <v>7453</v>
      </c>
      <c r="F2240" t="s">
        <v>7454</v>
      </c>
      <c r="H2240" t="s">
        <v>32</v>
      </c>
      <c r="I2240" t="s">
        <v>33</v>
      </c>
      <c r="J2240" s="8" t="s">
        <v>34</v>
      </c>
      <c r="L2240" s="9">
        <v>0</v>
      </c>
      <c r="N2240" s="9">
        <v>0</v>
      </c>
      <c r="P2240" s="9">
        <v>0</v>
      </c>
      <c r="Q2240" s="10">
        <f>L2240+N2240+P2240</f>
        <v>0</v>
      </c>
      <c r="R2240" s="8" t="s">
        <v>62</v>
      </c>
      <c r="S2240" s="8" t="s">
        <v>63</v>
      </c>
      <c r="T2240" s="11">
        <v>0.24</v>
      </c>
      <c r="U2240" s="12">
        <v>45000</v>
      </c>
      <c r="V2240" s="12">
        <v>249300</v>
      </c>
      <c r="W2240" s="13">
        <v>294300</v>
      </c>
      <c r="X2240" s="9">
        <f>W2240-Q2240</f>
        <v>294300</v>
      </c>
      <c r="Y2240" s="14">
        <f>X2240*0.0169</f>
        <v>4973.6699999999992</v>
      </c>
      <c r="Z2240" s="15"/>
      <c r="AA2240" s="16"/>
      <c r="AB2240" s="17"/>
    </row>
    <row r="2241" spans="1:28" x14ac:dyDescent="0.25">
      <c r="A2241" t="s">
        <v>7455</v>
      </c>
      <c r="B2241">
        <v>71</v>
      </c>
      <c r="C2241" t="s">
        <v>805</v>
      </c>
      <c r="D2241" t="s">
        <v>7456</v>
      </c>
      <c r="F2241" t="s">
        <v>7457</v>
      </c>
      <c r="H2241" t="s">
        <v>32</v>
      </c>
      <c r="I2241" t="s">
        <v>33</v>
      </c>
      <c r="J2241" s="8" t="s">
        <v>34</v>
      </c>
      <c r="K2241" t="s">
        <v>183</v>
      </c>
      <c r="L2241" s="9">
        <v>25000</v>
      </c>
      <c r="N2241" s="9">
        <v>0</v>
      </c>
      <c r="P2241" s="9">
        <v>0</v>
      </c>
      <c r="Q2241" s="10">
        <f>L2241+N2241+P2241</f>
        <v>25000</v>
      </c>
      <c r="R2241" s="8" t="s">
        <v>62</v>
      </c>
      <c r="S2241" s="8" t="s">
        <v>63</v>
      </c>
      <c r="T2241" s="11">
        <v>0.09</v>
      </c>
      <c r="U2241" s="12">
        <v>47700</v>
      </c>
      <c r="V2241" s="12">
        <v>149700</v>
      </c>
      <c r="W2241" s="13">
        <v>197400</v>
      </c>
      <c r="X2241" s="9">
        <f>W2241-Q2241</f>
        <v>172400</v>
      </c>
      <c r="Y2241" s="14">
        <f>X2241*0.0169</f>
        <v>2913.5599999999995</v>
      </c>
      <c r="Z2241" s="15"/>
      <c r="AA2241" s="16"/>
      <c r="AB2241" s="17"/>
    </row>
    <row r="2242" spans="1:28" x14ac:dyDescent="0.25">
      <c r="A2242" t="s">
        <v>7458</v>
      </c>
      <c r="B2242">
        <v>1</v>
      </c>
      <c r="C2242" t="s">
        <v>7459</v>
      </c>
      <c r="D2242" t="s">
        <v>7460</v>
      </c>
      <c r="E2242" t="s">
        <v>7461</v>
      </c>
      <c r="F2242" t="s">
        <v>7462</v>
      </c>
      <c r="H2242" t="s">
        <v>32</v>
      </c>
      <c r="I2242" t="s">
        <v>33</v>
      </c>
      <c r="J2242" s="8" t="s">
        <v>34</v>
      </c>
      <c r="L2242" s="9">
        <v>0</v>
      </c>
      <c r="N2242" s="9">
        <v>0</v>
      </c>
      <c r="P2242" s="9">
        <v>0</v>
      </c>
      <c r="Q2242" s="10">
        <f>L2242+N2242+P2242</f>
        <v>0</v>
      </c>
      <c r="R2242" s="8" t="s">
        <v>90</v>
      </c>
      <c r="S2242" s="8" t="s">
        <v>91</v>
      </c>
      <c r="T2242" s="11">
        <v>0.57000000000000006</v>
      </c>
      <c r="U2242" s="12">
        <v>61984</v>
      </c>
      <c r="V2242" s="12">
        <v>120100</v>
      </c>
      <c r="W2242" s="13">
        <v>182084</v>
      </c>
      <c r="X2242" s="9">
        <f>W2242-Q2242</f>
        <v>182084</v>
      </c>
      <c r="Y2242" s="14">
        <f>X2242*0.0169</f>
        <v>3077.2195999999999</v>
      </c>
      <c r="Z2242" s="15"/>
      <c r="AA2242" s="16"/>
      <c r="AB2242" s="17"/>
    </row>
    <row r="2243" spans="1:28" x14ac:dyDescent="0.25">
      <c r="A2243" t="s">
        <v>7463</v>
      </c>
      <c r="B2243">
        <v>3</v>
      </c>
      <c r="C2243" t="s">
        <v>5766</v>
      </c>
      <c r="D2243" t="s">
        <v>7464</v>
      </c>
      <c r="E2243" t="s">
        <v>7465</v>
      </c>
      <c r="F2243" t="s">
        <v>7466</v>
      </c>
      <c r="H2243" t="s">
        <v>32</v>
      </c>
      <c r="I2243" t="s">
        <v>33</v>
      </c>
      <c r="J2243" s="8" t="s">
        <v>34</v>
      </c>
      <c r="L2243" s="9">
        <v>0</v>
      </c>
      <c r="N2243" s="9">
        <v>0</v>
      </c>
      <c r="P2243" s="9">
        <v>0</v>
      </c>
      <c r="Q2243" s="10">
        <f>L2243+N2243+P2243</f>
        <v>0</v>
      </c>
      <c r="R2243" s="8" t="s">
        <v>62</v>
      </c>
      <c r="S2243" s="8" t="s">
        <v>63</v>
      </c>
      <c r="T2243" s="11">
        <v>2</v>
      </c>
      <c r="U2243" s="12">
        <v>61300</v>
      </c>
      <c r="V2243" s="12">
        <v>295800</v>
      </c>
      <c r="W2243" s="13">
        <v>357100</v>
      </c>
      <c r="X2243" s="9">
        <f>W2243-Q2243</f>
        <v>357100</v>
      </c>
      <c r="Y2243" s="14">
        <f>X2243*0.0169</f>
        <v>6034.99</v>
      </c>
      <c r="Z2243" s="15"/>
      <c r="AA2243" s="16"/>
      <c r="AB2243" s="17"/>
    </row>
    <row r="2244" spans="1:28" x14ac:dyDescent="0.25">
      <c r="A2244" t="s">
        <v>7467</v>
      </c>
      <c r="B2244">
        <v>53</v>
      </c>
      <c r="C2244" t="s">
        <v>479</v>
      </c>
      <c r="D2244" t="s">
        <v>7468</v>
      </c>
      <c r="F2244" t="s">
        <v>7469</v>
      </c>
      <c r="H2244" t="s">
        <v>343</v>
      </c>
      <c r="I2244" t="s">
        <v>33</v>
      </c>
      <c r="J2244" s="8" t="s">
        <v>34</v>
      </c>
      <c r="L2244" s="9">
        <v>0</v>
      </c>
      <c r="N2244" s="9">
        <v>0</v>
      </c>
      <c r="P2244" s="9">
        <v>0</v>
      </c>
      <c r="Q2244" s="10">
        <f>L2244+N2244+P2244</f>
        <v>0</v>
      </c>
      <c r="R2244" s="8" t="s">
        <v>85</v>
      </c>
      <c r="S2244" s="8" t="s">
        <v>86</v>
      </c>
      <c r="T2244" s="11">
        <v>0.1</v>
      </c>
      <c r="U2244" s="12">
        <v>32000</v>
      </c>
      <c r="V2244" s="12">
        <v>230100</v>
      </c>
      <c r="W2244" s="13">
        <v>262100</v>
      </c>
      <c r="X2244" s="9">
        <f>W2244-Q2244</f>
        <v>262100</v>
      </c>
      <c r="Y2244" s="14">
        <f>X2244*0.0169</f>
        <v>4429.49</v>
      </c>
      <c r="Z2244" s="15"/>
      <c r="AA2244" s="16"/>
      <c r="AB2244" s="17"/>
    </row>
    <row r="2245" spans="1:28" x14ac:dyDescent="0.25">
      <c r="A2245" t="s">
        <v>7470</v>
      </c>
      <c r="B2245">
        <v>292</v>
      </c>
      <c r="C2245" t="s">
        <v>29</v>
      </c>
      <c r="D2245" t="s">
        <v>7471</v>
      </c>
      <c r="F2245" t="s">
        <v>7472</v>
      </c>
      <c r="H2245" t="s">
        <v>32</v>
      </c>
      <c r="I2245" t="s">
        <v>33</v>
      </c>
      <c r="J2245" s="8" t="s">
        <v>7473</v>
      </c>
      <c r="K2245" t="s">
        <v>183</v>
      </c>
      <c r="L2245" s="9">
        <v>25000</v>
      </c>
      <c r="N2245" s="9">
        <v>0</v>
      </c>
      <c r="P2245" s="9">
        <v>0</v>
      </c>
      <c r="Q2245" s="10">
        <f>L2245+N2245+P2245</f>
        <v>25000</v>
      </c>
      <c r="R2245" s="8" t="s">
        <v>62</v>
      </c>
      <c r="S2245" s="8" t="s">
        <v>63</v>
      </c>
      <c r="T2245" s="11">
        <v>0.16</v>
      </c>
      <c r="U2245" s="12">
        <v>47600</v>
      </c>
      <c r="V2245" s="12">
        <v>100300</v>
      </c>
      <c r="W2245" s="13">
        <v>147900</v>
      </c>
      <c r="X2245" s="9">
        <f>W2245-Q2245</f>
        <v>122900</v>
      </c>
      <c r="Y2245" s="14">
        <f>X2245*0.0169</f>
        <v>2077.0099999999998</v>
      </c>
      <c r="Z2245" s="15"/>
      <c r="AA2245" s="16"/>
      <c r="AB2245" s="17"/>
    </row>
    <row r="2246" spans="1:28" x14ac:dyDescent="0.25">
      <c r="A2246" t="s">
        <v>7474</v>
      </c>
      <c r="B2246">
        <v>5</v>
      </c>
      <c r="C2246" t="s">
        <v>1268</v>
      </c>
      <c r="D2246" t="s">
        <v>7475</v>
      </c>
      <c r="F2246" t="s">
        <v>7476</v>
      </c>
      <c r="H2246" t="s">
        <v>32</v>
      </c>
      <c r="I2246" t="s">
        <v>33</v>
      </c>
      <c r="J2246" s="8" t="s">
        <v>7477</v>
      </c>
      <c r="K2246" t="s">
        <v>183</v>
      </c>
      <c r="L2246" s="9">
        <v>25000</v>
      </c>
      <c r="N2246" s="9">
        <v>0</v>
      </c>
      <c r="P2246" s="9">
        <v>0</v>
      </c>
      <c r="Q2246" s="10">
        <f>L2246+N2246+P2246</f>
        <v>25000</v>
      </c>
      <c r="R2246" s="8" t="s">
        <v>62</v>
      </c>
      <c r="S2246" s="8" t="s">
        <v>63</v>
      </c>
      <c r="T2246" s="11">
        <v>0.16999999999999998</v>
      </c>
      <c r="U2246" s="12">
        <v>40300</v>
      </c>
      <c r="V2246" s="12">
        <v>104900</v>
      </c>
      <c r="W2246" s="13">
        <v>145200</v>
      </c>
      <c r="X2246" s="9">
        <f>W2246-Q2246</f>
        <v>120200</v>
      </c>
      <c r="Y2246" s="14">
        <f>X2246*0.0169</f>
        <v>2031.3799999999999</v>
      </c>
      <c r="Z2246" s="15"/>
      <c r="AA2246" s="16"/>
      <c r="AB2246" s="17"/>
    </row>
    <row r="2247" spans="1:28" x14ac:dyDescent="0.25">
      <c r="A2247" t="s">
        <v>7478</v>
      </c>
      <c r="B2247">
        <v>44</v>
      </c>
      <c r="C2247" t="s">
        <v>2081</v>
      </c>
      <c r="D2247" t="s">
        <v>7479</v>
      </c>
      <c r="F2247" t="s">
        <v>7480</v>
      </c>
      <c r="H2247" t="s">
        <v>32</v>
      </c>
      <c r="I2247" t="s">
        <v>33</v>
      </c>
      <c r="J2247" s="8" t="s">
        <v>34</v>
      </c>
      <c r="K2247" t="s">
        <v>183</v>
      </c>
      <c r="L2247" s="9">
        <v>25000</v>
      </c>
      <c r="N2247" s="9">
        <v>0</v>
      </c>
      <c r="P2247" s="9">
        <v>0</v>
      </c>
      <c r="Q2247" s="10">
        <f>L2247+N2247+P2247</f>
        <v>25000</v>
      </c>
      <c r="R2247" s="8" t="s">
        <v>62</v>
      </c>
      <c r="S2247" s="8" t="s">
        <v>63</v>
      </c>
      <c r="T2247" s="11">
        <v>0.12</v>
      </c>
      <c r="U2247" s="12">
        <v>40600</v>
      </c>
      <c r="V2247" s="12">
        <v>117800</v>
      </c>
      <c r="W2247" s="13">
        <v>158400</v>
      </c>
      <c r="X2247" s="9">
        <f>W2247-Q2247</f>
        <v>133400</v>
      </c>
      <c r="Y2247" s="14">
        <f>X2247*0.0169</f>
        <v>2254.4599999999996</v>
      </c>
      <c r="Z2247" s="15"/>
      <c r="AA2247" s="16"/>
      <c r="AB2247" s="17"/>
    </row>
    <row r="2248" spans="1:28" x14ac:dyDescent="0.25">
      <c r="A2248" t="s">
        <v>7481</v>
      </c>
      <c r="B2248">
        <v>818</v>
      </c>
      <c r="C2248" t="s">
        <v>56</v>
      </c>
      <c r="D2248" t="s">
        <v>7482</v>
      </c>
      <c r="E2248" t="s">
        <v>7483</v>
      </c>
      <c r="F2248" t="s">
        <v>7484</v>
      </c>
      <c r="H2248" t="s">
        <v>32</v>
      </c>
      <c r="I2248" t="s">
        <v>33</v>
      </c>
      <c r="J2248" s="8" t="s">
        <v>1619</v>
      </c>
      <c r="K2248" t="s">
        <v>194</v>
      </c>
      <c r="L2248" s="9">
        <v>0</v>
      </c>
      <c r="M2248" t="s">
        <v>183</v>
      </c>
      <c r="N2248" s="9">
        <v>25000</v>
      </c>
      <c r="P2248" s="9">
        <v>0</v>
      </c>
      <c r="Q2248" s="10">
        <f>L2248+N2248+P2248</f>
        <v>25000</v>
      </c>
      <c r="R2248" s="8" t="s">
        <v>62</v>
      </c>
      <c r="S2248" s="8" t="s">
        <v>63</v>
      </c>
      <c r="T2248" s="11">
        <v>0.25</v>
      </c>
      <c r="U2248" s="12">
        <v>50300</v>
      </c>
      <c r="V2248" s="12">
        <v>152600</v>
      </c>
      <c r="W2248" s="13">
        <v>202900</v>
      </c>
      <c r="X2248" s="9">
        <f>W2248-Q2248</f>
        <v>177900</v>
      </c>
      <c r="Y2248" s="14">
        <f>X2248*0.0169</f>
        <v>3006.5099999999998</v>
      </c>
      <c r="Z2248" s="15"/>
      <c r="AA2248" s="20">
        <v>2805</v>
      </c>
      <c r="AB2248" s="19">
        <f>Y2248-AA2248</f>
        <v>201.50999999999976</v>
      </c>
    </row>
    <row r="2249" spans="1:28" x14ac:dyDescent="0.25">
      <c r="A2249" t="s">
        <v>7485</v>
      </c>
      <c r="B2249">
        <v>114</v>
      </c>
      <c r="C2249" t="s">
        <v>261</v>
      </c>
      <c r="D2249" t="s">
        <v>7486</v>
      </c>
      <c r="F2249" t="s">
        <v>7487</v>
      </c>
      <c r="H2249" t="s">
        <v>32</v>
      </c>
      <c r="I2249" t="s">
        <v>33</v>
      </c>
      <c r="J2249" s="8" t="s">
        <v>7488</v>
      </c>
      <c r="K2249" t="s">
        <v>194</v>
      </c>
      <c r="L2249" s="9">
        <v>0</v>
      </c>
      <c r="M2249" t="s">
        <v>183</v>
      </c>
      <c r="N2249" s="9">
        <v>25000</v>
      </c>
      <c r="P2249" s="9">
        <v>0</v>
      </c>
      <c r="Q2249" s="10">
        <f>L2249+N2249+P2249</f>
        <v>25000</v>
      </c>
      <c r="R2249" s="8" t="s">
        <v>62</v>
      </c>
      <c r="S2249" s="8" t="s">
        <v>63</v>
      </c>
      <c r="T2249" s="11">
        <v>0.12</v>
      </c>
      <c r="U2249" s="12">
        <v>51700</v>
      </c>
      <c r="V2249" s="12">
        <v>148700</v>
      </c>
      <c r="W2249" s="13">
        <v>200400</v>
      </c>
      <c r="X2249" s="9">
        <f>W2249-Q2249</f>
        <v>175400</v>
      </c>
      <c r="Y2249" s="14">
        <f>X2249*0.0169</f>
        <v>2964.2599999999998</v>
      </c>
      <c r="Z2249" s="15"/>
      <c r="AA2249" s="20">
        <v>2545.92</v>
      </c>
      <c r="AB2249" s="19">
        <f>Y2249-AA2249</f>
        <v>418.33999999999969</v>
      </c>
    </row>
    <row r="2250" spans="1:28" x14ac:dyDescent="0.25">
      <c r="A2250" t="s">
        <v>7489</v>
      </c>
      <c r="B2250">
        <v>1009</v>
      </c>
      <c r="C2250" t="s">
        <v>56</v>
      </c>
      <c r="D2250" t="s">
        <v>7490</v>
      </c>
      <c r="E2250" t="s">
        <v>7491</v>
      </c>
      <c r="F2250" t="s">
        <v>7492</v>
      </c>
      <c r="H2250" t="s">
        <v>7493</v>
      </c>
      <c r="I2250" t="s">
        <v>249</v>
      </c>
      <c r="J2250" s="8" t="s">
        <v>7494</v>
      </c>
      <c r="L2250" s="9">
        <v>0</v>
      </c>
      <c r="N2250" s="9">
        <v>0</v>
      </c>
      <c r="P2250" s="9">
        <v>0</v>
      </c>
      <c r="Q2250" s="10">
        <f>L2250+N2250+P2250</f>
        <v>0</v>
      </c>
      <c r="R2250" s="8" t="s">
        <v>70</v>
      </c>
      <c r="S2250" s="8" t="s">
        <v>71</v>
      </c>
      <c r="T2250" s="11">
        <v>0.34699999999999998</v>
      </c>
      <c r="U2250" s="12">
        <v>100400</v>
      </c>
      <c r="V2250" s="12">
        <v>721700</v>
      </c>
      <c r="W2250" s="13">
        <v>822100</v>
      </c>
      <c r="X2250" s="9">
        <f>W2250-Q2250</f>
        <v>822100</v>
      </c>
      <c r="Y2250" s="14">
        <f>X2250*0.0169</f>
        <v>13893.489999999998</v>
      </c>
      <c r="Z2250" s="15"/>
      <c r="AA2250" s="16"/>
      <c r="AB2250" s="17"/>
    </row>
    <row r="2251" spans="1:28" x14ac:dyDescent="0.25">
      <c r="A2251" t="s">
        <v>7495</v>
      </c>
      <c r="B2251">
        <v>19</v>
      </c>
      <c r="C2251" t="s">
        <v>298</v>
      </c>
      <c r="D2251" t="s">
        <v>7496</v>
      </c>
      <c r="F2251" t="s">
        <v>7497</v>
      </c>
      <c r="H2251" t="s">
        <v>32</v>
      </c>
      <c r="I2251" t="s">
        <v>33</v>
      </c>
      <c r="J2251" s="8" t="s">
        <v>34</v>
      </c>
      <c r="L2251" s="9">
        <v>0</v>
      </c>
      <c r="N2251" s="9">
        <v>0</v>
      </c>
      <c r="P2251" s="9">
        <v>0</v>
      </c>
      <c r="Q2251" s="10">
        <f>L2251+N2251+P2251</f>
        <v>0</v>
      </c>
      <c r="R2251" s="8" t="s">
        <v>85</v>
      </c>
      <c r="S2251" s="8" t="s">
        <v>86</v>
      </c>
      <c r="T2251" s="11">
        <v>0.32</v>
      </c>
      <c r="U2251" s="12">
        <v>55700</v>
      </c>
      <c r="V2251" s="12">
        <v>245200</v>
      </c>
      <c r="W2251" s="13">
        <v>300900</v>
      </c>
      <c r="X2251" s="9">
        <f>W2251-Q2251</f>
        <v>300900</v>
      </c>
      <c r="Y2251" s="14">
        <f>X2251*0.0169</f>
        <v>5085.2099999999991</v>
      </c>
      <c r="Z2251" s="15"/>
      <c r="AA2251" s="16"/>
      <c r="AB2251" s="17"/>
    </row>
    <row r="2252" spans="1:28" x14ac:dyDescent="0.25">
      <c r="A2252" t="s">
        <v>7498</v>
      </c>
      <c r="B2252">
        <v>52</v>
      </c>
      <c r="C2252" t="s">
        <v>111</v>
      </c>
      <c r="D2252" t="s">
        <v>7499</v>
      </c>
      <c r="F2252" t="s">
        <v>7497</v>
      </c>
      <c r="H2252" t="s">
        <v>32</v>
      </c>
      <c r="I2252" t="s">
        <v>33</v>
      </c>
      <c r="J2252" s="8" t="s">
        <v>7500</v>
      </c>
      <c r="K2252" t="s">
        <v>183</v>
      </c>
      <c r="L2252" s="9">
        <v>25000</v>
      </c>
      <c r="N2252" s="9">
        <v>0</v>
      </c>
      <c r="P2252" s="9">
        <v>0</v>
      </c>
      <c r="Q2252" s="10">
        <f>L2252+N2252+P2252</f>
        <v>25000</v>
      </c>
      <c r="R2252" s="8" t="s">
        <v>139</v>
      </c>
      <c r="S2252" s="8" t="s">
        <v>140</v>
      </c>
      <c r="T2252" s="11">
        <v>0.89</v>
      </c>
      <c r="U2252" s="12">
        <v>62600</v>
      </c>
      <c r="V2252" s="12">
        <v>620600</v>
      </c>
      <c r="W2252" s="13">
        <v>683200</v>
      </c>
      <c r="X2252" s="9">
        <f>W2252-Q2252</f>
        <v>658200</v>
      </c>
      <c r="Y2252" s="14">
        <f>X2252*0.0169</f>
        <v>11123.579999999998</v>
      </c>
      <c r="Z2252" s="15"/>
      <c r="AA2252" s="16"/>
      <c r="AB2252" s="17"/>
    </row>
    <row r="2253" spans="1:28" x14ac:dyDescent="0.25">
      <c r="A2253" t="s">
        <v>7501</v>
      </c>
      <c r="B2253">
        <v>81</v>
      </c>
      <c r="C2253" t="s">
        <v>111</v>
      </c>
      <c r="D2253" t="s">
        <v>7499</v>
      </c>
      <c r="F2253" t="s">
        <v>7497</v>
      </c>
      <c r="H2253" t="s">
        <v>32</v>
      </c>
      <c r="I2253" t="s">
        <v>33</v>
      </c>
      <c r="J2253" s="8" t="s">
        <v>7500</v>
      </c>
      <c r="L2253" s="9">
        <v>0</v>
      </c>
      <c r="N2253" s="9">
        <v>0</v>
      </c>
      <c r="P2253" s="9">
        <v>0</v>
      </c>
      <c r="Q2253" s="10">
        <f>L2253+N2253+P2253</f>
        <v>0</v>
      </c>
      <c r="R2253" s="8" t="s">
        <v>85</v>
      </c>
      <c r="S2253" s="8" t="s">
        <v>86</v>
      </c>
      <c r="T2253" s="11">
        <v>0.6</v>
      </c>
      <c r="U2253" s="12">
        <v>59200</v>
      </c>
      <c r="V2253" s="12">
        <v>304800</v>
      </c>
      <c r="W2253" s="13">
        <v>364000</v>
      </c>
      <c r="X2253" s="9">
        <f>W2253-Q2253</f>
        <v>364000</v>
      </c>
      <c r="Y2253" s="14">
        <f>X2253*0.0169</f>
        <v>6151.5999999999995</v>
      </c>
      <c r="Z2253" s="15"/>
      <c r="AA2253" s="16"/>
      <c r="AB2253" s="17"/>
    </row>
    <row r="2254" spans="1:28" x14ac:dyDescent="0.25">
      <c r="A2254" t="s">
        <v>7502</v>
      </c>
      <c r="B2254">
        <v>160</v>
      </c>
      <c r="C2254" t="s">
        <v>38</v>
      </c>
      <c r="D2254" t="s">
        <v>7503</v>
      </c>
      <c r="F2254" t="s">
        <v>7504</v>
      </c>
      <c r="H2254" t="s">
        <v>3806</v>
      </c>
      <c r="I2254" t="s">
        <v>33</v>
      </c>
      <c r="J2254" s="8" t="s">
        <v>2059</v>
      </c>
      <c r="L2254" s="9">
        <v>0</v>
      </c>
      <c r="N2254" s="9">
        <v>0</v>
      </c>
      <c r="P2254" s="9">
        <v>0</v>
      </c>
      <c r="Q2254" s="10">
        <f>L2254+N2254+P2254</f>
        <v>0</v>
      </c>
      <c r="R2254" s="8" t="s">
        <v>161</v>
      </c>
      <c r="S2254" s="8" t="s">
        <v>162</v>
      </c>
      <c r="T2254" s="11">
        <v>0.04</v>
      </c>
      <c r="U2254" s="12">
        <v>133200</v>
      </c>
      <c r="V2254" s="12">
        <v>429300</v>
      </c>
      <c r="W2254" s="13">
        <v>562500</v>
      </c>
      <c r="X2254" s="9">
        <f>W2254-Q2254</f>
        <v>562500</v>
      </c>
      <c r="Y2254" s="14">
        <f>X2254*0.0169</f>
        <v>9506.2499999999982</v>
      </c>
      <c r="Z2254" s="15"/>
      <c r="AA2254" s="16"/>
      <c r="AB2254" s="17"/>
    </row>
    <row r="2255" spans="1:28" x14ac:dyDescent="0.25">
      <c r="A2255" t="s">
        <v>7505</v>
      </c>
      <c r="B2255">
        <v>10</v>
      </c>
      <c r="C2255" t="s">
        <v>563</v>
      </c>
      <c r="D2255" t="s">
        <v>7506</v>
      </c>
      <c r="F2255" t="s">
        <v>7507</v>
      </c>
      <c r="H2255" t="s">
        <v>32</v>
      </c>
      <c r="I2255" t="s">
        <v>33</v>
      </c>
      <c r="J2255" s="8" t="s">
        <v>7508</v>
      </c>
      <c r="L2255" s="9">
        <v>0</v>
      </c>
      <c r="N2255" s="9">
        <v>0</v>
      </c>
      <c r="P2255" s="9">
        <v>0</v>
      </c>
      <c r="Q2255" s="10">
        <f>L2255+N2255+P2255</f>
        <v>0</v>
      </c>
      <c r="R2255" s="8" t="s">
        <v>62</v>
      </c>
      <c r="S2255" s="8" t="s">
        <v>63</v>
      </c>
      <c r="T2255" s="11">
        <v>0.12</v>
      </c>
      <c r="U2255" s="12">
        <v>77600</v>
      </c>
      <c r="V2255" s="12">
        <v>188300</v>
      </c>
      <c r="W2255" s="13">
        <v>265900</v>
      </c>
      <c r="X2255" s="9">
        <f>W2255-Q2255</f>
        <v>265900</v>
      </c>
      <c r="Y2255" s="14">
        <f>X2255*0.0169</f>
        <v>4493.7099999999991</v>
      </c>
      <c r="Z2255" s="15"/>
      <c r="AA2255" s="16"/>
      <c r="AB2255" s="17"/>
    </row>
    <row r="2256" spans="1:28" x14ac:dyDescent="0.25">
      <c r="A2256" t="s">
        <v>7509</v>
      </c>
      <c r="B2256">
        <v>123</v>
      </c>
      <c r="C2256" t="s">
        <v>1278</v>
      </c>
      <c r="D2256" t="s">
        <v>7510</v>
      </c>
      <c r="F2256" t="s">
        <v>7511</v>
      </c>
      <c r="H2256" t="s">
        <v>32</v>
      </c>
      <c r="I2256" t="s">
        <v>33</v>
      </c>
      <c r="J2256" s="8" t="s">
        <v>7512</v>
      </c>
      <c r="K2256" t="s">
        <v>194</v>
      </c>
      <c r="L2256" s="9">
        <v>0</v>
      </c>
      <c r="M2256" t="s">
        <v>183</v>
      </c>
      <c r="N2256" s="9">
        <v>25000</v>
      </c>
      <c r="P2256" s="9">
        <v>0</v>
      </c>
      <c r="Q2256" s="10">
        <f>L2256+N2256+P2256</f>
        <v>25000</v>
      </c>
      <c r="R2256" s="8" t="s">
        <v>62</v>
      </c>
      <c r="S2256" s="8" t="s">
        <v>63</v>
      </c>
      <c r="T2256" s="11">
        <v>0.19</v>
      </c>
      <c r="U2256" s="12">
        <v>45800</v>
      </c>
      <c r="V2256" s="12">
        <v>142300</v>
      </c>
      <c r="W2256" s="13">
        <v>188100</v>
      </c>
      <c r="X2256" s="9">
        <f>W2256-Q2256</f>
        <v>163100</v>
      </c>
      <c r="Y2256" s="14">
        <f>X2256*0.0169</f>
        <v>2756.39</v>
      </c>
      <c r="Z2256" s="15"/>
      <c r="AA2256" s="20">
        <v>2527.56</v>
      </c>
      <c r="AB2256" s="19">
        <f>Y2256-AA2256</f>
        <v>228.82999999999993</v>
      </c>
    </row>
    <row r="2257" spans="1:28" x14ac:dyDescent="0.25">
      <c r="A2257" t="s">
        <v>7513</v>
      </c>
      <c r="B2257">
        <v>1559</v>
      </c>
      <c r="C2257" t="s">
        <v>56</v>
      </c>
      <c r="D2257" t="s">
        <v>7514</v>
      </c>
      <c r="E2257" t="s">
        <v>7515</v>
      </c>
      <c r="F2257" t="s">
        <v>7516</v>
      </c>
      <c r="H2257" t="s">
        <v>32</v>
      </c>
      <c r="I2257" t="s">
        <v>33</v>
      </c>
      <c r="J2257" s="8" t="s">
        <v>34</v>
      </c>
      <c r="L2257" s="9">
        <v>0</v>
      </c>
      <c r="N2257" s="9">
        <v>0</v>
      </c>
      <c r="P2257" s="9">
        <v>0</v>
      </c>
      <c r="Q2257" s="10">
        <f>L2257+N2257+P2257</f>
        <v>0</v>
      </c>
      <c r="R2257" s="8" t="s">
        <v>90</v>
      </c>
      <c r="S2257" s="8" t="s">
        <v>91</v>
      </c>
      <c r="T2257" s="11">
        <v>0.32999999999999996</v>
      </c>
      <c r="U2257" s="12">
        <v>279192</v>
      </c>
      <c r="V2257" s="12">
        <v>309500</v>
      </c>
      <c r="W2257" s="13">
        <v>588692</v>
      </c>
      <c r="X2257" s="9">
        <f>W2257-Q2257</f>
        <v>588692</v>
      </c>
      <c r="Y2257" s="14">
        <f>X2257*0.0169</f>
        <v>9948.8947999999982</v>
      </c>
      <c r="Z2257" s="15"/>
      <c r="AA2257" s="16"/>
      <c r="AB2257" s="17"/>
    </row>
    <row r="2258" spans="1:28" x14ac:dyDescent="0.25">
      <c r="A2258" t="s">
        <v>7517</v>
      </c>
      <c r="C2258" t="s">
        <v>56</v>
      </c>
      <c r="D2258" t="s">
        <v>7514</v>
      </c>
      <c r="E2258" t="s">
        <v>7515</v>
      </c>
      <c r="F2258" t="s">
        <v>7516</v>
      </c>
      <c r="H2258" t="s">
        <v>32</v>
      </c>
      <c r="I2258" t="s">
        <v>33</v>
      </c>
      <c r="J2258" s="8" t="s">
        <v>34</v>
      </c>
      <c r="L2258" s="9">
        <v>0</v>
      </c>
      <c r="N2258" s="9">
        <v>0</v>
      </c>
      <c r="P2258" s="9">
        <v>0</v>
      </c>
      <c r="Q2258" s="10">
        <f>L2258+N2258+P2258</f>
        <v>0</v>
      </c>
      <c r="R2258" s="8" t="s">
        <v>719</v>
      </c>
      <c r="S2258" s="8" t="s">
        <v>720</v>
      </c>
      <c r="T2258" s="11">
        <v>0.12</v>
      </c>
      <c r="U2258" s="12">
        <v>35101</v>
      </c>
      <c r="V2258" s="12">
        <v>16100</v>
      </c>
      <c r="W2258" s="13">
        <v>51201</v>
      </c>
      <c r="X2258" s="9">
        <f>W2258-Q2258</f>
        <v>51201</v>
      </c>
      <c r="Y2258" s="14">
        <f>X2258*0.0169</f>
        <v>865.29689999999994</v>
      </c>
      <c r="Z2258" s="15"/>
      <c r="AA2258" s="16"/>
      <c r="AB2258" s="17"/>
    </row>
    <row r="2259" spans="1:28" x14ac:dyDescent="0.25">
      <c r="A2259" t="s">
        <v>7518</v>
      </c>
      <c r="B2259">
        <v>78</v>
      </c>
      <c r="C2259" t="s">
        <v>221</v>
      </c>
      <c r="D2259" t="s">
        <v>7519</v>
      </c>
      <c r="F2259" t="s">
        <v>7520</v>
      </c>
      <c r="H2259" t="s">
        <v>32</v>
      </c>
      <c r="I2259" t="s">
        <v>33</v>
      </c>
      <c r="J2259" s="8" t="s">
        <v>34</v>
      </c>
      <c r="K2259" t="s">
        <v>183</v>
      </c>
      <c r="L2259" s="9">
        <v>25000</v>
      </c>
      <c r="N2259" s="9">
        <v>0</v>
      </c>
      <c r="P2259" s="9">
        <v>0</v>
      </c>
      <c r="Q2259" s="10">
        <f>L2259+N2259+P2259</f>
        <v>25000</v>
      </c>
      <c r="R2259" s="8" t="s">
        <v>62</v>
      </c>
      <c r="S2259" s="8" t="s">
        <v>63</v>
      </c>
      <c r="T2259" s="11">
        <v>0.12</v>
      </c>
      <c r="U2259" s="12">
        <v>51700</v>
      </c>
      <c r="V2259" s="12">
        <v>100200</v>
      </c>
      <c r="W2259" s="13">
        <v>151900</v>
      </c>
      <c r="X2259" s="9">
        <f>W2259-Q2259</f>
        <v>126900</v>
      </c>
      <c r="Y2259" s="14">
        <f>X2259*0.0169</f>
        <v>2144.6099999999997</v>
      </c>
      <c r="Z2259" s="15"/>
      <c r="AA2259" s="16"/>
      <c r="AB2259" s="17"/>
    </row>
    <row r="2260" spans="1:28" x14ac:dyDescent="0.25">
      <c r="A2260" t="s">
        <v>7521</v>
      </c>
      <c r="C2260" t="s">
        <v>221</v>
      </c>
      <c r="D2260" t="s">
        <v>7519</v>
      </c>
      <c r="F2260" t="s">
        <v>7520</v>
      </c>
      <c r="H2260" t="s">
        <v>32</v>
      </c>
      <c r="I2260" t="s">
        <v>33</v>
      </c>
      <c r="J2260" s="8" t="s">
        <v>34</v>
      </c>
      <c r="L2260" s="9">
        <v>0</v>
      </c>
      <c r="N2260" s="9">
        <v>0</v>
      </c>
      <c r="P2260" s="9">
        <v>0</v>
      </c>
      <c r="Q2260" s="10">
        <f>L2260+N2260+P2260</f>
        <v>0</v>
      </c>
      <c r="R2260" s="8" t="s">
        <v>53</v>
      </c>
      <c r="S2260" s="8" t="s">
        <v>54</v>
      </c>
      <c r="T2260" s="11">
        <v>0.16999999999999998</v>
      </c>
      <c r="U2260" s="12">
        <v>14700</v>
      </c>
      <c r="V2260" s="12">
        <v>0</v>
      </c>
      <c r="W2260" s="13">
        <v>14700</v>
      </c>
      <c r="X2260" s="9">
        <f>W2260-Q2260</f>
        <v>14700</v>
      </c>
      <c r="Y2260" s="14">
        <f>X2260*0.0169</f>
        <v>248.42999999999998</v>
      </c>
      <c r="Z2260" s="15"/>
      <c r="AA2260" s="16"/>
      <c r="AB2260" s="17"/>
    </row>
    <row r="2261" spans="1:28" x14ac:dyDescent="0.25">
      <c r="A2261" t="s">
        <v>7522</v>
      </c>
      <c r="B2261">
        <v>122</v>
      </c>
      <c r="C2261" t="s">
        <v>252</v>
      </c>
      <c r="D2261" t="s">
        <v>7523</v>
      </c>
      <c r="F2261" t="s">
        <v>7524</v>
      </c>
      <c r="H2261" t="s">
        <v>32</v>
      </c>
      <c r="I2261" t="s">
        <v>33</v>
      </c>
      <c r="J2261" s="8" t="s">
        <v>34</v>
      </c>
      <c r="K2261" t="s">
        <v>183</v>
      </c>
      <c r="L2261" s="9">
        <v>25000</v>
      </c>
      <c r="N2261" s="9">
        <v>0</v>
      </c>
      <c r="P2261" s="9">
        <v>0</v>
      </c>
      <c r="Q2261" s="10">
        <f>L2261+N2261+P2261</f>
        <v>25000</v>
      </c>
      <c r="R2261" s="8" t="s">
        <v>85</v>
      </c>
      <c r="S2261" s="8" t="s">
        <v>86</v>
      </c>
      <c r="T2261" s="11">
        <v>0.19</v>
      </c>
      <c r="U2261" s="12">
        <v>45800</v>
      </c>
      <c r="V2261" s="12">
        <v>323700</v>
      </c>
      <c r="W2261" s="13">
        <v>369500</v>
      </c>
      <c r="X2261" s="9">
        <f>W2261-Q2261</f>
        <v>344500</v>
      </c>
      <c r="Y2261" s="14">
        <f>X2261*0.0169</f>
        <v>5822.0499999999993</v>
      </c>
      <c r="Z2261" s="15"/>
      <c r="AA2261" s="16"/>
      <c r="AB2261" s="17"/>
    </row>
    <row r="2262" spans="1:28" x14ac:dyDescent="0.25">
      <c r="A2262" t="s">
        <v>7525</v>
      </c>
      <c r="B2262">
        <v>145</v>
      </c>
      <c r="C2262" t="s">
        <v>191</v>
      </c>
      <c r="D2262" t="s">
        <v>7526</v>
      </c>
      <c r="F2262" t="s">
        <v>7527</v>
      </c>
      <c r="H2262" t="s">
        <v>32</v>
      </c>
      <c r="I2262" t="s">
        <v>33</v>
      </c>
      <c r="J2262" s="8" t="s">
        <v>34</v>
      </c>
      <c r="K2262" t="s">
        <v>194</v>
      </c>
      <c r="L2262" s="9">
        <v>0</v>
      </c>
      <c r="M2262" t="s">
        <v>183</v>
      </c>
      <c r="N2262" s="9">
        <v>25000</v>
      </c>
      <c r="P2262" s="9">
        <v>0</v>
      </c>
      <c r="Q2262" s="10">
        <f>L2262+N2262+P2262</f>
        <v>25000</v>
      </c>
      <c r="R2262" s="8" t="s">
        <v>62</v>
      </c>
      <c r="S2262" s="8" t="s">
        <v>63</v>
      </c>
      <c r="T2262" s="11">
        <v>1.9</v>
      </c>
      <c r="U2262" s="12">
        <v>63700</v>
      </c>
      <c r="V2262" s="12">
        <v>175400</v>
      </c>
      <c r="W2262" s="13">
        <v>239100</v>
      </c>
      <c r="X2262" s="9">
        <f>W2262-Q2262</f>
        <v>214100</v>
      </c>
      <c r="Y2262" s="14">
        <f>X2262*0.0169</f>
        <v>3618.2899999999995</v>
      </c>
      <c r="Z2262" s="15"/>
      <c r="AA2262" s="20">
        <v>3476.16</v>
      </c>
      <c r="AB2262" s="19">
        <f>Y2262-AA2262</f>
        <v>142.12999999999965</v>
      </c>
    </row>
    <row r="2263" spans="1:28" x14ac:dyDescent="0.25">
      <c r="A2263" t="s">
        <v>7528</v>
      </c>
      <c r="B2263">
        <v>318</v>
      </c>
      <c r="C2263" t="s">
        <v>684</v>
      </c>
      <c r="D2263" t="s">
        <v>7529</v>
      </c>
      <c r="E2263" t="s">
        <v>7530</v>
      </c>
      <c r="F2263" t="s">
        <v>7531</v>
      </c>
      <c r="H2263" t="s">
        <v>32</v>
      </c>
      <c r="I2263" t="s">
        <v>33</v>
      </c>
      <c r="J2263" s="8" t="s">
        <v>34</v>
      </c>
      <c r="L2263" s="9">
        <v>0</v>
      </c>
      <c r="N2263" s="9">
        <v>0</v>
      </c>
      <c r="P2263" s="9">
        <v>0</v>
      </c>
      <c r="Q2263" s="10">
        <f>L2263+N2263+P2263</f>
        <v>0</v>
      </c>
      <c r="R2263" s="8" t="s">
        <v>62</v>
      </c>
      <c r="S2263" s="8" t="s">
        <v>63</v>
      </c>
      <c r="T2263" s="11">
        <v>2.5</v>
      </c>
      <c r="U2263" s="12">
        <v>67000</v>
      </c>
      <c r="V2263" s="12">
        <v>144000</v>
      </c>
      <c r="W2263" s="13">
        <v>211000</v>
      </c>
      <c r="X2263" s="9">
        <f>W2263-Q2263</f>
        <v>211000</v>
      </c>
      <c r="Y2263" s="14">
        <f>X2263*0.0169</f>
        <v>3565.8999999999996</v>
      </c>
      <c r="Z2263" s="15"/>
      <c r="AA2263" s="16"/>
      <c r="AB2263" s="17"/>
    </row>
    <row r="2264" spans="1:28" x14ac:dyDescent="0.25">
      <c r="A2264" t="s">
        <v>7532</v>
      </c>
      <c r="B2264">
        <v>145</v>
      </c>
      <c r="C2264" t="s">
        <v>5347</v>
      </c>
      <c r="D2264" t="s">
        <v>7533</v>
      </c>
      <c r="F2264" t="s">
        <v>7534</v>
      </c>
      <c r="H2264" t="s">
        <v>32</v>
      </c>
      <c r="I2264" t="s">
        <v>33</v>
      </c>
      <c r="J2264" s="8" t="s">
        <v>34</v>
      </c>
      <c r="K2264" t="s">
        <v>194</v>
      </c>
      <c r="L2264" s="9">
        <v>0</v>
      </c>
      <c r="M2264" t="s">
        <v>183</v>
      </c>
      <c r="N2264" s="9">
        <v>25000</v>
      </c>
      <c r="P2264" s="9">
        <v>0</v>
      </c>
      <c r="Q2264" s="10">
        <f>L2264+N2264+P2264</f>
        <v>25000</v>
      </c>
      <c r="R2264" s="8" t="s">
        <v>79</v>
      </c>
      <c r="S2264" s="8" t="s">
        <v>80</v>
      </c>
      <c r="T2264" s="11">
        <v>0</v>
      </c>
      <c r="U2264" s="12">
        <v>192500</v>
      </c>
      <c r="V2264" s="12">
        <v>367100</v>
      </c>
      <c r="W2264" s="13">
        <v>559600</v>
      </c>
      <c r="X2264" s="9">
        <f>W2264-Q2264</f>
        <v>534600</v>
      </c>
      <c r="Y2264" s="18">
        <f>X2264*0.0169</f>
        <v>9034.74</v>
      </c>
      <c r="Z2264" s="15"/>
      <c r="AA2264" s="16">
        <v>10061.280000000001</v>
      </c>
      <c r="AB2264" s="19"/>
    </row>
    <row r="2265" spans="1:28" x14ac:dyDescent="0.25">
      <c r="A2265" t="s">
        <v>7535</v>
      </c>
      <c r="B2265">
        <v>1530</v>
      </c>
      <c r="C2265" t="s">
        <v>56</v>
      </c>
      <c r="D2265" t="s">
        <v>7536</v>
      </c>
      <c r="F2265" t="s">
        <v>7537</v>
      </c>
      <c r="H2265" t="s">
        <v>32</v>
      </c>
      <c r="I2265" t="s">
        <v>33</v>
      </c>
      <c r="J2265" s="8" t="s">
        <v>3356</v>
      </c>
      <c r="K2265" t="s">
        <v>183</v>
      </c>
      <c r="L2265" s="9">
        <v>25000</v>
      </c>
      <c r="N2265" s="9">
        <v>0</v>
      </c>
      <c r="P2265" s="9">
        <v>0</v>
      </c>
      <c r="Q2265" s="10">
        <f>L2265+N2265+P2265</f>
        <v>25000</v>
      </c>
      <c r="R2265" s="8" t="s">
        <v>62</v>
      </c>
      <c r="S2265" s="8" t="s">
        <v>63</v>
      </c>
      <c r="T2265" s="11">
        <v>0.8610000000000001</v>
      </c>
      <c r="U2265" s="12">
        <v>142800</v>
      </c>
      <c r="V2265" s="12">
        <v>337400</v>
      </c>
      <c r="W2265" s="13">
        <v>480200</v>
      </c>
      <c r="X2265" s="9">
        <f>W2265-Q2265</f>
        <v>455200</v>
      </c>
      <c r="Y2265" s="14">
        <f>X2265*0.0169</f>
        <v>7692.8799999999992</v>
      </c>
      <c r="Z2265" s="15"/>
      <c r="AA2265" s="16"/>
      <c r="AB2265" s="17"/>
    </row>
    <row r="2266" spans="1:28" x14ac:dyDescent="0.25">
      <c r="A2266" t="s">
        <v>7538</v>
      </c>
      <c r="B2266">
        <v>14</v>
      </c>
      <c r="C2266" t="s">
        <v>417</v>
      </c>
      <c r="D2266" t="s">
        <v>7539</v>
      </c>
      <c r="E2266" t="s">
        <v>7540</v>
      </c>
      <c r="F2266" t="s">
        <v>7541</v>
      </c>
      <c r="H2266" t="s">
        <v>32</v>
      </c>
      <c r="I2266" t="s">
        <v>33</v>
      </c>
      <c r="J2266" s="8" t="s">
        <v>34</v>
      </c>
      <c r="K2266" t="s">
        <v>194</v>
      </c>
      <c r="L2266" s="9">
        <v>0</v>
      </c>
      <c r="M2266" t="s">
        <v>336</v>
      </c>
      <c r="N2266" s="9">
        <v>6000</v>
      </c>
      <c r="O2266" t="s">
        <v>183</v>
      </c>
      <c r="P2266" s="9">
        <v>25000</v>
      </c>
      <c r="Q2266" s="10">
        <f>L2266+N2266+P2266</f>
        <v>31000</v>
      </c>
      <c r="R2266" s="8" t="s">
        <v>79</v>
      </c>
      <c r="S2266" s="8" t="s">
        <v>80</v>
      </c>
      <c r="T2266" s="11">
        <v>0</v>
      </c>
      <c r="U2266" s="12">
        <v>33800</v>
      </c>
      <c r="V2266" s="12">
        <v>112200</v>
      </c>
      <c r="W2266" s="13">
        <v>146000</v>
      </c>
      <c r="X2266" s="9">
        <f>W2266-Q2266</f>
        <v>115000</v>
      </c>
      <c r="Y2266" s="14">
        <f>X2266*0.0169</f>
        <v>1943.4999999999998</v>
      </c>
      <c r="Z2266" s="15"/>
      <c r="AA2266" s="20">
        <v>1899.24</v>
      </c>
      <c r="AB2266" s="19">
        <f>Y2266-AA2266</f>
        <v>44.259999999999764</v>
      </c>
    </row>
    <row r="2267" spans="1:28" x14ac:dyDescent="0.25">
      <c r="A2267" t="s">
        <v>7542</v>
      </c>
      <c r="B2267">
        <v>15</v>
      </c>
      <c r="C2267" t="s">
        <v>667</v>
      </c>
      <c r="D2267" t="s">
        <v>7543</v>
      </c>
      <c r="E2267" t="s">
        <v>7544</v>
      </c>
      <c r="F2267" t="s">
        <v>7545</v>
      </c>
      <c r="H2267" t="s">
        <v>5350</v>
      </c>
      <c r="I2267" t="s">
        <v>51</v>
      </c>
      <c r="J2267" s="8" t="s">
        <v>5351</v>
      </c>
      <c r="L2267" s="9">
        <v>0</v>
      </c>
      <c r="N2267" s="9">
        <v>0</v>
      </c>
      <c r="P2267" s="9">
        <v>0</v>
      </c>
      <c r="Q2267" s="10">
        <f>L2267+N2267+P2267</f>
        <v>0</v>
      </c>
      <c r="R2267" s="8" t="s">
        <v>62</v>
      </c>
      <c r="S2267" s="8" t="s">
        <v>63</v>
      </c>
      <c r="T2267" s="11">
        <v>0.13999999999999999</v>
      </c>
      <c r="U2267" s="12">
        <v>38300</v>
      </c>
      <c r="V2267" s="12">
        <v>115600</v>
      </c>
      <c r="W2267" s="13">
        <v>153900</v>
      </c>
      <c r="X2267" s="9">
        <f>W2267-Q2267</f>
        <v>153900</v>
      </c>
      <c r="Y2267" s="14">
        <f>X2267*0.0169</f>
        <v>2600.91</v>
      </c>
      <c r="Z2267" s="15"/>
      <c r="AA2267" s="16"/>
      <c r="AB2267" s="17"/>
    </row>
    <row r="2268" spans="1:28" x14ac:dyDescent="0.25">
      <c r="A2268" t="s">
        <v>7546</v>
      </c>
      <c r="B2268">
        <v>11</v>
      </c>
      <c r="C2268" t="s">
        <v>485</v>
      </c>
      <c r="D2268" t="s">
        <v>7547</v>
      </c>
      <c r="F2268" t="s">
        <v>7548</v>
      </c>
      <c r="H2268" t="s">
        <v>32</v>
      </c>
      <c r="I2268" t="s">
        <v>33</v>
      </c>
      <c r="J2268" s="8" t="s">
        <v>34</v>
      </c>
      <c r="K2268" t="s">
        <v>183</v>
      </c>
      <c r="L2268" s="9">
        <v>25000</v>
      </c>
      <c r="N2268" s="9">
        <v>0</v>
      </c>
      <c r="P2268" s="9">
        <v>0</v>
      </c>
      <c r="Q2268" s="10">
        <f>L2268+N2268+P2268</f>
        <v>25000</v>
      </c>
      <c r="R2268" s="8" t="s">
        <v>62</v>
      </c>
      <c r="S2268" s="8" t="s">
        <v>63</v>
      </c>
      <c r="T2268" s="11">
        <v>0.35</v>
      </c>
      <c r="U2268" s="12">
        <v>74800</v>
      </c>
      <c r="V2268" s="12">
        <v>235600</v>
      </c>
      <c r="W2268" s="13">
        <v>310400</v>
      </c>
      <c r="X2268" s="9">
        <f>W2268-Q2268</f>
        <v>285400</v>
      </c>
      <c r="Y2268" s="14">
        <f>X2268*0.0169</f>
        <v>4823.2599999999993</v>
      </c>
      <c r="Z2268" s="15"/>
      <c r="AA2268" s="16"/>
      <c r="AB2268" s="17"/>
    </row>
    <row r="2269" spans="1:28" x14ac:dyDescent="0.25">
      <c r="A2269" t="s">
        <v>7549</v>
      </c>
      <c r="B2269">
        <v>1</v>
      </c>
      <c r="C2269" t="s">
        <v>134</v>
      </c>
      <c r="D2269" t="s">
        <v>7550</v>
      </c>
      <c r="F2269" t="s">
        <v>7551</v>
      </c>
      <c r="H2269" t="s">
        <v>32</v>
      </c>
      <c r="I2269" t="s">
        <v>33</v>
      </c>
      <c r="J2269" s="8" t="s">
        <v>34</v>
      </c>
      <c r="L2269" s="9">
        <v>0</v>
      </c>
      <c r="N2269" s="9">
        <v>0</v>
      </c>
      <c r="P2269" s="9">
        <v>0</v>
      </c>
      <c r="Q2269" s="10">
        <f>L2269+N2269+P2269</f>
        <v>0</v>
      </c>
      <c r="R2269" s="8" t="s">
        <v>62</v>
      </c>
      <c r="S2269" s="8" t="s">
        <v>63</v>
      </c>
      <c r="T2269" s="11">
        <v>0.73</v>
      </c>
      <c r="U2269" s="12">
        <v>70800</v>
      </c>
      <c r="V2269" s="12">
        <v>131200</v>
      </c>
      <c r="W2269" s="13">
        <v>202000</v>
      </c>
      <c r="X2269" s="9">
        <f>W2269-Q2269</f>
        <v>202000</v>
      </c>
      <c r="Y2269" s="14">
        <f>X2269*0.0169</f>
        <v>3413.7999999999997</v>
      </c>
      <c r="Z2269" s="15"/>
      <c r="AA2269" s="16"/>
      <c r="AB2269" s="17"/>
    </row>
    <row r="2270" spans="1:28" x14ac:dyDescent="0.25">
      <c r="A2270" t="s">
        <v>7552</v>
      </c>
      <c r="B2270">
        <v>4</v>
      </c>
      <c r="C2270" t="s">
        <v>4034</v>
      </c>
      <c r="D2270" t="s">
        <v>7553</v>
      </c>
      <c r="F2270" t="s">
        <v>7554</v>
      </c>
      <c r="H2270" t="s">
        <v>32</v>
      </c>
      <c r="I2270" t="s">
        <v>33</v>
      </c>
      <c r="J2270" s="8" t="s">
        <v>7555</v>
      </c>
      <c r="K2270" t="s">
        <v>194</v>
      </c>
      <c r="L2270" s="9">
        <v>0</v>
      </c>
      <c r="M2270" t="s">
        <v>183</v>
      </c>
      <c r="N2270" s="9">
        <v>25000</v>
      </c>
      <c r="P2270" s="9">
        <v>0</v>
      </c>
      <c r="Q2270" s="10">
        <f>L2270+N2270+P2270</f>
        <v>25000</v>
      </c>
      <c r="R2270" s="8" t="s">
        <v>62</v>
      </c>
      <c r="S2270" s="8" t="s">
        <v>63</v>
      </c>
      <c r="T2270" s="11">
        <v>0.36</v>
      </c>
      <c r="U2270" s="12">
        <v>72600</v>
      </c>
      <c r="V2270" s="12">
        <v>203400</v>
      </c>
      <c r="W2270" s="13">
        <v>276000</v>
      </c>
      <c r="X2270" s="9">
        <f>W2270-Q2270</f>
        <v>251000</v>
      </c>
      <c r="Y2270" s="14">
        <f>X2270*0.0169</f>
        <v>4241.8999999999996</v>
      </c>
      <c r="Z2270" s="15"/>
      <c r="AA2270" s="20">
        <v>3935.16</v>
      </c>
      <c r="AB2270" s="19">
        <f>Y2270-AA2270</f>
        <v>306.73999999999978</v>
      </c>
    </row>
    <row r="2271" spans="1:28" x14ac:dyDescent="0.25">
      <c r="A2271" t="s">
        <v>7556</v>
      </c>
      <c r="B2271">
        <v>53</v>
      </c>
      <c r="C2271" t="s">
        <v>805</v>
      </c>
      <c r="D2271" t="s">
        <v>7557</v>
      </c>
      <c r="F2271" t="s">
        <v>7558</v>
      </c>
      <c r="H2271" t="s">
        <v>32</v>
      </c>
      <c r="I2271" t="s">
        <v>33</v>
      </c>
      <c r="J2271" s="8" t="s">
        <v>4170</v>
      </c>
      <c r="K2271" t="s">
        <v>194</v>
      </c>
      <c r="L2271" s="9">
        <v>0</v>
      </c>
      <c r="M2271" t="s">
        <v>183</v>
      </c>
      <c r="N2271" s="9">
        <v>25000</v>
      </c>
      <c r="P2271" s="9">
        <v>0</v>
      </c>
      <c r="Q2271" s="10">
        <f>L2271+N2271+P2271</f>
        <v>25000</v>
      </c>
      <c r="R2271" s="8" t="s">
        <v>62</v>
      </c>
      <c r="S2271" s="8" t="s">
        <v>63</v>
      </c>
      <c r="T2271" s="11">
        <v>0.11000000000000001</v>
      </c>
      <c r="U2271" s="12">
        <v>78000</v>
      </c>
      <c r="V2271" s="12">
        <v>225300</v>
      </c>
      <c r="W2271" s="13">
        <v>303300</v>
      </c>
      <c r="X2271" s="9">
        <f>W2271-Q2271</f>
        <v>278300</v>
      </c>
      <c r="Y2271" s="14">
        <f>X2271*0.0169</f>
        <v>4703.2699999999995</v>
      </c>
      <c r="Z2271" s="15"/>
      <c r="AA2271" s="20">
        <v>4518.6000000000004</v>
      </c>
      <c r="AB2271" s="19">
        <f>Y2271-AA2271</f>
        <v>184.66999999999916</v>
      </c>
    </row>
    <row r="2272" spans="1:28" x14ac:dyDescent="0.25">
      <c r="A2272" t="s">
        <v>7559</v>
      </c>
      <c r="B2272">
        <v>1252</v>
      </c>
      <c r="C2272" t="s">
        <v>56</v>
      </c>
      <c r="D2272" t="s">
        <v>7560</v>
      </c>
      <c r="F2272" t="s">
        <v>7561</v>
      </c>
      <c r="H2272" t="s">
        <v>32</v>
      </c>
      <c r="I2272" t="s">
        <v>33</v>
      </c>
      <c r="J2272" s="8" t="s">
        <v>34</v>
      </c>
      <c r="L2272" s="9">
        <v>0</v>
      </c>
      <c r="N2272" s="9">
        <v>0</v>
      </c>
      <c r="P2272" s="9">
        <v>0</v>
      </c>
      <c r="Q2272" s="10">
        <f>L2272+N2272+P2272</f>
        <v>0</v>
      </c>
      <c r="R2272" s="8" t="s">
        <v>85</v>
      </c>
      <c r="S2272" s="8" t="s">
        <v>86</v>
      </c>
      <c r="T2272" s="11">
        <v>0.22000000000000003</v>
      </c>
      <c r="U2272" s="12">
        <v>61200</v>
      </c>
      <c r="V2272" s="12">
        <v>189500</v>
      </c>
      <c r="W2272" s="13">
        <v>250700</v>
      </c>
      <c r="X2272" s="9">
        <f>W2272-Q2272</f>
        <v>250700</v>
      </c>
      <c r="Y2272" s="14">
        <f>X2272*0.0169</f>
        <v>4236.83</v>
      </c>
      <c r="Z2272" s="15"/>
      <c r="AA2272" s="16"/>
      <c r="AB2272" s="17"/>
    </row>
    <row r="2273" spans="1:28" x14ac:dyDescent="0.25">
      <c r="A2273" t="s">
        <v>7562</v>
      </c>
      <c r="B2273">
        <v>136</v>
      </c>
      <c r="C2273" t="s">
        <v>56</v>
      </c>
      <c r="D2273" t="s">
        <v>7563</v>
      </c>
      <c r="F2273" t="s">
        <v>7564</v>
      </c>
      <c r="H2273" t="s">
        <v>32</v>
      </c>
      <c r="I2273" t="s">
        <v>33</v>
      </c>
      <c r="J2273" s="8" t="s">
        <v>34</v>
      </c>
      <c r="K2273" t="s">
        <v>183</v>
      </c>
      <c r="L2273" s="9">
        <v>25000</v>
      </c>
      <c r="N2273" s="9">
        <v>0</v>
      </c>
      <c r="P2273" s="9">
        <v>0</v>
      </c>
      <c r="Q2273" s="10">
        <f>L2273+N2273+P2273</f>
        <v>25000</v>
      </c>
      <c r="R2273" s="8" t="s">
        <v>62</v>
      </c>
      <c r="S2273" s="8" t="s">
        <v>63</v>
      </c>
      <c r="T2273" s="11">
        <v>0.37</v>
      </c>
      <c r="U2273" s="12">
        <v>82200</v>
      </c>
      <c r="V2273" s="12">
        <v>225500</v>
      </c>
      <c r="W2273" s="13">
        <v>307700</v>
      </c>
      <c r="X2273" s="9">
        <f>W2273-Q2273</f>
        <v>282700</v>
      </c>
      <c r="Y2273" s="14">
        <f>X2273*0.0169</f>
        <v>4777.6299999999992</v>
      </c>
      <c r="Z2273" s="15"/>
      <c r="AA2273" s="16"/>
      <c r="AB2273" s="17"/>
    </row>
    <row r="2274" spans="1:28" x14ac:dyDescent="0.25">
      <c r="A2274" t="s">
        <v>7565</v>
      </c>
      <c r="B2274">
        <v>15</v>
      </c>
      <c r="C2274" t="s">
        <v>1043</v>
      </c>
      <c r="D2274" t="s">
        <v>7566</v>
      </c>
      <c r="F2274" t="s">
        <v>7567</v>
      </c>
      <c r="H2274" t="s">
        <v>32</v>
      </c>
      <c r="I2274" t="s">
        <v>33</v>
      </c>
      <c r="J2274" s="8" t="s">
        <v>34</v>
      </c>
      <c r="K2274" t="s">
        <v>183</v>
      </c>
      <c r="L2274" s="9">
        <v>25000</v>
      </c>
      <c r="N2274" s="9">
        <v>0</v>
      </c>
      <c r="P2274" s="9">
        <v>0</v>
      </c>
      <c r="Q2274" s="10">
        <f>L2274+N2274+P2274</f>
        <v>25000</v>
      </c>
      <c r="R2274" s="8" t="s">
        <v>62</v>
      </c>
      <c r="S2274" s="8" t="s">
        <v>63</v>
      </c>
      <c r="T2274" s="11">
        <v>0.21000000000000002</v>
      </c>
      <c r="U2274" s="12">
        <v>43000</v>
      </c>
      <c r="V2274" s="12">
        <v>384700</v>
      </c>
      <c r="W2274" s="13">
        <v>427700</v>
      </c>
      <c r="X2274" s="9">
        <f>W2274-Q2274</f>
        <v>402700</v>
      </c>
      <c r="Y2274" s="14">
        <f>X2274*0.0169</f>
        <v>6805.6299999999992</v>
      </c>
      <c r="Z2274" s="15"/>
      <c r="AA2274" s="16"/>
      <c r="AB2274" s="17"/>
    </row>
    <row r="2275" spans="1:28" x14ac:dyDescent="0.25">
      <c r="A2275" t="s">
        <v>7568</v>
      </c>
      <c r="B2275">
        <v>56</v>
      </c>
      <c r="C2275" t="s">
        <v>245</v>
      </c>
      <c r="D2275" t="s">
        <v>7569</v>
      </c>
      <c r="F2275" t="s">
        <v>7570</v>
      </c>
      <c r="H2275" t="s">
        <v>32</v>
      </c>
      <c r="I2275" t="s">
        <v>33</v>
      </c>
      <c r="J2275" s="8" t="s">
        <v>1809</v>
      </c>
      <c r="K2275" t="s">
        <v>194</v>
      </c>
      <c r="L2275" s="9">
        <v>0</v>
      </c>
      <c r="M2275" t="s">
        <v>183</v>
      </c>
      <c r="N2275" s="9">
        <v>25000</v>
      </c>
      <c r="P2275" s="9">
        <v>0</v>
      </c>
      <c r="Q2275" s="10">
        <f>L2275+N2275+P2275</f>
        <v>25000</v>
      </c>
      <c r="R2275" s="8" t="s">
        <v>62</v>
      </c>
      <c r="S2275" s="8" t="s">
        <v>63</v>
      </c>
      <c r="T2275" s="11">
        <v>0.15</v>
      </c>
      <c r="U2275" s="12">
        <v>42900</v>
      </c>
      <c r="V2275" s="12">
        <v>232500</v>
      </c>
      <c r="W2275" s="13">
        <v>275400</v>
      </c>
      <c r="X2275" s="9">
        <f>W2275-Q2275</f>
        <v>250400</v>
      </c>
      <c r="Y2275" s="14">
        <f>X2275*0.0169</f>
        <v>4231.7599999999993</v>
      </c>
      <c r="Z2275" s="15"/>
      <c r="AA2275" s="20">
        <v>3878.04</v>
      </c>
      <c r="AB2275" s="19">
        <f>Y2275-AA2275</f>
        <v>353.71999999999935</v>
      </c>
    </row>
    <row r="2276" spans="1:28" x14ac:dyDescent="0.25">
      <c r="A2276" t="s">
        <v>7571</v>
      </c>
      <c r="B2276">
        <v>26</v>
      </c>
      <c r="C2276" t="s">
        <v>3088</v>
      </c>
      <c r="D2276" t="s">
        <v>7572</v>
      </c>
      <c r="E2276" t="s">
        <v>7573</v>
      </c>
      <c r="F2276" t="s">
        <v>7574</v>
      </c>
      <c r="H2276" t="s">
        <v>32</v>
      </c>
      <c r="I2276" t="s">
        <v>33</v>
      </c>
      <c r="J2276" s="8" t="s">
        <v>7575</v>
      </c>
      <c r="K2276" t="s">
        <v>183</v>
      </c>
      <c r="L2276" s="9">
        <v>25000</v>
      </c>
      <c r="N2276" s="9">
        <v>0</v>
      </c>
      <c r="P2276" s="9">
        <v>0</v>
      </c>
      <c r="Q2276" s="10">
        <f>L2276+N2276+P2276</f>
        <v>25000</v>
      </c>
      <c r="R2276" s="8" t="s">
        <v>62</v>
      </c>
      <c r="S2276" s="8" t="s">
        <v>63</v>
      </c>
      <c r="T2276" s="11">
        <v>0.39</v>
      </c>
      <c r="U2276" s="12">
        <v>111500</v>
      </c>
      <c r="V2276" s="12">
        <v>139600</v>
      </c>
      <c r="W2276" s="13">
        <v>251100</v>
      </c>
      <c r="X2276" s="9">
        <f>W2276-Q2276</f>
        <v>226100</v>
      </c>
      <c r="Y2276" s="14">
        <f>X2276*0.0169</f>
        <v>3821.0899999999997</v>
      </c>
      <c r="Z2276" s="15"/>
      <c r="AA2276" s="16"/>
      <c r="AB2276" s="17"/>
    </row>
    <row r="2277" spans="1:28" x14ac:dyDescent="0.25">
      <c r="A2277" t="s">
        <v>7576</v>
      </c>
      <c r="B2277">
        <v>40</v>
      </c>
      <c r="C2277" t="s">
        <v>662</v>
      </c>
      <c r="D2277" t="s">
        <v>7577</v>
      </c>
      <c r="F2277" t="s">
        <v>7578</v>
      </c>
      <c r="H2277" t="s">
        <v>32</v>
      </c>
      <c r="I2277" t="s">
        <v>33</v>
      </c>
      <c r="J2277" s="8" t="s">
        <v>34</v>
      </c>
      <c r="L2277" s="9">
        <v>0</v>
      </c>
      <c r="N2277" s="9">
        <v>0</v>
      </c>
      <c r="P2277" s="9">
        <v>0</v>
      </c>
      <c r="Q2277" s="10">
        <f>L2277+N2277+P2277</f>
        <v>0</v>
      </c>
      <c r="R2277" s="8" t="s">
        <v>62</v>
      </c>
      <c r="S2277" s="8" t="s">
        <v>63</v>
      </c>
      <c r="T2277" s="11">
        <v>0.1</v>
      </c>
      <c r="U2277" s="12">
        <v>32000</v>
      </c>
      <c r="V2277" s="12">
        <v>143700</v>
      </c>
      <c r="W2277" s="13">
        <v>175700</v>
      </c>
      <c r="X2277" s="9">
        <f>W2277-Q2277</f>
        <v>175700</v>
      </c>
      <c r="Y2277" s="14">
        <f>X2277*0.0169</f>
        <v>2969.33</v>
      </c>
      <c r="Z2277" s="15"/>
      <c r="AA2277" s="16"/>
      <c r="AB2277" s="17"/>
    </row>
    <row r="2278" spans="1:28" x14ac:dyDescent="0.25">
      <c r="A2278" t="s">
        <v>7579</v>
      </c>
      <c r="B2278">
        <v>11</v>
      </c>
      <c r="C2278" t="s">
        <v>7580</v>
      </c>
      <c r="D2278" t="s">
        <v>7581</v>
      </c>
      <c r="E2278" t="s">
        <v>7582</v>
      </c>
      <c r="F2278" t="s">
        <v>7583</v>
      </c>
      <c r="H2278" t="s">
        <v>32</v>
      </c>
      <c r="I2278" t="s">
        <v>33</v>
      </c>
      <c r="J2278" s="8" t="s">
        <v>34</v>
      </c>
      <c r="L2278" s="9">
        <v>0</v>
      </c>
      <c r="N2278" s="9">
        <v>0</v>
      </c>
      <c r="P2278" s="9">
        <v>0</v>
      </c>
      <c r="Q2278" s="10">
        <f>L2278+N2278+P2278</f>
        <v>0</v>
      </c>
      <c r="R2278" s="8" t="s">
        <v>161</v>
      </c>
      <c r="S2278" s="8" t="s">
        <v>162</v>
      </c>
      <c r="T2278" s="11">
        <v>0.05</v>
      </c>
      <c r="U2278" s="12">
        <v>133200</v>
      </c>
      <c r="V2278" s="12">
        <v>60100</v>
      </c>
      <c r="W2278" s="13">
        <v>193300</v>
      </c>
      <c r="X2278" s="9">
        <f>W2278-Q2278</f>
        <v>193300</v>
      </c>
      <c r="Y2278" s="14">
        <f>X2278*0.0169</f>
        <v>3266.7699999999995</v>
      </c>
      <c r="Z2278" s="15"/>
      <c r="AA2278" s="16"/>
      <c r="AB2278" s="17"/>
    </row>
    <row r="2279" spans="1:28" x14ac:dyDescent="0.25">
      <c r="A2279" t="s">
        <v>7584</v>
      </c>
      <c r="B2279">
        <v>831</v>
      </c>
      <c r="C2279" t="s">
        <v>47</v>
      </c>
      <c r="D2279" t="s">
        <v>7585</v>
      </c>
      <c r="F2279" t="s">
        <v>7586</v>
      </c>
      <c r="H2279" t="s">
        <v>114</v>
      </c>
      <c r="I2279" t="s">
        <v>33</v>
      </c>
      <c r="J2279" s="8" t="s">
        <v>115</v>
      </c>
      <c r="L2279" s="9">
        <v>0</v>
      </c>
      <c r="N2279" s="9">
        <v>0</v>
      </c>
      <c r="P2279" s="9">
        <v>0</v>
      </c>
      <c r="Q2279" s="10">
        <f>L2279+N2279+P2279</f>
        <v>0</v>
      </c>
      <c r="R2279" s="8" t="s">
        <v>998</v>
      </c>
      <c r="S2279" s="8" t="s">
        <v>999</v>
      </c>
      <c r="T2279" s="11">
        <v>0.8</v>
      </c>
      <c r="U2279" s="12">
        <v>312400</v>
      </c>
      <c r="V2279" s="12">
        <v>1167000</v>
      </c>
      <c r="W2279" s="13">
        <v>1479400</v>
      </c>
      <c r="X2279" s="9">
        <f>W2279-Q2279</f>
        <v>1479400</v>
      </c>
      <c r="Y2279" s="14">
        <f>X2279*0.0169</f>
        <v>25001.859999999997</v>
      </c>
      <c r="Z2279" s="15"/>
      <c r="AA2279" s="16"/>
      <c r="AB2279" s="17"/>
    </row>
    <row r="2280" spans="1:28" x14ac:dyDescent="0.25">
      <c r="A2280" t="s">
        <v>7587</v>
      </c>
      <c r="B2280">
        <v>4</v>
      </c>
      <c r="C2280" t="s">
        <v>302</v>
      </c>
      <c r="D2280" t="s">
        <v>7588</v>
      </c>
      <c r="F2280" t="s">
        <v>7589</v>
      </c>
      <c r="H2280" t="s">
        <v>32</v>
      </c>
      <c r="I2280" t="s">
        <v>33</v>
      </c>
      <c r="J2280" s="8" t="s">
        <v>34</v>
      </c>
      <c r="K2280" t="s">
        <v>183</v>
      </c>
      <c r="L2280" s="9">
        <v>25000</v>
      </c>
      <c r="N2280" s="9">
        <v>0</v>
      </c>
      <c r="P2280" s="9">
        <v>0</v>
      </c>
      <c r="Q2280" s="10">
        <f>L2280+N2280+P2280</f>
        <v>25000</v>
      </c>
      <c r="R2280" s="8" t="s">
        <v>62</v>
      </c>
      <c r="S2280" s="8" t="s">
        <v>63</v>
      </c>
      <c r="T2280" s="11">
        <v>0.11000000000000001</v>
      </c>
      <c r="U2280" s="12">
        <v>43500</v>
      </c>
      <c r="V2280" s="12">
        <v>154000</v>
      </c>
      <c r="W2280" s="13">
        <v>197500</v>
      </c>
      <c r="X2280" s="9">
        <f>W2280-Q2280</f>
        <v>172500</v>
      </c>
      <c r="Y2280" s="14">
        <f>X2280*0.0169</f>
        <v>2915.2499999999995</v>
      </c>
      <c r="Z2280" s="15"/>
      <c r="AA2280" s="16"/>
      <c r="AB2280" s="17"/>
    </row>
    <row r="2281" spans="1:28" x14ac:dyDescent="0.25">
      <c r="A2281" t="s">
        <v>7590</v>
      </c>
      <c r="B2281">
        <v>12</v>
      </c>
      <c r="C2281" t="s">
        <v>6611</v>
      </c>
      <c r="D2281" t="s">
        <v>7591</v>
      </c>
      <c r="E2281" t="s">
        <v>7592</v>
      </c>
      <c r="F2281" t="s">
        <v>7593</v>
      </c>
      <c r="H2281" t="s">
        <v>792</v>
      </c>
      <c r="I2281" t="s">
        <v>33</v>
      </c>
      <c r="J2281" s="8" t="s">
        <v>793</v>
      </c>
      <c r="L2281" s="9">
        <v>0</v>
      </c>
      <c r="N2281" s="9">
        <v>0</v>
      </c>
      <c r="P2281" s="9">
        <v>0</v>
      </c>
      <c r="Q2281" s="10">
        <f>L2281+N2281+P2281</f>
        <v>0</v>
      </c>
      <c r="R2281" s="8" t="s">
        <v>62</v>
      </c>
      <c r="S2281" s="8" t="s">
        <v>63</v>
      </c>
      <c r="T2281" s="11">
        <v>0.22999999999999998</v>
      </c>
      <c r="U2281" s="12">
        <v>62100</v>
      </c>
      <c r="V2281" s="12">
        <v>541100</v>
      </c>
      <c r="W2281" s="13">
        <v>603200</v>
      </c>
      <c r="X2281" s="9">
        <f>W2281-Q2281</f>
        <v>603200</v>
      </c>
      <c r="Y2281" s="14">
        <f>X2281*0.0169</f>
        <v>10194.079999999998</v>
      </c>
      <c r="Z2281" s="15"/>
      <c r="AA2281" s="16"/>
      <c r="AB2281" s="17"/>
    </row>
    <row r="2282" spans="1:28" x14ac:dyDescent="0.25">
      <c r="A2282" t="s">
        <v>7594</v>
      </c>
      <c r="B2282">
        <v>9</v>
      </c>
      <c r="C2282" t="s">
        <v>563</v>
      </c>
      <c r="D2282" t="s">
        <v>7595</v>
      </c>
      <c r="F2282" t="s">
        <v>7596</v>
      </c>
      <c r="H2282" t="s">
        <v>7597</v>
      </c>
      <c r="I2282" t="s">
        <v>7598</v>
      </c>
      <c r="J2282" s="8" t="s">
        <v>7599</v>
      </c>
      <c r="L2282" s="9">
        <v>0</v>
      </c>
      <c r="N2282" s="9">
        <v>0</v>
      </c>
      <c r="P2282" s="9">
        <v>0</v>
      </c>
      <c r="Q2282" s="10">
        <f>L2282+N2282+P2282</f>
        <v>0</v>
      </c>
      <c r="R2282" s="8" t="s">
        <v>62</v>
      </c>
      <c r="S2282" s="8" t="s">
        <v>63</v>
      </c>
      <c r="T2282" s="11">
        <v>0.57000000000000006</v>
      </c>
      <c r="U2282" s="12">
        <v>116600</v>
      </c>
      <c r="V2282" s="12">
        <v>161800</v>
      </c>
      <c r="W2282" s="13">
        <v>278400</v>
      </c>
      <c r="X2282" s="9">
        <f>W2282-Q2282</f>
        <v>278400</v>
      </c>
      <c r="Y2282" s="14">
        <f>X2282*0.0169</f>
        <v>4704.9599999999991</v>
      </c>
      <c r="Z2282" s="15"/>
      <c r="AA2282" s="16"/>
      <c r="AB2282" s="17"/>
    </row>
    <row r="2283" spans="1:28" x14ac:dyDescent="0.25">
      <c r="A2283" t="s">
        <v>7600</v>
      </c>
      <c r="B2283">
        <v>1171</v>
      </c>
      <c r="C2283" t="s">
        <v>134</v>
      </c>
      <c r="D2283" t="s">
        <v>7601</v>
      </c>
      <c r="F2283" t="s">
        <v>7602</v>
      </c>
      <c r="H2283" t="s">
        <v>32</v>
      </c>
      <c r="I2283" t="s">
        <v>33</v>
      </c>
      <c r="J2283" s="8" t="s">
        <v>34</v>
      </c>
      <c r="K2283" t="s">
        <v>183</v>
      </c>
      <c r="L2283" s="9">
        <v>25000</v>
      </c>
      <c r="N2283" s="9">
        <v>0</v>
      </c>
      <c r="P2283" s="9">
        <v>0</v>
      </c>
      <c r="Q2283" s="10">
        <f>L2283+N2283+P2283</f>
        <v>25000</v>
      </c>
      <c r="R2283" s="8" t="s">
        <v>62</v>
      </c>
      <c r="S2283" s="8" t="s">
        <v>63</v>
      </c>
      <c r="T2283" s="11">
        <v>0.06</v>
      </c>
      <c r="U2283" s="12">
        <v>32400</v>
      </c>
      <c r="V2283" s="12">
        <v>121600</v>
      </c>
      <c r="W2283" s="13">
        <v>154000</v>
      </c>
      <c r="X2283" s="9">
        <f>W2283-Q2283</f>
        <v>129000</v>
      </c>
      <c r="Y2283" s="14">
        <f>X2283*0.0169</f>
        <v>2180.1</v>
      </c>
      <c r="Z2283" s="15"/>
      <c r="AA2283" s="16"/>
      <c r="AB2283" s="17"/>
    </row>
    <row r="2284" spans="1:28" x14ac:dyDescent="0.25">
      <c r="A2284" t="s">
        <v>7603</v>
      </c>
      <c r="B2284">
        <v>450</v>
      </c>
      <c r="C2284" t="s">
        <v>56</v>
      </c>
      <c r="D2284" t="s">
        <v>7604</v>
      </c>
      <c r="E2284" t="s">
        <v>7605</v>
      </c>
      <c r="F2284" t="s">
        <v>5925</v>
      </c>
      <c r="H2284" t="s">
        <v>32</v>
      </c>
      <c r="I2284" t="s">
        <v>33</v>
      </c>
      <c r="J2284" s="8" t="s">
        <v>34</v>
      </c>
      <c r="K2284" t="s">
        <v>183</v>
      </c>
      <c r="L2284" s="9">
        <v>25000</v>
      </c>
      <c r="N2284" s="9">
        <v>0</v>
      </c>
      <c r="P2284" s="9">
        <v>0</v>
      </c>
      <c r="Q2284" s="10">
        <f>L2284+N2284+P2284</f>
        <v>25000</v>
      </c>
      <c r="R2284" s="8" t="s">
        <v>62</v>
      </c>
      <c r="S2284" s="8" t="s">
        <v>63</v>
      </c>
      <c r="T2284" s="11">
        <v>0.11000000000000001</v>
      </c>
      <c r="U2284" s="12">
        <v>32600</v>
      </c>
      <c r="V2284" s="12">
        <v>87800</v>
      </c>
      <c r="W2284" s="13">
        <v>120400</v>
      </c>
      <c r="X2284" s="9">
        <f>W2284-Q2284</f>
        <v>95400</v>
      </c>
      <c r="Y2284" s="14">
        <f>X2284*0.0169</f>
        <v>1612.2599999999998</v>
      </c>
      <c r="Z2284" s="15"/>
      <c r="AA2284" s="16"/>
      <c r="AB2284" s="17"/>
    </row>
    <row r="2285" spans="1:28" x14ac:dyDescent="0.25">
      <c r="A2285" t="s">
        <v>7606</v>
      </c>
      <c r="C2285" t="s">
        <v>56</v>
      </c>
      <c r="D2285" t="s">
        <v>7604</v>
      </c>
      <c r="E2285" t="s">
        <v>7605</v>
      </c>
      <c r="F2285" t="s">
        <v>5925</v>
      </c>
      <c r="H2285" t="s">
        <v>32</v>
      </c>
      <c r="I2285" t="s">
        <v>33</v>
      </c>
      <c r="J2285" s="8" t="s">
        <v>34</v>
      </c>
      <c r="L2285" s="9">
        <v>0</v>
      </c>
      <c r="N2285" s="9">
        <v>0</v>
      </c>
      <c r="P2285" s="9">
        <v>0</v>
      </c>
      <c r="Q2285" s="10">
        <f>L2285+N2285+P2285</f>
        <v>0</v>
      </c>
      <c r="R2285" s="8" t="s">
        <v>53</v>
      </c>
      <c r="S2285" s="8" t="s">
        <v>54</v>
      </c>
      <c r="T2285" s="11">
        <v>0.1</v>
      </c>
      <c r="U2285" s="12">
        <v>16000</v>
      </c>
      <c r="V2285" s="12">
        <v>0</v>
      </c>
      <c r="W2285" s="13">
        <v>16000</v>
      </c>
      <c r="X2285" s="9">
        <f>W2285-Q2285</f>
        <v>16000</v>
      </c>
      <c r="Y2285" s="14">
        <f>X2285*0.0169</f>
        <v>270.39999999999998</v>
      </c>
      <c r="Z2285" s="15"/>
      <c r="AA2285" s="16"/>
      <c r="AB2285" s="17"/>
    </row>
    <row r="2286" spans="1:28" x14ac:dyDescent="0.25">
      <c r="A2286" t="s">
        <v>7607</v>
      </c>
      <c r="B2286">
        <v>1184</v>
      </c>
      <c r="C2286" t="s">
        <v>134</v>
      </c>
      <c r="D2286" t="s">
        <v>7608</v>
      </c>
      <c r="E2286" t="s">
        <v>7609</v>
      </c>
      <c r="F2286" t="s">
        <v>7610</v>
      </c>
      <c r="H2286" t="s">
        <v>32</v>
      </c>
      <c r="I2286" t="s">
        <v>33</v>
      </c>
      <c r="J2286" s="8" t="s">
        <v>34</v>
      </c>
      <c r="L2286" s="9">
        <v>0</v>
      </c>
      <c r="N2286" s="9">
        <v>0</v>
      </c>
      <c r="P2286" s="9">
        <v>0</v>
      </c>
      <c r="Q2286" s="10">
        <f>L2286+N2286+P2286</f>
        <v>0</v>
      </c>
      <c r="R2286" s="8" t="s">
        <v>62</v>
      </c>
      <c r="S2286" s="8" t="s">
        <v>63</v>
      </c>
      <c r="T2286" s="11">
        <v>0.16999999999999998</v>
      </c>
      <c r="U2286" s="12">
        <v>56400</v>
      </c>
      <c r="V2286" s="12">
        <v>191200</v>
      </c>
      <c r="W2286" s="13">
        <v>247600</v>
      </c>
      <c r="X2286" s="9">
        <f>W2286-Q2286</f>
        <v>247600</v>
      </c>
      <c r="Y2286" s="14">
        <f>X2286*0.0169</f>
        <v>4184.4399999999996</v>
      </c>
      <c r="Z2286" s="15"/>
      <c r="AA2286" s="16"/>
      <c r="AB2286" s="17"/>
    </row>
    <row r="2287" spans="1:28" x14ac:dyDescent="0.25">
      <c r="A2287" t="s">
        <v>7611</v>
      </c>
      <c r="B2287">
        <v>42</v>
      </c>
      <c r="C2287" t="s">
        <v>882</v>
      </c>
      <c r="D2287" t="s">
        <v>7612</v>
      </c>
      <c r="E2287" t="s">
        <v>7613</v>
      </c>
      <c r="F2287" t="s">
        <v>7614</v>
      </c>
      <c r="H2287" t="s">
        <v>7615</v>
      </c>
      <c r="I2287" t="s">
        <v>4593</v>
      </c>
      <c r="J2287" s="8" t="s">
        <v>7616</v>
      </c>
      <c r="L2287" s="9">
        <v>0</v>
      </c>
      <c r="N2287" s="9">
        <v>0</v>
      </c>
      <c r="P2287" s="9">
        <v>0</v>
      </c>
      <c r="Q2287" s="10">
        <f>L2287+N2287+P2287</f>
        <v>0</v>
      </c>
      <c r="R2287" s="8" t="s">
        <v>719</v>
      </c>
      <c r="S2287" s="8" t="s">
        <v>720</v>
      </c>
      <c r="T2287" s="11">
        <v>1.7</v>
      </c>
      <c r="U2287" s="12">
        <v>91000</v>
      </c>
      <c r="V2287" s="12">
        <v>2800</v>
      </c>
      <c r="W2287" s="13">
        <v>93800</v>
      </c>
      <c r="X2287" s="9">
        <f>W2287-Q2287</f>
        <v>93800</v>
      </c>
      <c r="Y2287" s="14">
        <f>X2287*0.0169</f>
        <v>1585.2199999999998</v>
      </c>
      <c r="Z2287" s="15"/>
      <c r="AA2287" s="16"/>
      <c r="AB2287" s="17"/>
    </row>
    <row r="2288" spans="1:28" x14ac:dyDescent="0.25">
      <c r="A2288" t="s">
        <v>7617</v>
      </c>
      <c r="B2288">
        <v>41</v>
      </c>
      <c r="C2288" t="s">
        <v>3500</v>
      </c>
      <c r="D2288" t="s">
        <v>7618</v>
      </c>
      <c r="F2288" t="s">
        <v>7619</v>
      </c>
      <c r="H2288" t="s">
        <v>32</v>
      </c>
      <c r="I2288" t="s">
        <v>33</v>
      </c>
      <c r="J2288" s="8" t="s">
        <v>34</v>
      </c>
      <c r="K2288" t="s">
        <v>194</v>
      </c>
      <c r="L2288" s="9">
        <v>0</v>
      </c>
      <c r="M2288" t="s">
        <v>183</v>
      </c>
      <c r="N2288" s="9">
        <v>25000</v>
      </c>
      <c r="P2288" s="9">
        <v>0</v>
      </c>
      <c r="Q2288" s="10">
        <f>L2288+N2288+P2288</f>
        <v>25000</v>
      </c>
      <c r="R2288" s="8" t="s">
        <v>62</v>
      </c>
      <c r="S2288" s="8" t="s">
        <v>63</v>
      </c>
      <c r="T2288" s="11">
        <v>0.12</v>
      </c>
      <c r="U2288" s="12">
        <v>51700</v>
      </c>
      <c r="V2288" s="12">
        <v>123300</v>
      </c>
      <c r="W2288" s="13">
        <v>175000</v>
      </c>
      <c r="X2288" s="9">
        <f>W2288-Q2288</f>
        <v>150000</v>
      </c>
      <c r="Y2288" s="14">
        <f>X2288*0.0169</f>
        <v>2534.9999999999995</v>
      </c>
      <c r="Z2288" s="15"/>
      <c r="AA2288" s="20">
        <v>2137.92</v>
      </c>
      <c r="AB2288" s="19">
        <f>Y2288-AA2288</f>
        <v>397.07999999999947</v>
      </c>
    </row>
    <row r="2289" spans="1:28" x14ac:dyDescent="0.25">
      <c r="A2289" t="s">
        <v>7620</v>
      </c>
      <c r="B2289">
        <v>53</v>
      </c>
      <c r="C2289" t="s">
        <v>354</v>
      </c>
      <c r="D2289" t="s">
        <v>7621</v>
      </c>
      <c r="F2289" t="s">
        <v>7622</v>
      </c>
      <c r="H2289" t="s">
        <v>7623</v>
      </c>
      <c r="I2289" t="s">
        <v>1265</v>
      </c>
      <c r="J2289" s="8" t="s">
        <v>7624</v>
      </c>
      <c r="L2289" s="9">
        <v>0</v>
      </c>
      <c r="N2289" s="9">
        <v>0</v>
      </c>
      <c r="P2289" s="9">
        <v>0</v>
      </c>
      <c r="Q2289" s="10">
        <f>L2289+N2289+P2289</f>
        <v>0</v>
      </c>
      <c r="R2289" s="8" t="s">
        <v>62</v>
      </c>
      <c r="S2289" s="8" t="s">
        <v>63</v>
      </c>
      <c r="T2289" s="11">
        <v>0.12</v>
      </c>
      <c r="U2289" s="12">
        <v>26600</v>
      </c>
      <c r="V2289" s="12">
        <v>207600</v>
      </c>
      <c r="W2289" s="13">
        <v>234200</v>
      </c>
      <c r="X2289" s="9">
        <f>W2289-Q2289</f>
        <v>234200</v>
      </c>
      <c r="Y2289" s="14">
        <f>X2289*0.0169</f>
        <v>3957.9799999999996</v>
      </c>
      <c r="Z2289" s="15"/>
      <c r="AA2289" s="16"/>
      <c r="AB2289" s="17"/>
    </row>
    <row r="2290" spans="1:28" x14ac:dyDescent="0.25">
      <c r="A2290" t="s">
        <v>7625</v>
      </c>
      <c r="B2290">
        <v>51</v>
      </c>
      <c r="C2290" t="s">
        <v>1399</v>
      </c>
      <c r="D2290" t="s">
        <v>7626</v>
      </c>
      <c r="F2290" t="s">
        <v>7627</v>
      </c>
      <c r="H2290" t="s">
        <v>32</v>
      </c>
      <c r="I2290" t="s">
        <v>33</v>
      </c>
      <c r="J2290" s="8" t="s">
        <v>34</v>
      </c>
      <c r="L2290" s="9">
        <v>0</v>
      </c>
      <c r="N2290" s="9">
        <v>0</v>
      </c>
      <c r="P2290" s="9">
        <v>0</v>
      </c>
      <c r="Q2290" s="10">
        <f>L2290+N2290+P2290</f>
        <v>0</v>
      </c>
      <c r="R2290" s="8" t="s">
        <v>116</v>
      </c>
      <c r="S2290" s="8" t="s">
        <v>117</v>
      </c>
      <c r="T2290" s="11">
        <v>0.33999999999999997</v>
      </c>
      <c r="U2290" s="12">
        <v>65300</v>
      </c>
      <c r="V2290" s="12">
        <v>213400</v>
      </c>
      <c r="W2290" s="13">
        <v>278700</v>
      </c>
      <c r="X2290" s="9">
        <f>W2290-Q2290</f>
        <v>278700</v>
      </c>
      <c r="Y2290" s="14">
        <f>X2290*0.0169</f>
        <v>4710.03</v>
      </c>
      <c r="Z2290" s="15"/>
      <c r="AA2290" s="16"/>
      <c r="AB2290" s="17"/>
    </row>
    <row r="2291" spans="1:28" x14ac:dyDescent="0.25">
      <c r="A2291" t="s">
        <v>7628</v>
      </c>
      <c r="B2291">
        <v>5</v>
      </c>
      <c r="C2291" t="s">
        <v>6611</v>
      </c>
      <c r="D2291" t="s">
        <v>7629</v>
      </c>
      <c r="F2291" t="s">
        <v>7630</v>
      </c>
      <c r="H2291" t="s">
        <v>32</v>
      </c>
      <c r="I2291" t="s">
        <v>33</v>
      </c>
      <c r="J2291" s="8" t="s">
        <v>34</v>
      </c>
      <c r="K2291" t="s">
        <v>183</v>
      </c>
      <c r="L2291" s="9">
        <v>25000</v>
      </c>
      <c r="N2291" s="9">
        <v>0</v>
      </c>
      <c r="P2291" s="9">
        <v>0</v>
      </c>
      <c r="Q2291" s="10">
        <f>L2291+N2291+P2291</f>
        <v>25000</v>
      </c>
      <c r="R2291" s="8" t="s">
        <v>62</v>
      </c>
      <c r="S2291" s="8" t="s">
        <v>63</v>
      </c>
      <c r="T2291" s="11">
        <v>0.27</v>
      </c>
      <c r="U2291" s="12">
        <v>64300</v>
      </c>
      <c r="V2291" s="12">
        <v>180700</v>
      </c>
      <c r="W2291" s="13">
        <v>245000</v>
      </c>
      <c r="X2291" s="9">
        <f>W2291-Q2291</f>
        <v>220000</v>
      </c>
      <c r="Y2291" s="14">
        <f>X2291*0.0169</f>
        <v>3717.9999999999995</v>
      </c>
      <c r="Z2291" s="15"/>
      <c r="AA2291" s="16"/>
      <c r="AB2291" s="17"/>
    </row>
    <row r="2292" spans="1:28" x14ac:dyDescent="0.25">
      <c r="A2292" t="s">
        <v>7631</v>
      </c>
      <c r="B2292">
        <v>56</v>
      </c>
      <c r="C2292" t="s">
        <v>170</v>
      </c>
      <c r="D2292" t="s">
        <v>7632</v>
      </c>
      <c r="F2292" t="s">
        <v>7633</v>
      </c>
      <c r="H2292" t="s">
        <v>32</v>
      </c>
      <c r="I2292" t="s">
        <v>33</v>
      </c>
      <c r="J2292" s="8" t="s">
        <v>7634</v>
      </c>
      <c r="K2292" t="s">
        <v>194</v>
      </c>
      <c r="L2292" s="9">
        <v>0</v>
      </c>
      <c r="M2292" t="s">
        <v>183</v>
      </c>
      <c r="N2292" s="9">
        <v>25000</v>
      </c>
      <c r="P2292" s="9">
        <v>0</v>
      </c>
      <c r="Q2292" s="10">
        <f>L2292+N2292+P2292</f>
        <v>25000</v>
      </c>
      <c r="R2292" s="8" t="s">
        <v>62</v>
      </c>
      <c r="S2292" s="8" t="s">
        <v>63</v>
      </c>
      <c r="T2292" s="11">
        <v>0.22000000000000003</v>
      </c>
      <c r="U2292" s="12">
        <v>93900</v>
      </c>
      <c r="V2292" s="12">
        <v>130700</v>
      </c>
      <c r="W2292" s="13">
        <v>224600</v>
      </c>
      <c r="X2292" s="9">
        <f>W2292-Q2292</f>
        <v>199600</v>
      </c>
      <c r="Y2292" s="14">
        <f>X2292*0.0169</f>
        <v>3373.24</v>
      </c>
      <c r="Z2292" s="15"/>
      <c r="AA2292" s="20">
        <v>3153.84</v>
      </c>
      <c r="AB2292" s="19">
        <f>Y2292-AA2292</f>
        <v>219.39999999999964</v>
      </c>
    </row>
    <row r="2293" spans="1:28" x14ac:dyDescent="0.25">
      <c r="A2293" t="s">
        <v>7635</v>
      </c>
      <c r="B2293">
        <v>164</v>
      </c>
      <c r="C2293" t="s">
        <v>170</v>
      </c>
      <c r="D2293" t="s">
        <v>7636</v>
      </c>
      <c r="F2293" t="s">
        <v>7637</v>
      </c>
      <c r="H2293" t="s">
        <v>32</v>
      </c>
      <c r="I2293" t="s">
        <v>33</v>
      </c>
      <c r="J2293" s="8" t="s">
        <v>34</v>
      </c>
      <c r="K2293" t="s">
        <v>194</v>
      </c>
      <c r="L2293" s="9">
        <v>0</v>
      </c>
      <c r="M2293" t="s">
        <v>183</v>
      </c>
      <c r="N2293" s="9">
        <v>25000</v>
      </c>
      <c r="P2293" s="9">
        <v>0</v>
      </c>
      <c r="Q2293" s="10">
        <f>L2293+N2293+P2293</f>
        <v>25000</v>
      </c>
      <c r="R2293" s="8" t="s">
        <v>62</v>
      </c>
      <c r="S2293" s="8" t="s">
        <v>63</v>
      </c>
      <c r="T2293" s="11">
        <v>0.2235</v>
      </c>
      <c r="U2293" s="12">
        <v>48300</v>
      </c>
      <c r="V2293" s="12">
        <v>198900</v>
      </c>
      <c r="W2293" s="13">
        <v>247200</v>
      </c>
      <c r="X2293" s="9">
        <f>W2293-Q2293</f>
        <v>222200</v>
      </c>
      <c r="Y2293" s="14">
        <f>X2293*0.0169</f>
        <v>3755.18</v>
      </c>
      <c r="Z2293" s="15"/>
      <c r="AA2293" s="20">
        <v>3537.36</v>
      </c>
      <c r="AB2293" s="19">
        <f>Y2293-AA2293</f>
        <v>217.81999999999971</v>
      </c>
    </row>
    <row r="2294" spans="1:28" x14ac:dyDescent="0.25">
      <c r="A2294" t="s">
        <v>7638</v>
      </c>
      <c r="B2294">
        <v>845</v>
      </c>
      <c r="C2294" t="s">
        <v>134</v>
      </c>
      <c r="D2294" t="s">
        <v>7639</v>
      </c>
      <c r="F2294" t="s">
        <v>7640</v>
      </c>
      <c r="H2294" t="s">
        <v>7641</v>
      </c>
      <c r="I2294" t="s">
        <v>33</v>
      </c>
      <c r="J2294" s="8" t="s">
        <v>7642</v>
      </c>
      <c r="L2294" s="9">
        <v>0</v>
      </c>
      <c r="N2294" s="9">
        <v>0</v>
      </c>
      <c r="P2294" s="9">
        <v>0</v>
      </c>
      <c r="Q2294" s="10">
        <f>L2294+N2294+P2294</f>
        <v>0</v>
      </c>
      <c r="R2294" s="8" t="s">
        <v>116</v>
      </c>
      <c r="S2294" s="8" t="s">
        <v>117</v>
      </c>
      <c r="T2294" s="11">
        <v>0.16</v>
      </c>
      <c r="U2294" s="12">
        <v>43600</v>
      </c>
      <c r="V2294" s="12">
        <v>215800</v>
      </c>
      <c r="W2294" s="13">
        <v>259400</v>
      </c>
      <c r="X2294" s="9">
        <f>W2294-Q2294</f>
        <v>259400</v>
      </c>
      <c r="Y2294" s="14">
        <f>X2294*0.0169</f>
        <v>4383.8599999999997</v>
      </c>
      <c r="Z2294" s="15"/>
      <c r="AA2294" s="16"/>
      <c r="AB2294" s="17"/>
    </row>
    <row r="2295" spans="1:28" x14ac:dyDescent="0.25">
      <c r="A2295" t="s">
        <v>7643</v>
      </c>
      <c r="B2295">
        <v>21</v>
      </c>
      <c r="C2295" t="s">
        <v>1632</v>
      </c>
      <c r="D2295" t="s">
        <v>7644</v>
      </c>
      <c r="F2295" t="s">
        <v>7645</v>
      </c>
      <c r="H2295" t="s">
        <v>32</v>
      </c>
      <c r="I2295" t="s">
        <v>33</v>
      </c>
      <c r="J2295" s="8" t="s">
        <v>34</v>
      </c>
      <c r="L2295" s="9">
        <v>0</v>
      </c>
      <c r="N2295" s="9">
        <v>0</v>
      </c>
      <c r="P2295" s="9">
        <v>0</v>
      </c>
      <c r="Q2295" s="10">
        <f>L2295+N2295+P2295</f>
        <v>0</v>
      </c>
      <c r="R2295" s="8" t="s">
        <v>62</v>
      </c>
      <c r="S2295" s="8" t="s">
        <v>63</v>
      </c>
      <c r="T2295" s="11">
        <v>9.4099862258953157E-2</v>
      </c>
      <c r="U2295" s="12">
        <v>38200</v>
      </c>
      <c r="V2295" s="12">
        <v>164100</v>
      </c>
      <c r="W2295" s="13">
        <v>202300</v>
      </c>
      <c r="X2295" s="9">
        <f>W2295-Q2295</f>
        <v>202300</v>
      </c>
      <c r="Y2295" s="14">
        <f>X2295*0.0169</f>
        <v>3418.87</v>
      </c>
      <c r="Z2295" s="15"/>
      <c r="AA2295" s="16"/>
      <c r="AB2295" s="17"/>
    </row>
    <row r="2296" spans="1:28" x14ac:dyDescent="0.25">
      <c r="A2296" t="s">
        <v>7646</v>
      </c>
      <c r="B2296">
        <v>31</v>
      </c>
      <c r="C2296" t="s">
        <v>4013</v>
      </c>
      <c r="D2296" t="s">
        <v>7647</v>
      </c>
      <c r="F2296" t="s">
        <v>7648</v>
      </c>
      <c r="H2296" t="s">
        <v>1723</v>
      </c>
      <c r="I2296" t="s">
        <v>33</v>
      </c>
      <c r="J2296" s="8" t="s">
        <v>1724</v>
      </c>
      <c r="L2296" s="9">
        <v>0</v>
      </c>
      <c r="N2296" s="9">
        <v>0</v>
      </c>
      <c r="P2296" s="9">
        <v>0</v>
      </c>
      <c r="Q2296" s="10">
        <f>L2296+N2296+P2296</f>
        <v>0</v>
      </c>
      <c r="R2296" s="8" t="s">
        <v>62</v>
      </c>
      <c r="S2296" s="8" t="s">
        <v>63</v>
      </c>
      <c r="T2296" s="11">
        <v>0.06</v>
      </c>
      <c r="U2296" s="12">
        <v>26500</v>
      </c>
      <c r="V2296" s="12">
        <v>155900</v>
      </c>
      <c r="W2296" s="13">
        <v>182400</v>
      </c>
      <c r="X2296" s="9">
        <f>W2296-Q2296</f>
        <v>182400</v>
      </c>
      <c r="Y2296" s="14">
        <f>X2296*0.0169</f>
        <v>3082.5599999999995</v>
      </c>
      <c r="Z2296" s="15"/>
      <c r="AA2296" s="16"/>
      <c r="AB2296" s="17"/>
    </row>
    <row r="2297" spans="1:28" x14ac:dyDescent="0.25">
      <c r="A2297" t="s">
        <v>7649</v>
      </c>
      <c r="B2297">
        <v>62</v>
      </c>
      <c r="C2297" t="s">
        <v>134</v>
      </c>
      <c r="D2297" t="s">
        <v>7650</v>
      </c>
      <c r="F2297" t="s">
        <v>7651</v>
      </c>
      <c r="H2297" t="s">
        <v>32</v>
      </c>
      <c r="I2297" t="s">
        <v>33</v>
      </c>
      <c r="J2297" s="8" t="s">
        <v>34</v>
      </c>
      <c r="L2297" s="9">
        <v>0</v>
      </c>
      <c r="N2297" s="9">
        <v>0</v>
      </c>
      <c r="P2297" s="9">
        <v>0</v>
      </c>
      <c r="Q2297" s="10">
        <f>L2297+N2297+P2297</f>
        <v>0</v>
      </c>
      <c r="R2297" s="8" t="s">
        <v>62</v>
      </c>
      <c r="S2297" s="8" t="s">
        <v>63</v>
      </c>
      <c r="T2297" s="11">
        <v>0.42000000000000004</v>
      </c>
      <c r="U2297" s="12">
        <v>66500</v>
      </c>
      <c r="V2297" s="12">
        <v>146000</v>
      </c>
      <c r="W2297" s="13">
        <v>212500</v>
      </c>
      <c r="X2297" s="9">
        <f>W2297-Q2297</f>
        <v>212500</v>
      </c>
      <c r="Y2297" s="14">
        <f>X2297*0.0169</f>
        <v>3591.2499999999995</v>
      </c>
      <c r="Z2297" s="15"/>
      <c r="AA2297" s="16"/>
      <c r="AB2297" s="17"/>
    </row>
    <row r="2298" spans="1:28" x14ac:dyDescent="0.25">
      <c r="A2298" t="s">
        <v>7652</v>
      </c>
      <c r="B2298">
        <v>94</v>
      </c>
      <c r="C2298" t="s">
        <v>474</v>
      </c>
      <c r="D2298" t="s">
        <v>7653</v>
      </c>
      <c r="F2298" t="s">
        <v>7654</v>
      </c>
      <c r="H2298" t="s">
        <v>32</v>
      </c>
      <c r="I2298" t="s">
        <v>33</v>
      </c>
      <c r="J2298" s="8" t="s">
        <v>34</v>
      </c>
      <c r="L2298" s="9">
        <v>0</v>
      </c>
      <c r="N2298" s="9">
        <v>0</v>
      </c>
      <c r="P2298" s="9">
        <v>0</v>
      </c>
      <c r="Q2298" s="10">
        <f>L2298+N2298+P2298</f>
        <v>0</v>
      </c>
      <c r="R2298" s="8" t="s">
        <v>85</v>
      </c>
      <c r="S2298" s="8" t="s">
        <v>86</v>
      </c>
      <c r="T2298" s="11">
        <v>0.24</v>
      </c>
      <c r="U2298" s="12">
        <v>36000</v>
      </c>
      <c r="V2298" s="12">
        <v>123600</v>
      </c>
      <c r="W2298" s="13">
        <v>159600</v>
      </c>
      <c r="X2298" s="9">
        <f>W2298-Q2298</f>
        <v>159600</v>
      </c>
      <c r="Y2298" s="14">
        <f>X2298*0.0169</f>
        <v>2697.24</v>
      </c>
      <c r="Z2298" s="15"/>
      <c r="AA2298" s="16"/>
      <c r="AB2298" s="17"/>
    </row>
    <row r="2299" spans="1:28" x14ac:dyDescent="0.25">
      <c r="A2299" t="s">
        <v>7655</v>
      </c>
      <c r="B2299">
        <v>12</v>
      </c>
      <c r="C2299" t="s">
        <v>539</v>
      </c>
      <c r="D2299" t="s">
        <v>7656</v>
      </c>
      <c r="E2299" t="s">
        <v>7657</v>
      </c>
      <c r="F2299" t="s">
        <v>7658</v>
      </c>
      <c r="H2299" t="s">
        <v>32</v>
      </c>
      <c r="I2299" t="s">
        <v>33</v>
      </c>
      <c r="J2299" s="8" t="s">
        <v>34</v>
      </c>
      <c r="K2299" t="s">
        <v>183</v>
      </c>
      <c r="L2299" s="9">
        <v>25000</v>
      </c>
      <c r="N2299" s="9">
        <v>0</v>
      </c>
      <c r="P2299" s="9">
        <v>0</v>
      </c>
      <c r="Q2299" s="10">
        <f>L2299+N2299+P2299</f>
        <v>25000</v>
      </c>
      <c r="R2299" s="8" t="s">
        <v>62</v>
      </c>
      <c r="S2299" s="8" t="s">
        <v>63</v>
      </c>
      <c r="T2299" s="11">
        <v>0.32</v>
      </c>
      <c r="U2299" s="12">
        <v>65000</v>
      </c>
      <c r="V2299" s="12">
        <v>156400</v>
      </c>
      <c r="W2299" s="13">
        <v>221400</v>
      </c>
      <c r="X2299" s="9">
        <f>W2299-Q2299</f>
        <v>196400</v>
      </c>
      <c r="Y2299" s="14">
        <f>X2299*0.0169</f>
        <v>3319.16</v>
      </c>
      <c r="Z2299" s="15"/>
      <c r="AA2299" s="16"/>
      <c r="AB2299" s="17"/>
    </row>
    <row r="2300" spans="1:28" x14ac:dyDescent="0.25">
      <c r="A2300" t="s">
        <v>7659</v>
      </c>
      <c r="B2300">
        <v>44</v>
      </c>
      <c r="C2300" t="s">
        <v>134</v>
      </c>
      <c r="D2300" t="s">
        <v>7660</v>
      </c>
      <c r="F2300" t="s">
        <v>7661</v>
      </c>
      <c r="H2300" t="s">
        <v>32</v>
      </c>
      <c r="I2300" t="s">
        <v>33</v>
      </c>
      <c r="J2300" s="8" t="s">
        <v>34</v>
      </c>
      <c r="K2300" t="s">
        <v>194</v>
      </c>
      <c r="L2300" s="9">
        <v>0</v>
      </c>
      <c r="M2300" t="s">
        <v>183</v>
      </c>
      <c r="N2300" s="9">
        <v>25000</v>
      </c>
      <c r="P2300" s="9">
        <v>0</v>
      </c>
      <c r="Q2300" s="10">
        <f>L2300+N2300+P2300</f>
        <v>25000</v>
      </c>
      <c r="R2300" s="8" t="s">
        <v>62</v>
      </c>
      <c r="S2300" s="8" t="s">
        <v>63</v>
      </c>
      <c r="T2300" s="11">
        <v>0.62</v>
      </c>
      <c r="U2300" s="12">
        <v>83200</v>
      </c>
      <c r="V2300" s="12">
        <v>200000</v>
      </c>
      <c r="W2300" s="13">
        <v>283200</v>
      </c>
      <c r="X2300" s="9">
        <f>W2300-Q2300</f>
        <v>258200</v>
      </c>
      <c r="Y2300" s="14">
        <f>X2300*0.0169</f>
        <v>4363.58</v>
      </c>
      <c r="Z2300" s="15"/>
      <c r="AA2300" s="20">
        <v>4010.64</v>
      </c>
      <c r="AB2300" s="19">
        <f>Y2300-AA2300</f>
        <v>352.94000000000005</v>
      </c>
    </row>
    <row r="2301" spans="1:28" x14ac:dyDescent="0.25">
      <c r="A2301" t="s">
        <v>7662</v>
      </c>
      <c r="B2301">
        <v>21</v>
      </c>
      <c r="C2301" t="s">
        <v>407</v>
      </c>
      <c r="D2301" t="s">
        <v>7663</v>
      </c>
      <c r="F2301" t="s">
        <v>7664</v>
      </c>
      <c r="H2301" t="s">
        <v>32</v>
      </c>
      <c r="I2301" t="s">
        <v>33</v>
      </c>
      <c r="J2301" s="8" t="s">
        <v>34</v>
      </c>
      <c r="K2301" t="s">
        <v>183</v>
      </c>
      <c r="L2301" s="9">
        <v>25000</v>
      </c>
      <c r="N2301" s="9">
        <v>0</v>
      </c>
      <c r="P2301" s="9">
        <v>0</v>
      </c>
      <c r="Q2301" s="10">
        <f>L2301+N2301+P2301</f>
        <v>25000</v>
      </c>
      <c r="R2301" s="8" t="s">
        <v>62</v>
      </c>
      <c r="S2301" s="8" t="s">
        <v>63</v>
      </c>
      <c r="T2301" s="11">
        <v>0.16999999999999998</v>
      </c>
      <c r="U2301" s="12">
        <v>44300</v>
      </c>
      <c r="V2301" s="12">
        <v>141700</v>
      </c>
      <c r="W2301" s="13">
        <v>186000</v>
      </c>
      <c r="X2301" s="9">
        <f>W2301-Q2301</f>
        <v>161000</v>
      </c>
      <c r="Y2301" s="14">
        <f>X2301*0.0169</f>
        <v>2720.8999999999996</v>
      </c>
      <c r="Z2301" s="15"/>
      <c r="AA2301" s="16"/>
      <c r="AB2301" s="17"/>
    </row>
    <row r="2302" spans="1:28" x14ac:dyDescent="0.25">
      <c r="A2302" t="s">
        <v>7665</v>
      </c>
      <c r="B2302">
        <v>695</v>
      </c>
      <c r="C2302" t="s">
        <v>134</v>
      </c>
      <c r="D2302" t="s">
        <v>7663</v>
      </c>
      <c r="F2302" t="s">
        <v>7664</v>
      </c>
      <c r="H2302" t="s">
        <v>32</v>
      </c>
      <c r="I2302" t="s">
        <v>33</v>
      </c>
      <c r="J2302" s="8" t="s">
        <v>34</v>
      </c>
      <c r="L2302" s="9">
        <v>0</v>
      </c>
      <c r="N2302" s="9">
        <v>0</v>
      </c>
      <c r="P2302" s="9">
        <v>0</v>
      </c>
      <c r="Q2302" s="10">
        <f>L2302+N2302+P2302</f>
        <v>0</v>
      </c>
      <c r="R2302" s="8" t="s">
        <v>62</v>
      </c>
      <c r="S2302" s="8" t="s">
        <v>63</v>
      </c>
      <c r="T2302" s="11">
        <v>0.15</v>
      </c>
      <c r="U2302" s="12">
        <v>35100</v>
      </c>
      <c r="V2302" s="12">
        <v>206400</v>
      </c>
      <c r="W2302" s="13">
        <v>241500</v>
      </c>
      <c r="X2302" s="9">
        <f>W2302-Q2302</f>
        <v>241500</v>
      </c>
      <c r="Y2302" s="14">
        <f>X2302*0.0169</f>
        <v>4081.3499999999995</v>
      </c>
      <c r="Z2302" s="15"/>
      <c r="AA2302" s="16"/>
      <c r="AB2302" s="17"/>
    </row>
    <row r="2303" spans="1:28" x14ac:dyDescent="0.25">
      <c r="A2303" t="s">
        <v>7666</v>
      </c>
      <c r="B2303">
        <v>20</v>
      </c>
      <c r="C2303" t="s">
        <v>407</v>
      </c>
      <c r="D2303" t="s">
        <v>7667</v>
      </c>
      <c r="F2303" t="s">
        <v>7668</v>
      </c>
      <c r="H2303" t="s">
        <v>32</v>
      </c>
      <c r="I2303" t="s">
        <v>33</v>
      </c>
      <c r="J2303" s="8" t="s">
        <v>34</v>
      </c>
      <c r="K2303" t="s">
        <v>183</v>
      </c>
      <c r="L2303" s="9">
        <v>25000</v>
      </c>
      <c r="N2303" s="9">
        <v>0</v>
      </c>
      <c r="P2303" s="9">
        <v>0</v>
      </c>
      <c r="Q2303" s="10">
        <f>L2303+N2303+P2303</f>
        <v>25000</v>
      </c>
      <c r="R2303" s="8" t="s">
        <v>62</v>
      </c>
      <c r="S2303" s="8" t="s">
        <v>63</v>
      </c>
      <c r="T2303" s="11">
        <v>0.09</v>
      </c>
      <c r="U2303" s="12">
        <v>37500</v>
      </c>
      <c r="V2303" s="12">
        <v>138300</v>
      </c>
      <c r="W2303" s="13">
        <v>175800</v>
      </c>
      <c r="X2303" s="9">
        <f>W2303-Q2303</f>
        <v>150800</v>
      </c>
      <c r="Y2303" s="14">
        <f>X2303*0.0169</f>
        <v>2548.5199999999995</v>
      </c>
      <c r="Z2303" s="15"/>
      <c r="AA2303" s="16"/>
      <c r="AB2303" s="17"/>
    </row>
    <row r="2304" spans="1:28" x14ac:dyDescent="0.25">
      <c r="A2304" t="s">
        <v>7669</v>
      </c>
      <c r="B2304">
        <v>415</v>
      </c>
      <c r="C2304" t="s">
        <v>47</v>
      </c>
      <c r="D2304" t="s">
        <v>7670</v>
      </c>
      <c r="F2304" t="s">
        <v>7671</v>
      </c>
      <c r="H2304" t="s">
        <v>32</v>
      </c>
      <c r="I2304" t="s">
        <v>33</v>
      </c>
      <c r="J2304" s="8" t="s">
        <v>7672</v>
      </c>
      <c r="K2304" t="s">
        <v>183</v>
      </c>
      <c r="L2304" s="9">
        <v>25000</v>
      </c>
      <c r="N2304" s="9">
        <v>0</v>
      </c>
      <c r="P2304" s="9">
        <v>0</v>
      </c>
      <c r="Q2304" s="10">
        <f>L2304+N2304+P2304</f>
        <v>25000</v>
      </c>
      <c r="R2304" s="8" t="s">
        <v>85</v>
      </c>
      <c r="S2304" s="8" t="s">
        <v>86</v>
      </c>
      <c r="T2304" s="11">
        <v>0.13999999999999999</v>
      </c>
      <c r="U2304" s="12">
        <v>53600</v>
      </c>
      <c r="V2304" s="12">
        <v>168200</v>
      </c>
      <c r="W2304" s="13">
        <v>221800</v>
      </c>
      <c r="X2304" s="9">
        <f>W2304-Q2304</f>
        <v>196800</v>
      </c>
      <c r="Y2304" s="14">
        <f>X2304*0.0169</f>
        <v>3325.9199999999996</v>
      </c>
      <c r="Z2304" s="15"/>
      <c r="AA2304" s="16"/>
      <c r="AB2304" s="17"/>
    </row>
    <row r="2305" spans="1:28" x14ac:dyDescent="0.25">
      <c r="A2305" t="s">
        <v>7673</v>
      </c>
      <c r="B2305">
        <v>6</v>
      </c>
      <c r="C2305" t="s">
        <v>3244</v>
      </c>
      <c r="D2305" t="s">
        <v>7674</v>
      </c>
      <c r="F2305" t="s">
        <v>7675</v>
      </c>
      <c r="H2305" t="s">
        <v>32</v>
      </c>
      <c r="I2305" t="s">
        <v>33</v>
      </c>
      <c r="J2305" s="8" t="s">
        <v>505</v>
      </c>
      <c r="K2305" t="s">
        <v>194</v>
      </c>
      <c r="L2305" s="9">
        <v>0</v>
      </c>
      <c r="M2305" t="s">
        <v>183</v>
      </c>
      <c r="N2305" s="9">
        <v>25000</v>
      </c>
      <c r="P2305" s="9">
        <v>0</v>
      </c>
      <c r="Q2305" s="10">
        <f>L2305+N2305+P2305</f>
        <v>25000</v>
      </c>
      <c r="R2305" s="8" t="s">
        <v>99</v>
      </c>
      <c r="S2305" s="8" t="s">
        <v>100</v>
      </c>
      <c r="T2305" s="11">
        <v>1.3</v>
      </c>
      <c r="U2305" s="12">
        <v>61400</v>
      </c>
      <c r="V2305" s="12">
        <v>107600</v>
      </c>
      <c r="W2305" s="13">
        <v>169000</v>
      </c>
      <c r="X2305" s="9">
        <f>W2305-Q2305</f>
        <v>144000</v>
      </c>
      <c r="Y2305" s="18">
        <f>X2305*0.0169</f>
        <v>2433.6</v>
      </c>
      <c r="Z2305" s="15"/>
      <c r="AA2305" s="16">
        <v>2868.24</v>
      </c>
      <c r="AB2305" s="19"/>
    </row>
    <row r="2306" spans="1:28" x14ac:dyDescent="0.25">
      <c r="A2306" t="s">
        <v>7676</v>
      </c>
      <c r="B2306">
        <v>3</v>
      </c>
      <c r="C2306" t="s">
        <v>3244</v>
      </c>
      <c r="D2306" t="s">
        <v>7677</v>
      </c>
      <c r="F2306" t="s">
        <v>7678</v>
      </c>
      <c r="H2306" t="s">
        <v>32</v>
      </c>
      <c r="I2306" t="s">
        <v>33</v>
      </c>
      <c r="J2306" s="8" t="s">
        <v>34</v>
      </c>
      <c r="K2306" t="s">
        <v>194</v>
      </c>
      <c r="L2306" s="9">
        <v>0</v>
      </c>
      <c r="M2306" t="s">
        <v>183</v>
      </c>
      <c r="N2306" s="9">
        <v>25000</v>
      </c>
      <c r="P2306" s="9">
        <v>0</v>
      </c>
      <c r="Q2306" s="10">
        <f>L2306+N2306+P2306</f>
        <v>25000</v>
      </c>
      <c r="R2306" s="8" t="s">
        <v>173</v>
      </c>
      <c r="S2306" s="8" t="s">
        <v>174</v>
      </c>
      <c r="T2306" s="11">
        <v>7.3</v>
      </c>
      <c r="U2306" s="12">
        <v>108300</v>
      </c>
      <c r="V2306" s="12">
        <v>327900</v>
      </c>
      <c r="W2306" s="13">
        <v>436200</v>
      </c>
      <c r="X2306" s="9">
        <f>W2306-Q2306</f>
        <v>411200</v>
      </c>
      <c r="Y2306" s="14">
        <f>X2306*0.0169</f>
        <v>6949.28</v>
      </c>
      <c r="Z2306" s="15"/>
      <c r="AA2306" s="20">
        <v>6713.64</v>
      </c>
      <c r="AB2306" s="19">
        <f>Y2306-AA2306</f>
        <v>235.63999999999942</v>
      </c>
    </row>
    <row r="2307" spans="1:28" x14ac:dyDescent="0.25">
      <c r="A2307" t="s">
        <v>7679</v>
      </c>
      <c r="C2307" t="s">
        <v>134</v>
      </c>
      <c r="D2307" t="s">
        <v>7677</v>
      </c>
      <c r="F2307" t="s">
        <v>7678</v>
      </c>
      <c r="H2307" t="s">
        <v>32</v>
      </c>
      <c r="I2307" t="s">
        <v>33</v>
      </c>
      <c r="J2307" s="8" t="s">
        <v>34</v>
      </c>
      <c r="L2307" s="9">
        <v>0</v>
      </c>
      <c r="N2307" s="9">
        <v>0</v>
      </c>
      <c r="P2307" s="9">
        <v>0</v>
      </c>
      <c r="Q2307" s="10">
        <f>L2307+N2307+P2307</f>
        <v>0</v>
      </c>
      <c r="R2307" s="8" t="s">
        <v>53</v>
      </c>
      <c r="S2307" s="8" t="s">
        <v>54</v>
      </c>
      <c r="T2307" s="11">
        <v>0.16</v>
      </c>
      <c r="U2307" s="12">
        <v>38800</v>
      </c>
      <c r="V2307" s="12">
        <v>0</v>
      </c>
      <c r="W2307" s="13">
        <v>38800</v>
      </c>
      <c r="X2307" s="9">
        <f>W2307-Q2307</f>
        <v>38800</v>
      </c>
      <c r="Y2307" s="14">
        <f>X2307*0.0169</f>
        <v>655.71999999999991</v>
      </c>
      <c r="Z2307" s="15"/>
      <c r="AA2307" s="16"/>
      <c r="AB2307" s="17"/>
    </row>
    <row r="2308" spans="1:28" x14ac:dyDescent="0.25">
      <c r="A2308" t="s">
        <v>7680</v>
      </c>
      <c r="B2308">
        <v>1</v>
      </c>
      <c r="C2308" t="s">
        <v>3244</v>
      </c>
      <c r="D2308" t="s">
        <v>7677</v>
      </c>
      <c r="F2308" t="s">
        <v>7678</v>
      </c>
      <c r="H2308" t="s">
        <v>32</v>
      </c>
      <c r="I2308" t="s">
        <v>33</v>
      </c>
      <c r="J2308" s="8" t="s">
        <v>34</v>
      </c>
      <c r="L2308" s="9">
        <v>0</v>
      </c>
      <c r="N2308" s="9">
        <v>0</v>
      </c>
      <c r="P2308" s="9">
        <v>0</v>
      </c>
      <c r="Q2308" s="10">
        <f>L2308+N2308+P2308</f>
        <v>0</v>
      </c>
      <c r="R2308" s="8" t="s">
        <v>53</v>
      </c>
      <c r="S2308" s="8" t="s">
        <v>54</v>
      </c>
      <c r="T2308" s="11">
        <v>1</v>
      </c>
      <c r="U2308" s="12">
        <v>56000</v>
      </c>
      <c r="V2308" s="12">
        <v>0</v>
      </c>
      <c r="W2308" s="13">
        <v>56000</v>
      </c>
      <c r="X2308" s="9">
        <f>W2308-Q2308</f>
        <v>56000</v>
      </c>
      <c r="Y2308" s="14">
        <f>X2308*0.0169</f>
        <v>946.39999999999986</v>
      </c>
      <c r="Z2308" s="15"/>
      <c r="AA2308" s="16"/>
      <c r="AB2308" s="17"/>
    </row>
    <row r="2309" spans="1:28" x14ac:dyDescent="0.25">
      <c r="A2309" t="s">
        <v>7681</v>
      </c>
      <c r="B2309">
        <v>16</v>
      </c>
      <c r="C2309" t="s">
        <v>1500</v>
      </c>
      <c r="D2309" t="s">
        <v>7682</v>
      </c>
      <c r="F2309" t="s">
        <v>7678</v>
      </c>
      <c r="H2309" t="s">
        <v>32</v>
      </c>
      <c r="I2309" t="s">
        <v>33</v>
      </c>
      <c r="J2309" s="8" t="s">
        <v>7683</v>
      </c>
      <c r="L2309" s="9">
        <v>0</v>
      </c>
      <c r="N2309" s="9">
        <v>0</v>
      </c>
      <c r="P2309" s="9">
        <v>0</v>
      </c>
      <c r="Q2309" s="10">
        <f>L2309+N2309+P2309</f>
        <v>0</v>
      </c>
      <c r="R2309" s="8" t="s">
        <v>62</v>
      </c>
      <c r="S2309" s="8" t="s">
        <v>63</v>
      </c>
      <c r="T2309" s="11">
        <v>0.08</v>
      </c>
      <c r="U2309" s="12">
        <v>45500</v>
      </c>
      <c r="V2309" s="12">
        <v>125200</v>
      </c>
      <c r="W2309" s="13">
        <v>170700</v>
      </c>
      <c r="X2309" s="9">
        <f>W2309-Q2309</f>
        <v>170700</v>
      </c>
      <c r="Y2309" s="14">
        <f>X2309*0.0169</f>
        <v>2884.83</v>
      </c>
      <c r="Z2309" s="15"/>
      <c r="AA2309" s="16"/>
      <c r="AB2309" s="17"/>
    </row>
    <row r="2310" spans="1:28" x14ac:dyDescent="0.25">
      <c r="A2310" t="s">
        <v>7684</v>
      </c>
      <c r="C2310" t="s">
        <v>134</v>
      </c>
      <c r="D2310" t="s">
        <v>7685</v>
      </c>
      <c r="F2310" t="s">
        <v>7686</v>
      </c>
      <c r="H2310" t="s">
        <v>32</v>
      </c>
      <c r="I2310" t="s">
        <v>33</v>
      </c>
      <c r="J2310" s="8" t="s">
        <v>7683</v>
      </c>
      <c r="L2310" s="9">
        <v>0</v>
      </c>
      <c r="N2310" s="9">
        <v>0</v>
      </c>
      <c r="P2310" s="9">
        <v>0</v>
      </c>
      <c r="Q2310" s="10">
        <f>L2310+N2310+P2310</f>
        <v>0</v>
      </c>
      <c r="R2310" s="8" t="s">
        <v>53</v>
      </c>
      <c r="S2310" s="8" t="s">
        <v>54</v>
      </c>
      <c r="T2310" s="11">
        <v>26.36</v>
      </c>
      <c r="U2310" s="12">
        <v>90000</v>
      </c>
      <c r="V2310" s="12">
        <v>0</v>
      </c>
      <c r="W2310" s="13">
        <v>90000</v>
      </c>
      <c r="X2310" s="9">
        <f>W2310-Q2310</f>
        <v>90000</v>
      </c>
      <c r="Y2310" s="14">
        <f>X2310*0.0169</f>
        <v>1520.9999999999998</v>
      </c>
      <c r="Z2310" s="15"/>
      <c r="AA2310" s="16"/>
      <c r="AB2310" s="17"/>
    </row>
    <row r="2311" spans="1:28" x14ac:dyDescent="0.25">
      <c r="A2311" t="s">
        <v>7687</v>
      </c>
      <c r="C2311" t="s">
        <v>134</v>
      </c>
      <c r="D2311" t="s">
        <v>7688</v>
      </c>
      <c r="F2311" t="s">
        <v>7678</v>
      </c>
      <c r="H2311" t="s">
        <v>32</v>
      </c>
      <c r="I2311" t="s">
        <v>33</v>
      </c>
      <c r="J2311" s="8" t="s">
        <v>34</v>
      </c>
      <c r="L2311" s="9">
        <v>0</v>
      </c>
      <c r="N2311" s="9">
        <v>0</v>
      </c>
      <c r="P2311" s="9">
        <v>0</v>
      </c>
      <c r="Q2311" s="10">
        <f>L2311+N2311+P2311</f>
        <v>0</v>
      </c>
      <c r="R2311" s="8" t="s">
        <v>53</v>
      </c>
      <c r="S2311" s="8" t="s">
        <v>54</v>
      </c>
      <c r="T2311" s="11">
        <v>20</v>
      </c>
      <c r="U2311" s="12">
        <v>31600</v>
      </c>
      <c r="V2311" s="12">
        <v>0</v>
      </c>
      <c r="W2311" s="13">
        <v>31600</v>
      </c>
      <c r="X2311" s="9">
        <f>W2311-Q2311</f>
        <v>31600</v>
      </c>
      <c r="Y2311" s="14">
        <f>X2311*0.0169</f>
        <v>534.04</v>
      </c>
      <c r="Z2311" s="15"/>
      <c r="AA2311" s="16"/>
      <c r="AB2311" s="17"/>
    </row>
    <row r="2312" spans="1:28" x14ac:dyDescent="0.25">
      <c r="A2312" t="s">
        <v>7689</v>
      </c>
      <c r="B2312">
        <v>17</v>
      </c>
      <c r="C2312" t="s">
        <v>3235</v>
      </c>
      <c r="D2312" t="s">
        <v>7690</v>
      </c>
      <c r="F2312" t="s">
        <v>7691</v>
      </c>
      <c r="H2312" t="s">
        <v>32</v>
      </c>
      <c r="I2312" t="s">
        <v>33</v>
      </c>
      <c r="J2312" s="8" t="s">
        <v>34</v>
      </c>
      <c r="L2312" s="9">
        <v>0</v>
      </c>
      <c r="N2312" s="9">
        <v>0</v>
      </c>
      <c r="P2312" s="9">
        <v>0</v>
      </c>
      <c r="Q2312" s="10">
        <f>L2312+N2312+P2312</f>
        <v>0</v>
      </c>
      <c r="R2312" s="8" t="s">
        <v>62</v>
      </c>
      <c r="S2312" s="8" t="s">
        <v>63</v>
      </c>
      <c r="T2312" s="11">
        <v>0.1</v>
      </c>
      <c r="U2312" s="12">
        <v>32000</v>
      </c>
      <c r="V2312" s="12">
        <v>87200</v>
      </c>
      <c r="W2312" s="13">
        <v>119200</v>
      </c>
      <c r="X2312" s="9">
        <f>W2312-Q2312</f>
        <v>119200</v>
      </c>
      <c r="Y2312" s="14">
        <f>X2312*0.0169</f>
        <v>2014.4799999999998</v>
      </c>
      <c r="Z2312" s="15"/>
      <c r="AA2312" s="16"/>
      <c r="AB2312" s="17"/>
    </row>
    <row r="2313" spans="1:28" x14ac:dyDescent="0.25">
      <c r="A2313" t="s">
        <v>7692</v>
      </c>
      <c r="B2313">
        <v>101</v>
      </c>
      <c r="C2313" t="s">
        <v>261</v>
      </c>
      <c r="D2313" t="s">
        <v>7693</v>
      </c>
      <c r="F2313" t="s">
        <v>7694</v>
      </c>
      <c r="H2313" t="s">
        <v>32</v>
      </c>
      <c r="I2313" t="s">
        <v>33</v>
      </c>
      <c r="J2313" s="8" t="s">
        <v>34</v>
      </c>
      <c r="K2313" t="s">
        <v>194</v>
      </c>
      <c r="L2313" s="9">
        <v>0</v>
      </c>
      <c r="M2313" t="s">
        <v>183</v>
      </c>
      <c r="N2313" s="9">
        <v>25000</v>
      </c>
      <c r="P2313" s="9">
        <v>0</v>
      </c>
      <c r="Q2313" s="10">
        <f>L2313+N2313+P2313</f>
        <v>25000</v>
      </c>
      <c r="R2313" s="8" t="s">
        <v>62</v>
      </c>
      <c r="S2313" s="8" t="s">
        <v>63</v>
      </c>
      <c r="T2313" s="11">
        <v>0.13999999999999999</v>
      </c>
      <c r="U2313" s="12">
        <v>53600</v>
      </c>
      <c r="V2313" s="12">
        <v>130200</v>
      </c>
      <c r="W2313" s="13">
        <v>183800</v>
      </c>
      <c r="X2313" s="9">
        <f>W2313-Q2313</f>
        <v>158800</v>
      </c>
      <c r="Y2313" s="14">
        <f>X2313*0.0169</f>
        <v>2683.72</v>
      </c>
      <c r="Z2313" s="15"/>
      <c r="AA2313" s="20">
        <v>2682.6</v>
      </c>
      <c r="AB2313" s="19">
        <f>Y2313-AA2313</f>
        <v>1.1199999999998909</v>
      </c>
    </row>
    <row r="2314" spans="1:28" x14ac:dyDescent="0.25">
      <c r="A2314" t="s">
        <v>7695</v>
      </c>
      <c r="B2314">
        <v>14</v>
      </c>
      <c r="C2314" t="s">
        <v>202</v>
      </c>
      <c r="D2314" t="s">
        <v>7696</v>
      </c>
      <c r="F2314" t="s">
        <v>7697</v>
      </c>
      <c r="H2314" t="s">
        <v>32</v>
      </c>
      <c r="I2314" t="s">
        <v>33</v>
      </c>
      <c r="J2314" s="8" t="s">
        <v>483</v>
      </c>
      <c r="K2314" t="s">
        <v>194</v>
      </c>
      <c r="L2314" s="9">
        <v>0</v>
      </c>
      <c r="M2314" t="s">
        <v>195</v>
      </c>
      <c r="N2314" s="9">
        <v>6000</v>
      </c>
      <c r="O2314" t="s">
        <v>183</v>
      </c>
      <c r="P2314" s="9">
        <v>25000</v>
      </c>
      <c r="Q2314" s="10">
        <f>L2314+N2314+P2314</f>
        <v>31000</v>
      </c>
      <c r="R2314" s="8" t="s">
        <v>99</v>
      </c>
      <c r="S2314" s="8" t="s">
        <v>100</v>
      </c>
      <c r="T2314" s="11">
        <v>0.27</v>
      </c>
      <c r="U2314" s="12">
        <v>64300</v>
      </c>
      <c r="V2314" s="12">
        <v>21100</v>
      </c>
      <c r="W2314" s="13">
        <v>85400</v>
      </c>
      <c r="X2314" s="9">
        <f>W2314-Q2314</f>
        <v>54400</v>
      </c>
      <c r="Y2314" s="14">
        <f>X2314*0.0169</f>
        <v>919.3599999999999</v>
      </c>
      <c r="Z2314" s="15"/>
      <c r="AA2314" s="20">
        <v>871.08</v>
      </c>
      <c r="AB2314" s="19">
        <f>Y2314-AA2314</f>
        <v>48.279999999999859</v>
      </c>
    </row>
    <row r="2315" spans="1:28" x14ac:dyDescent="0.25">
      <c r="A2315" t="s">
        <v>7698</v>
      </c>
      <c r="B2315">
        <v>15</v>
      </c>
      <c r="C2315" t="s">
        <v>2397</v>
      </c>
      <c r="D2315" t="s">
        <v>7699</v>
      </c>
      <c r="F2315" t="s">
        <v>7700</v>
      </c>
      <c r="H2315" t="s">
        <v>32</v>
      </c>
      <c r="I2315" t="s">
        <v>33</v>
      </c>
      <c r="J2315" s="8" t="s">
        <v>483</v>
      </c>
      <c r="K2315" t="s">
        <v>183</v>
      </c>
      <c r="L2315" s="9">
        <v>25000</v>
      </c>
      <c r="N2315" s="9">
        <v>0</v>
      </c>
      <c r="P2315" s="9">
        <v>0</v>
      </c>
      <c r="Q2315" s="10">
        <f>L2315+N2315+P2315</f>
        <v>25000</v>
      </c>
      <c r="R2315" s="8" t="s">
        <v>85</v>
      </c>
      <c r="S2315" s="8" t="s">
        <v>86</v>
      </c>
      <c r="T2315" s="11">
        <v>0.24</v>
      </c>
      <c r="U2315" s="12">
        <v>36500</v>
      </c>
      <c r="V2315" s="12">
        <v>222700</v>
      </c>
      <c r="W2315" s="13">
        <v>259200</v>
      </c>
      <c r="X2315" s="9">
        <f>W2315-Q2315</f>
        <v>234200</v>
      </c>
      <c r="Y2315" s="14">
        <f>X2315*0.0169</f>
        <v>3957.9799999999996</v>
      </c>
      <c r="Z2315" s="15"/>
      <c r="AA2315" s="16"/>
      <c r="AB2315" s="17"/>
    </row>
    <row r="2316" spans="1:28" x14ac:dyDescent="0.25">
      <c r="A2316" t="s">
        <v>7701</v>
      </c>
      <c r="C2316" t="s">
        <v>134</v>
      </c>
      <c r="D2316" t="s">
        <v>7702</v>
      </c>
      <c r="F2316" t="s">
        <v>7700</v>
      </c>
      <c r="H2316" t="s">
        <v>32</v>
      </c>
      <c r="I2316" t="s">
        <v>33</v>
      </c>
      <c r="J2316" s="8" t="s">
        <v>483</v>
      </c>
      <c r="L2316" s="9">
        <v>0</v>
      </c>
      <c r="N2316" s="9">
        <v>0</v>
      </c>
      <c r="P2316" s="9">
        <v>0</v>
      </c>
      <c r="Q2316" s="10">
        <f>L2316+N2316+P2316</f>
        <v>0</v>
      </c>
      <c r="R2316" s="8" t="s">
        <v>53</v>
      </c>
      <c r="S2316" s="8" t="s">
        <v>54</v>
      </c>
      <c r="T2316" s="11">
        <v>20</v>
      </c>
      <c r="U2316" s="12">
        <v>80700</v>
      </c>
      <c r="V2316" s="12">
        <v>0</v>
      </c>
      <c r="W2316" s="13">
        <v>80700</v>
      </c>
      <c r="X2316" s="9">
        <f>W2316-Q2316</f>
        <v>80700</v>
      </c>
      <c r="Y2316" s="14">
        <f>X2316*0.0169</f>
        <v>1363.83</v>
      </c>
      <c r="Z2316" s="15"/>
      <c r="AA2316" s="16"/>
      <c r="AB2316" s="17"/>
    </row>
    <row r="2317" spans="1:28" x14ac:dyDescent="0.25">
      <c r="A2317" t="s">
        <v>7703</v>
      </c>
      <c r="B2317">
        <v>27</v>
      </c>
      <c r="C2317" t="s">
        <v>221</v>
      </c>
      <c r="D2317" t="s">
        <v>7704</v>
      </c>
      <c r="F2317" t="s">
        <v>7705</v>
      </c>
      <c r="H2317" t="s">
        <v>32</v>
      </c>
      <c r="I2317" t="s">
        <v>33</v>
      </c>
      <c r="J2317" s="8" t="s">
        <v>1546</v>
      </c>
      <c r="K2317" t="s">
        <v>194</v>
      </c>
      <c r="L2317" s="9">
        <v>0</v>
      </c>
      <c r="M2317" t="s">
        <v>183</v>
      </c>
      <c r="N2317" s="9">
        <v>25000</v>
      </c>
      <c r="O2317" t="s">
        <v>2471</v>
      </c>
      <c r="P2317" s="9">
        <v>6000</v>
      </c>
      <c r="Q2317" s="10">
        <f>L2317+N2317+P2317</f>
        <v>31000</v>
      </c>
      <c r="R2317" s="8" t="s">
        <v>62</v>
      </c>
      <c r="S2317" s="8" t="s">
        <v>63</v>
      </c>
      <c r="T2317" s="11">
        <v>0.08</v>
      </c>
      <c r="U2317" s="12">
        <v>45500</v>
      </c>
      <c r="V2317" s="12">
        <v>126100</v>
      </c>
      <c r="W2317" s="13">
        <v>171600</v>
      </c>
      <c r="X2317" s="9">
        <f>W2317-Q2317</f>
        <v>140600</v>
      </c>
      <c r="Y2317" s="14">
        <f>X2317*0.0169</f>
        <v>2376.14</v>
      </c>
      <c r="Z2317" s="15"/>
      <c r="AA2317" s="20">
        <v>1974.72</v>
      </c>
      <c r="AB2317" s="19">
        <f>Y2317-AA2317</f>
        <v>401.41999999999985</v>
      </c>
    </row>
    <row r="2318" spans="1:28" x14ac:dyDescent="0.25">
      <c r="A2318" t="s">
        <v>7706</v>
      </c>
      <c r="B2318">
        <v>170</v>
      </c>
      <c r="C2318" t="s">
        <v>38</v>
      </c>
      <c r="D2318" t="s">
        <v>7707</v>
      </c>
      <c r="F2318" t="s">
        <v>7708</v>
      </c>
      <c r="H2318" t="s">
        <v>7709</v>
      </c>
      <c r="I2318" t="s">
        <v>33</v>
      </c>
      <c r="J2318" s="8" t="s">
        <v>138</v>
      </c>
      <c r="L2318" s="9">
        <v>0</v>
      </c>
      <c r="N2318" s="9">
        <v>0</v>
      </c>
      <c r="P2318" s="9">
        <v>0</v>
      </c>
      <c r="Q2318" s="10">
        <f>L2318+N2318+P2318</f>
        <v>0</v>
      </c>
      <c r="R2318" s="8" t="s">
        <v>678</v>
      </c>
      <c r="S2318" s="8" t="s">
        <v>679</v>
      </c>
      <c r="T2318" s="11">
        <v>9.1999999999999998E-2</v>
      </c>
      <c r="U2318" s="12">
        <v>149300</v>
      </c>
      <c r="V2318" s="12">
        <v>193800</v>
      </c>
      <c r="W2318" s="13">
        <v>343100</v>
      </c>
      <c r="X2318" s="9">
        <f>W2318-Q2318</f>
        <v>343100</v>
      </c>
      <c r="Y2318" s="14">
        <f>X2318*0.0169</f>
        <v>5798.3899999999994</v>
      </c>
      <c r="Z2318" s="15"/>
      <c r="AA2318" s="16"/>
      <c r="AB2318" s="17"/>
    </row>
    <row r="2319" spans="1:28" x14ac:dyDescent="0.25">
      <c r="A2319" t="s">
        <v>7710</v>
      </c>
      <c r="B2319">
        <v>10</v>
      </c>
      <c r="C2319" t="s">
        <v>1241</v>
      </c>
      <c r="D2319" t="s">
        <v>7711</v>
      </c>
      <c r="F2319" t="s">
        <v>6846</v>
      </c>
      <c r="H2319" t="s">
        <v>32</v>
      </c>
      <c r="I2319" t="s">
        <v>33</v>
      </c>
      <c r="J2319" s="8" t="s">
        <v>34</v>
      </c>
      <c r="L2319" s="9">
        <v>0</v>
      </c>
      <c r="N2319" s="9">
        <v>0</v>
      </c>
      <c r="P2319" s="9">
        <v>0</v>
      </c>
      <c r="Q2319" s="10">
        <f>L2319+N2319+P2319</f>
        <v>0</v>
      </c>
      <c r="R2319" s="8" t="s">
        <v>678</v>
      </c>
      <c r="S2319" s="8" t="s">
        <v>679</v>
      </c>
      <c r="T2319" s="11">
        <v>2.9</v>
      </c>
      <c r="U2319" s="12">
        <v>452900</v>
      </c>
      <c r="V2319" s="12">
        <v>423900</v>
      </c>
      <c r="W2319" s="13">
        <v>876800</v>
      </c>
      <c r="X2319" s="9">
        <f>W2319-Q2319</f>
        <v>876800</v>
      </c>
      <c r="Y2319" s="14">
        <f>X2319*0.0169</f>
        <v>14817.919999999998</v>
      </c>
      <c r="Z2319" s="15"/>
      <c r="AA2319" s="16"/>
      <c r="AB2319" s="17"/>
    </row>
    <row r="2320" spans="1:28" x14ac:dyDescent="0.25">
      <c r="A2320" t="s">
        <v>7712</v>
      </c>
      <c r="C2320" t="s">
        <v>197</v>
      </c>
      <c r="D2320" t="s">
        <v>7711</v>
      </c>
      <c r="F2320" t="s">
        <v>6846</v>
      </c>
      <c r="H2320" t="s">
        <v>32</v>
      </c>
      <c r="I2320" t="s">
        <v>33</v>
      </c>
      <c r="J2320" s="8" t="s">
        <v>34</v>
      </c>
      <c r="L2320" s="9">
        <v>0</v>
      </c>
      <c r="N2320" s="9">
        <v>0</v>
      </c>
      <c r="P2320" s="9">
        <v>0</v>
      </c>
      <c r="Q2320" s="10">
        <f>L2320+N2320+P2320</f>
        <v>0</v>
      </c>
      <c r="R2320" s="8" t="s">
        <v>53</v>
      </c>
      <c r="S2320" s="8" t="s">
        <v>54</v>
      </c>
      <c r="T2320" s="11">
        <v>0.27700000000000002</v>
      </c>
      <c r="U2320" s="12">
        <v>46000</v>
      </c>
      <c r="V2320" s="12">
        <v>0</v>
      </c>
      <c r="W2320" s="13">
        <v>46000</v>
      </c>
      <c r="X2320" s="9">
        <f>W2320-Q2320</f>
        <v>46000</v>
      </c>
      <c r="Y2320" s="14">
        <f>X2320*0.0169</f>
        <v>777.4</v>
      </c>
      <c r="Z2320" s="15"/>
      <c r="AA2320" s="16"/>
      <c r="AB2320" s="17"/>
    </row>
    <row r="2321" spans="1:28" x14ac:dyDescent="0.25">
      <c r="A2321" t="s">
        <v>7713</v>
      </c>
      <c r="C2321" t="s">
        <v>1789</v>
      </c>
      <c r="D2321" t="s">
        <v>7711</v>
      </c>
      <c r="F2321" t="s">
        <v>6846</v>
      </c>
      <c r="H2321" t="s">
        <v>32</v>
      </c>
      <c r="I2321" t="s">
        <v>33</v>
      </c>
      <c r="J2321" s="8" t="s">
        <v>34</v>
      </c>
      <c r="L2321" s="9">
        <v>0</v>
      </c>
      <c r="N2321" s="9">
        <v>0</v>
      </c>
      <c r="P2321" s="9">
        <v>0</v>
      </c>
      <c r="Q2321" s="10">
        <f>L2321+N2321+P2321</f>
        <v>0</v>
      </c>
      <c r="R2321" s="8" t="s">
        <v>53</v>
      </c>
      <c r="S2321" s="8" t="s">
        <v>54</v>
      </c>
      <c r="T2321" s="11">
        <v>0.45</v>
      </c>
      <c r="U2321" s="12">
        <v>28700</v>
      </c>
      <c r="V2321" s="12">
        <v>0</v>
      </c>
      <c r="W2321" s="13">
        <v>28700</v>
      </c>
      <c r="X2321" s="9">
        <f>W2321-Q2321</f>
        <v>28700</v>
      </c>
      <c r="Y2321" s="14">
        <f>X2321*0.0169</f>
        <v>485.03</v>
      </c>
      <c r="Z2321" s="15"/>
      <c r="AA2321" s="16"/>
      <c r="AB2321" s="17"/>
    </row>
    <row r="2322" spans="1:28" x14ac:dyDescent="0.25">
      <c r="A2322" t="s">
        <v>7714</v>
      </c>
      <c r="B2322">
        <v>40</v>
      </c>
      <c r="C2322" t="s">
        <v>479</v>
      </c>
      <c r="D2322" t="s">
        <v>7711</v>
      </c>
      <c r="E2322" t="s">
        <v>7715</v>
      </c>
      <c r="F2322" t="s">
        <v>6846</v>
      </c>
      <c r="H2322" t="s">
        <v>32</v>
      </c>
      <c r="I2322" t="s">
        <v>33</v>
      </c>
      <c r="J2322" s="8" t="s">
        <v>34</v>
      </c>
      <c r="L2322" s="9">
        <v>0</v>
      </c>
      <c r="N2322" s="9">
        <v>0</v>
      </c>
      <c r="P2322" s="9">
        <v>0</v>
      </c>
      <c r="Q2322" s="10">
        <f>L2322+N2322+P2322</f>
        <v>0</v>
      </c>
      <c r="R2322" s="8" t="s">
        <v>35</v>
      </c>
      <c r="S2322" s="8" t="s">
        <v>36</v>
      </c>
      <c r="T2322" s="11">
        <v>0.2</v>
      </c>
      <c r="U2322" s="12">
        <v>88900</v>
      </c>
      <c r="V2322" s="12">
        <v>280100</v>
      </c>
      <c r="W2322" s="13">
        <v>369000</v>
      </c>
      <c r="X2322" s="9">
        <f>W2322-Q2322</f>
        <v>369000</v>
      </c>
      <c r="Y2322" s="14">
        <f>X2322*0.0169</f>
        <v>6236.0999999999995</v>
      </c>
      <c r="Z2322" s="15"/>
      <c r="AA2322" s="16"/>
      <c r="AB2322" s="17"/>
    </row>
    <row r="2323" spans="1:28" x14ac:dyDescent="0.25">
      <c r="A2323" t="s">
        <v>7716</v>
      </c>
      <c r="B2323">
        <v>108</v>
      </c>
      <c r="C2323" t="s">
        <v>29</v>
      </c>
      <c r="D2323" t="s">
        <v>7717</v>
      </c>
      <c r="F2323" t="s">
        <v>7718</v>
      </c>
      <c r="G2323" t="s">
        <v>7719</v>
      </c>
      <c r="H2323" t="s">
        <v>7720</v>
      </c>
      <c r="I2323" t="s">
        <v>2213</v>
      </c>
      <c r="J2323" s="8" t="s">
        <v>7721</v>
      </c>
      <c r="L2323" s="9">
        <v>0</v>
      </c>
      <c r="N2323" s="9">
        <v>0</v>
      </c>
      <c r="P2323" s="9">
        <v>0</v>
      </c>
      <c r="Q2323" s="10">
        <f>L2323+N2323+P2323</f>
        <v>0</v>
      </c>
      <c r="R2323" s="8" t="s">
        <v>1761</v>
      </c>
      <c r="S2323" s="8" t="s">
        <v>1762</v>
      </c>
      <c r="T2323" s="11">
        <v>1.2</v>
      </c>
      <c r="U2323" s="12">
        <v>411500</v>
      </c>
      <c r="V2323" s="12">
        <v>6713400</v>
      </c>
      <c r="W2323" s="13">
        <v>7124900</v>
      </c>
      <c r="X2323" s="9">
        <f>W2323-Q2323</f>
        <v>7124900</v>
      </c>
      <c r="Y2323" s="14">
        <f>X2323*0.0169</f>
        <v>120410.80999999998</v>
      </c>
      <c r="Z2323" s="15"/>
      <c r="AA2323" s="16"/>
      <c r="AB2323" s="17"/>
    </row>
    <row r="2324" spans="1:28" x14ac:dyDescent="0.25">
      <c r="A2324" t="s">
        <v>7722</v>
      </c>
      <c r="B2324">
        <v>4</v>
      </c>
      <c r="C2324" t="s">
        <v>428</v>
      </c>
      <c r="D2324" t="s">
        <v>7723</v>
      </c>
      <c r="F2324" t="s">
        <v>7724</v>
      </c>
      <c r="H2324" t="s">
        <v>7725</v>
      </c>
      <c r="I2324" t="s">
        <v>77</v>
      </c>
      <c r="J2324" s="8" t="s">
        <v>7726</v>
      </c>
      <c r="L2324" s="9">
        <v>0</v>
      </c>
      <c r="N2324" s="9">
        <v>0</v>
      </c>
      <c r="P2324" s="9">
        <v>0</v>
      </c>
      <c r="Q2324" s="10">
        <f>L2324+N2324+P2324</f>
        <v>0</v>
      </c>
      <c r="R2324" s="8" t="s">
        <v>85</v>
      </c>
      <c r="S2324" s="8" t="s">
        <v>86</v>
      </c>
      <c r="T2324" s="11">
        <v>0.09</v>
      </c>
      <c r="U2324" s="12">
        <v>47700</v>
      </c>
      <c r="V2324" s="12">
        <v>106900</v>
      </c>
      <c r="W2324" s="13">
        <v>154600</v>
      </c>
      <c r="X2324" s="9">
        <f>W2324-Q2324</f>
        <v>154600</v>
      </c>
      <c r="Y2324" s="14">
        <f>X2324*0.0169</f>
        <v>2612.7399999999998</v>
      </c>
      <c r="Z2324" s="15"/>
      <c r="AA2324" s="16"/>
      <c r="AB2324" s="17"/>
    </row>
    <row r="2325" spans="1:28" x14ac:dyDescent="0.25">
      <c r="A2325" t="s">
        <v>7727</v>
      </c>
      <c r="B2325">
        <v>27</v>
      </c>
      <c r="C2325" t="s">
        <v>1301</v>
      </c>
      <c r="D2325" t="s">
        <v>7728</v>
      </c>
      <c r="F2325" t="s">
        <v>7729</v>
      </c>
      <c r="H2325" t="s">
        <v>32</v>
      </c>
      <c r="I2325" t="s">
        <v>33</v>
      </c>
      <c r="J2325" s="8" t="s">
        <v>34</v>
      </c>
      <c r="K2325" t="s">
        <v>194</v>
      </c>
      <c r="L2325" s="9">
        <v>0</v>
      </c>
      <c r="M2325" t="s">
        <v>336</v>
      </c>
      <c r="N2325" s="9">
        <v>6000</v>
      </c>
      <c r="O2325" t="s">
        <v>183</v>
      </c>
      <c r="P2325" s="9">
        <v>25000</v>
      </c>
      <c r="Q2325" s="10">
        <f>L2325+N2325+P2325</f>
        <v>31000</v>
      </c>
      <c r="R2325" s="8" t="s">
        <v>62</v>
      </c>
      <c r="S2325" s="8" t="s">
        <v>63</v>
      </c>
      <c r="T2325" s="11">
        <v>0.64</v>
      </c>
      <c r="U2325" s="12">
        <v>69600</v>
      </c>
      <c r="V2325" s="12">
        <v>337800</v>
      </c>
      <c r="W2325" s="13">
        <v>407400</v>
      </c>
      <c r="X2325" s="9">
        <f>W2325-Q2325</f>
        <v>376400</v>
      </c>
      <c r="Y2325" s="14">
        <f>X2325*0.0169</f>
        <v>6361.1599999999989</v>
      </c>
      <c r="Z2325" s="15"/>
      <c r="AA2325" s="20">
        <v>6030.24</v>
      </c>
      <c r="AB2325" s="19">
        <f>Y2325-AA2325</f>
        <v>330.91999999999916</v>
      </c>
    </row>
    <row r="2326" spans="1:28" x14ac:dyDescent="0.25">
      <c r="A2326" t="s">
        <v>7730</v>
      </c>
      <c r="B2326">
        <v>72</v>
      </c>
      <c r="C2326" t="s">
        <v>479</v>
      </c>
      <c r="D2326" t="s">
        <v>7731</v>
      </c>
      <c r="F2326" t="s">
        <v>7732</v>
      </c>
      <c r="H2326" t="s">
        <v>32</v>
      </c>
      <c r="I2326" t="s">
        <v>33</v>
      </c>
      <c r="J2326" s="8" t="s">
        <v>7733</v>
      </c>
      <c r="K2326" t="s">
        <v>183</v>
      </c>
      <c r="L2326" s="9">
        <v>25000</v>
      </c>
      <c r="N2326" s="9">
        <v>0</v>
      </c>
      <c r="P2326" s="9">
        <v>0</v>
      </c>
      <c r="Q2326" s="10">
        <f>L2326+N2326+P2326</f>
        <v>25000</v>
      </c>
      <c r="R2326" s="8" t="s">
        <v>62</v>
      </c>
      <c r="S2326" s="8" t="s">
        <v>63</v>
      </c>
      <c r="T2326" s="11">
        <v>0.1</v>
      </c>
      <c r="U2326" s="12">
        <v>32000</v>
      </c>
      <c r="V2326" s="12">
        <v>95300</v>
      </c>
      <c r="W2326" s="13">
        <v>127300</v>
      </c>
      <c r="X2326" s="9">
        <f>W2326-Q2326</f>
        <v>102300</v>
      </c>
      <c r="Y2326" s="14">
        <f>X2326*0.0169</f>
        <v>1728.87</v>
      </c>
      <c r="Z2326" s="15"/>
      <c r="AA2326" s="16"/>
      <c r="AB2326" s="17"/>
    </row>
    <row r="2327" spans="1:28" x14ac:dyDescent="0.25">
      <c r="A2327" t="s">
        <v>7734</v>
      </c>
      <c r="B2327">
        <v>11</v>
      </c>
      <c r="C2327" t="s">
        <v>667</v>
      </c>
      <c r="D2327" t="s">
        <v>7735</v>
      </c>
      <c r="F2327" t="s">
        <v>7736</v>
      </c>
      <c r="H2327" t="s">
        <v>32</v>
      </c>
      <c r="I2327" t="s">
        <v>33</v>
      </c>
      <c r="J2327" s="8" t="s">
        <v>34</v>
      </c>
      <c r="L2327" s="9">
        <v>0</v>
      </c>
      <c r="N2327" s="9">
        <v>0</v>
      </c>
      <c r="P2327" s="9">
        <v>0</v>
      </c>
      <c r="Q2327" s="10">
        <f>L2327+N2327+P2327</f>
        <v>0</v>
      </c>
      <c r="R2327" s="8" t="s">
        <v>62</v>
      </c>
      <c r="S2327" s="8" t="s">
        <v>63</v>
      </c>
      <c r="T2327" s="11">
        <v>0.18</v>
      </c>
      <c r="U2327" s="12">
        <v>41000</v>
      </c>
      <c r="V2327" s="12">
        <v>100500</v>
      </c>
      <c r="W2327" s="13">
        <v>141500</v>
      </c>
      <c r="X2327" s="9">
        <f>W2327-Q2327</f>
        <v>141500</v>
      </c>
      <c r="Y2327" s="14">
        <f>X2327*0.0169</f>
        <v>2391.35</v>
      </c>
      <c r="Z2327" s="15"/>
      <c r="AA2327" s="16"/>
      <c r="AB2327" s="17"/>
    </row>
    <row r="2328" spans="1:28" x14ac:dyDescent="0.25">
      <c r="A2328" t="s">
        <v>7737</v>
      </c>
      <c r="B2328">
        <v>53</v>
      </c>
      <c r="C2328" t="s">
        <v>520</v>
      </c>
      <c r="D2328" t="s">
        <v>7735</v>
      </c>
      <c r="F2328" t="s">
        <v>7736</v>
      </c>
      <c r="H2328" t="s">
        <v>32</v>
      </c>
      <c r="I2328" t="s">
        <v>33</v>
      </c>
      <c r="J2328" s="8" t="s">
        <v>34</v>
      </c>
      <c r="L2328" s="9">
        <v>0</v>
      </c>
      <c r="N2328" s="9">
        <v>0</v>
      </c>
      <c r="P2328" s="9">
        <v>0</v>
      </c>
      <c r="Q2328" s="10">
        <f>L2328+N2328+P2328</f>
        <v>0</v>
      </c>
      <c r="R2328" s="8" t="s">
        <v>85</v>
      </c>
      <c r="S2328" s="8" t="s">
        <v>86</v>
      </c>
      <c r="T2328" s="11">
        <v>0.26</v>
      </c>
      <c r="U2328" s="12">
        <v>45800</v>
      </c>
      <c r="V2328" s="12">
        <v>111800</v>
      </c>
      <c r="W2328" s="13">
        <v>157600</v>
      </c>
      <c r="X2328" s="9">
        <f>W2328-Q2328</f>
        <v>157600</v>
      </c>
      <c r="Y2328" s="14">
        <f>X2328*0.0169</f>
        <v>2663.4399999999996</v>
      </c>
      <c r="Z2328" s="15"/>
      <c r="AA2328" s="16"/>
      <c r="AB2328" s="17"/>
    </row>
    <row r="2329" spans="1:28" x14ac:dyDescent="0.25">
      <c r="A2329" t="s">
        <v>7738</v>
      </c>
      <c r="B2329">
        <v>19</v>
      </c>
      <c r="C2329" t="s">
        <v>3994</v>
      </c>
      <c r="D2329" t="s">
        <v>7735</v>
      </c>
      <c r="F2329" t="s">
        <v>7736</v>
      </c>
      <c r="H2329" t="s">
        <v>32</v>
      </c>
      <c r="I2329" t="s">
        <v>33</v>
      </c>
      <c r="J2329" s="8" t="s">
        <v>34</v>
      </c>
      <c r="L2329" s="9">
        <v>0</v>
      </c>
      <c r="N2329" s="9">
        <v>0</v>
      </c>
      <c r="P2329" s="9">
        <v>0</v>
      </c>
      <c r="Q2329" s="10">
        <f>L2329+N2329+P2329</f>
        <v>0</v>
      </c>
      <c r="R2329" s="8" t="s">
        <v>62</v>
      </c>
      <c r="S2329" s="8" t="s">
        <v>63</v>
      </c>
      <c r="T2329" s="11">
        <v>0.32999999999999996</v>
      </c>
      <c r="U2329" s="12">
        <v>51200</v>
      </c>
      <c r="V2329" s="12">
        <v>149300</v>
      </c>
      <c r="W2329" s="13">
        <v>200500</v>
      </c>
      <c r="X2329" s="9">
        <f>W2329-Q2329</f>
        <v>200500</v>
      </c>
      <c r="Y2329" s="14">
        <f>X2329*0.0169</f>
        <v>3388.45</v>
      </c>
      <c r="Z2329" s="15"/>
      <c r="AA2329" s="16"/>
      <c r="AB2329" s="17"/>
    </row>
    <row r="2330" spans="1:28" x14ac:dyDescent="0.25">
      <c r="A2330" t="s">
        <v>7739</v>
      </c>
      <c r="B2330">
        <v>3</v>
      </c>
      <c r="C2330" t="s">
        <v>5991</v>
      </c>
      <c r="D2330" t="s">
        <v>7735</v>
      </c>
      <c r="F2330" t="s">
        <v>7736</v>
      </c>
      <c r="H2330" t="s">
        <v>32</v>
      </c>
      <c r="I2330" t="s">
        <v>33</v>
      </c>
      <c r="J2330" s="8" t="s">
        <v>34</v>
      </c>
      <c r="L2330" s="9">
        <v>0</v>
      </c>
      <c r="N2330" s="9">
        <v>0</v>
      </c>
      <c r="P2330" s="9">
        <v>0</v>
      </c>
      <c r="Q2330" s="10">
        <f>L2330+N2330+P2330</f>
        <v>0</v>
      </c>
      <c r="R2330" s="8" t="s">
        <v>85</v>
      </c>
      <c r="S2330" s="8" t="s">
        <v>86</v>
      </c>
      <c r="T2330" s="11">
        <v>0.16</v>
      </c>
      <c r="U2330" s="12">
        <v>28500</v>
      </c>
      <c r="V2330" s="12">
        <v>170600</v>
      </c>
      <c r="W2330" s="13">
        <v>199100</v>
      </c>
      <c r="X2330" s="9">
        <f>W2330-Q2330</f>
        <v>199100</v>
      </c>
      <c r="Y2330" s="14">
        <f>X2330*0.0169</f>
        <v>3364.7899999999995</v>
      </c>
      <c r="Z2330" s="15"/>
      <c r="AA2330" s="16"/>
      <c r="AB2330" s="17"/>
    </row>
    <row r="2331" spans="1:28" x14ac:dyDescent="0.25">
      <c r="A2331" t="s">
        <v>7740</v>
      </c>
      <c r="B2331">
        <v>414</v>
      </c>
      <c r="C2331" t="s">
        <v>38</v>
      </c>
      <c r="D2331" t="s">
        <v>7741</v>
      </c>
      <c r="F2331" t="s">
        <v>7742</v>
      </c>
      <c r="H2331" t="s">
        <v>32</v>
      </c>
      <c r="I2331" t="s">
        <v>33</v>
      </c>
      <c r="J2331" s="8" t="s">
        <v>34</v>
      </c>
      <c r="K2331" t="s">
        <v>183</v>
      </c>
      <c r="L2331" s="9">
        <v>25000</v>
      </c>
      <c r="N2331" s="9">
        <v>0</v>
      </c>
      <c r="P2331" s="9">
        <v>0</v>
      </c>
      <c r="Q2331" s="10">
        <f>L2331+N2331+P2331</f>
        <v>25000</v>
      </c>
      <c r="R2331" s="8" t="s">
        <v>62</v>
      </c>
      <c r="S2331" s="8" t="s">
        <v>63</v>
      </c>
      <c r="T2331" s="11">
        <v>0.13</v>
      </c>
      <c r="U2331" s="12">
        <v>89000</v>
      </c>
      <c r="V2331" s="12">
        <v>167300</v>
      </c>
      <c r="W2331" s="13">
        <v>256300</v>
      </c>
      <c r="X2331" s="9">
        <f>W2331-Q2331</f>
        <v>231300</v>
      </c>
      <c r="Y2331" s="14">
        <f>X2331*0.0169</f>
        <v>3908.97</v>
      </c>
      <c r="Z2331" s="15"/>
      <c r="AA2331" s="16"/>
      <c r="AB2331" s="17"/>
    </row>
    <row r="2332" spans="1:28" x14ac:dyDescent="0.25">
      <c r="A2332" t="s">
        <v>7743</v>
      </c>
      <c r="B2332">
        <v>12</v>
      </c>
      <c r="C2332" t="s">
        <v>534</v>
      </c>
      <c r="D2332" t="s">
        <v>7744</v>
      </c>
      <c r="F2332" t="s">
        <v>7745</v>
      </c>
      <c r="H2332" t="s">
        <v>32</v>
      </c>
      <c r="I2332" t="s">
        <v>33</v>
      </c>
      <c r="J2332" s="8" t="s">
        <v>723</v>
      </c>
      <c r="K2332" t="s">
        <v>183</v>
      </c>
      <c r="L2332" s="9">
        <v>25000</v>
      </c>
      <c r="N2332" s="9">
        <v>0</v>
      </c>
      <c r="P2332" s="9">
        <v>0</v>
      </c>
      <c r="Q2332" s="10">
        <f>L2332+N2332+P2332</f>
        <v>25000</v>
      </c>
      <c r="R2332" s="8" t="s">
        <v>62</v>
      </c>
      <c r="S2332" s="8" t="s">
        <v>63</v>
      </c>
      <c r="T2332" s="11">
        <v>0.2</v>
      </c>
      <c r="U2332" s="12">
        <v>42300</v>
      </c>
      <c r="V2332" s="12">
        <v>129000</v>
      </c>
      <c r="W2332" s="13">
        <v>171300</v>
      </c>
      <c r="X2332" s="9">
        <f>W2332-Q2332</f>
        <v>146300</v>
      </c>
      <c r="Y2332" s="14">
        <f>X2332*0.0169</f>
        <v>2472.4699999999998</v>
      </c>
      <c r="Z2332" s="15"/>
      <c r="AA2332" s="16"/>
      <c r="AB2332" s="17"/>
    </row>
    <row r="2333" spans="1:28" x14ac:dyDescent="0.25">
      <c r="A2333" t="s">
        <v>7746</v>
      </c>
      <c r="B2333">
        <v>21</v>
      </c>
      <c r="C2333" t="s">
        <v>102</v>
      </c>
      <c r="D2333" t="s">
        <v>7747</v>
      </c>
      <c r="E2333" t="s">
        <v>7748</v>
      </c>
      <c r="F2333" t="s">
        <v>7749</v>
      </c>
      <c r="H2333" t="s">
        <v>3392</v>
      </c>
      <c r="I2333" t="s">
        <v>2213</v>
      </c>
      <c r="J2333" s="8" t="s">
        <v>7750</v>
      </c>
      <c r="L2333" s="9">
        <v>0</v>
      </c>
      <c r="N2333" s="9">
        <v>0</v>
      </c>
      <c r="P2333" s="9">
        <v>0</v>
      </c>
      <c r="Q2333" s="10">
        <f>L2333+N2333+P2333</f>
        <v>0</v>
      </c>
      <c r="R2333" s="8" t="s">
        <v>62</v>
      </c>
      <c r="S2333" s="8" t="s">
        <v>63</v>
      </c>
      <c r="T2333" s="11">
        <v>0.05</v>
      </c>
      <c r="U2333" s="12">
        <v>27600</v>
      </c>
      <c r="V2333" s="12">
        <v>103400</v>
      </c>
      <c r="W2333" s="13">
        <v>131000</v>
      </c>
      <c r="X2333" s="9">
        <f>W2333-Q2333</f>
        <v>131000</v>
      </c>
      <c r="Y2333" s="14">
        <f>X2333*0.0169</f>
        <v>2213.8999999999996</v>
      </c>
      <c r="Z2333" s="15"/>
      <c r="AA2333" s="16"/>
      <c r="AB2333" s="17"/>
    </row>
    <row r="2334" spans="1:28" x14ac:dyDescent="0.25">
      <c r="A2334" t="s">
        <v>7751</v>
      </c>
      <c r="B2334">
        <v>187</v>
      </c>
      <c r="C2334" t="s">
        <v>788</v>
      </c>
      <c r="D2334" t="s">
        <v>7752</v>
      </c>
      <c r="F2334" t="s">
        <v>7753</v>
      </c>
      <c r="H2334" t="s">
        <v>32</v>
      </c>
      <c r="I2334" t="s">
        <v>33</v>
      </c>
      <c r="J2334" s="8" t="s">
        <v>34</v>
      </c>
      <c r="K2334" t="s">
        <v>194</v>
      </c>
      <c r="L2334" s="9">
        <v>0</v>
      </c>
      <c r="M2334" t="s">
        <v>183</v>
      </c>
      <c r="N2334" s="9">
        <v>25000</v>
      </c>
      <c r="P2334" s="9">
        <v>0</v>
      </c>
      <c r="Q2334" s="10">
        <f>L2334+N2334+P2334</f>
        <v>25000</v>
      </c>
      <c r="R2334" s="8" t="s">
        <v>139</v>
      </c>
      <c r="S2334" s="8" t="s">
        <v>140</v>
      </c>
      <c r="T2334" s="11">
        <v>1.17</v>
      </c>
      <c r="U2334" s="12">
        <v>59600</v>
      </c>
      <c r="V2334" s="12">
        <v>240500</v>
      </c>
      <c r="W2334" s="13">
        <v>300100</v>
      </c>
      <c r="X2334" s="9">
        <f>W2334-Q2334</f>
        <v>275100</v>
      </c>
      <c r="Y2334" s="14">
        <f>X2334*0.0169</f>
        <v>4649.1899999999996</v>
      </c>
      <c r="Z2334" s="15"/>
      <c r="AA2334" s="20">
        <v>4469.6400000000003</v>
      </c>
      <c r="AB2334" s="19">
        <f>Y2334-AA2334</f>
        <v>179.54999999999927</v>
      </c>
    </row>
    <row r="2335" spans="1:28" x14ac:dyDescent="0.25">
      <c r="A2335" t="s">
        <v>7754</v>
      </c>
      <c r="B2335">
        <v>70</v>
      </c>
      <c r="C2335" t="s">
        <v>1621</v>
      </c>
      <c r="D2335" t="s">
        <v>7755</v>
      </c>
      <c r="F2335" t="s">
        <v>7756</v>
      </c>
      <c r="H2335" t="s">
        <v>32</v>
      </c>
      <c r="I2335" t="s">
        <v>33</v>
      </c>
      <c r="J2335" s="8" t="s">
        <v>34</v>
      </c>
      <c r="K2335" t="s">
        <v>194</v>
      </c>
      <c r="L2335" s="9">
        <v>0</v>
      </c>
      <c r="M2335" t="s">
        <v>183</v>
      </c>
      <c r="N2335" s="9">
        <v>25000</v>
      </c>
      <c r="P2335" s="9">
        <v>0</v>
      </c>
      <c r="Q2335" s="10">
        <f>L2335+N2335+P2335</f>
        <v>25000</v>
      </c>
      <c r="R2335" s="8" t="s">
        <v>62</v>
      </c>
      <c r="S2335" s="8" t="s">
        <v>63</v>
      </c>
      <c r="T2335" s="11">
        <v>3.7</v>
      </c>
      <c r="U2335" s="12">
        <v>67300</v>
      </c>
      <c r="V2335" s="12">
        <v>112600</v>
      </c>
      <c r="W2335" s="13">
        <v>179900</v>
      </c>
      <c r="X2335" s="9">
        <f>W2335-Q2335</f>
        <v>154900</v>
      </c>
      <c r="Y2335" s="18">
        <f>X2335*0.0169</f>
        <v>2617.81</v>
      </c>
      <c r="Z2335" s="15"/>
      <c r="AA2335" s="16">
        <v>2919.24</v>
      </c>
      <c r="AB2335" s="19"/>
    </row>
    <row r="2336" spans="1:28" x14ac:dyDescent="0.25">
      <c r="A2336" t="s">
        <v>7757</v>
      </c>
      <c r="B2336">
        <v>5</v>
      </c>
      <c r="C2336" t="s">
        <v>2758</v>
      </c>
      <c r="D2336" t="s">
        <v>7758</v>
      </c>
      <c r="F2336" t="s">
        <v>7759</v>
      </c>
      <c r="H2336" t="s">
        <v>32</v>
      </c>
      <c r="I2336" t="s">
        <v>33</v>
      </c>
      <c r="J2336" s="8" t="s">
        <v>7760</v>
      </c>
      <c r="K2336" t="s">
        <v>194</v>
      </c>
      <c r="L2336" s="9">
        <v>0</v>
      </c>
      <c r="M2336" t="s">
        <v>183</v>
      </c>
      <c r="N2336" s="9">
        <v>25000</v>
      </c>
      <c r="P2336" s="9">
        <v>0</v>
      </c>
      <c r="Q2336" s="10">
        <f>L2336+N2336+P2336</f>
        <v>25000</v>
      </c>
      <c r="R2336" s="8" t="s">
        <v>62</v>
      </c>
      <c r="S2336" s="8" t="s">
        <v>63</v>
      </c>
      <c r="T2336" s="11">
        <v>0.76999999999999991</v>
      </c>
      <c r="U2336" s="12">
        <v>71400</v>
      </c>
      <c r="V2336" s="12">
        <v>251500</v>
      </c>
      <c r="W2336" s="13">
        <v>322900</v>
      </c>
      <c r="X2336" s="9">
        <f>W2336-Q2336</f>
        <v>297900</v>
      </c>
      <c r="Y2336" s="14">
        <f>X2336*0.0169</f>
        <v>5034.5099999999993</v>
      </c>
      <c r="Z2336" s="15"/>
      <c r="AA2336" s="20">
        <v>4628.76</v>
      </c>
      <c r="AB2336" s="19">
        <f>Y2336-AA2336</f>
        <v>405.74999999999909</v>
      </c>
    </row>
    <row r="2337" spans="1:28" x14ac:dyDescent="0.25">
      <c r="A2337" t="s">
        <v>7761</v>
      </c>
      <c r="B2337">
        <v>58</v>
      </c>
      <c r="C2337" t="s">
        <v>459</v>
      </c>
      <c r="D2337" t="s">
        <v>7762</v>
      </c>
      <c r="F2337" t="s">
        <v>7763</v>
      </c>
      <c r="H2337" t="s">
        <v>32</v>
      </c>
      <c r="I2337" t="s">
        <v>33</v>
      </c>
      <c r="J2337" s="8" t="s">
        <v>34</v>
      </c>
      <c r="K2337" t="s">
        <v>183</v>
      </c>
      <c r="L2337" s="9">
        <v>25000</v>
      </c>
      <c r="N2337" s="9">
        <v>0</v>
      </c>
      <c r="P2337" s="9">
        <v>0</v>
      </c>
      <c r="Q2337" s="10">
        <f>L2337+N2337+P2337</f>
        <v>25000</v>
      </c>
      <c r="R2337" s="8" t="s">
        <v>62</v>
      </c>
      <c r="S2337" s="8" t="s">
        <v>63</v>
      </c>
      <c r="T2337" s="11">
        <v>0.16999999999999998</v>
      </c>
      <c r="U2337" s="12">
        <v>40300</v>
      </c>
      <c r="V2337" s="12">
        <v>108600</v>
      </c>
      <c r="W2337" s="13">
        <v>148900</v>
      </c>
      <c r="X2337" s="9">
        <f>W2337-Q2337</f>
        <v>123900</v>
      </c>
      <c r="Y2337" s="14">
        <f>X2337*0.0169</f>
        <v>2093.91</v>
      </c>
      <c r="Z2337" s="15"/>
      <c r="AA2337" s="16"/>
      <c r="AB2337" s="17"/>
    </row>
    <row r="2338" spans="1:28" x14ac:dyDescent="0.25">
      <c r="A2338" t="s">
        <v>7764</v>
      </c>
      <c r="B2338">
        <v>7</v>
      </c>
      <c r="C2338" t="s">
        <v>7765</v>
      </c>
      <c r="D2338" t="s">
        <v>7766</v>
      </c>
      <c r="F2338" t="s">
        <v>7767</v>
      </c>
      <c r="H2338" t="s">
        <v>792</v>
      </c>
      <c r="I2338" t="s">
        <v>33</v>
      </c>
      <c r="J2338" s="8" t="s">
        <v>793</v>
      </c>
      <c r="L2338" s="9">
        <v>0</v>
      </c>
      <c r="N2338" s="9">
        <v>0</v>
      </c>
      <c r="P2338" s="9">
        <v>0</v>
      </c>
      <c r="Q2338" s="10">
        <f>L2338+N2338+P2338</f>
        <v>0</v>
      </c>
      <c r="R2338" s="8" t="s">
        <v>62</v>
      </c>
      <c r="S2338" s="8" t="s">
        <v>63</v>
      </c>
      <c r="T2338" s="11">
        <v>0.11000000000000001</v>
      </c>
      <c r="U2338" s="12">
        <v>39900</v>
      </c>
      <c r="V2338" s="12">
        <v>99500</v>
      </c>
      <c r="W2338" s="13">
        <v>139400</v>
      </c>
      <c r="X2338" s="9">
        <f>W2338-Q2338</f>
        <v>139400</v>
      </c>
      <c r="Y2338" s="14">
        <f>X2338*0.0169</f>
        <v>2355.8599999999997</v>
      </c>
      <c r="Z2338" s="15"/>
      <c r="AA2338" s="16"/>
      <c r="AB2338" s="17"/>
    </row>
    <row r="2339" spans="1:28" x14ac:dyDescent="0.25">
      <c r="A2339" t="s">
        <v>7768</v>
      </c>
      <c r="B2339">
        <v>199</v>
      </c>
      <c r="C2339" t="s">
        <v>788</v>
      </c>
      <c r="D2339" t="s">
        <v>7769</v>
      </c>
      <c r="F2339" t="s">
        <v>7770</v>
      </c>
      <c r="H2339" t="s">
        <v>32</v>
      </c>
      <c r="I2339" t="s">
        <v>33</v>
      </c>
      <c r="J2339" s="8" t="s">
        <v>34</v>
      </c>
      <c r="K2339" t="s">
        <v>194</v>
      </c>
      <c r="L2339" s="9">
        <v>0</v>
      </c>
      <c r="M2339" t="s">
        <v>195</v>
      </c>
      <c r="N2339" s="9">
        <v>6000</v>
      </c>
      <c r="O2339" t="s">
        <v>183</v>
      </c>
      <c r="P2339" s="9">
        <v>25000</v>
      </c>
      <c r="Q2339" s="10">
        <f>L2339+N2339+P2339</f>
        <v>31000</v>
      </c>
      <c r="R2339" s="8" t="s">
        <v>99</v>
      </c>
      <c r="S2339" s="8" t="s">
        <v>100</v>
      </c>
      <c r="T2339" s="11">
        <v>1.4</v>
      </c>
      <c r="U2339" s="12">
        <v>60900</v>
      </c>
      <c r="V2339" s="12">
        <v>57900</v>
      </c>
      <c r="W2339" s="13">
        <v>118800</v>
      </c>
      <c r="X2339" s="9">
        <f>W2339-Q2339</f>
        <v>87800</v>
      </c>
      <c r="Y2339" s="18">
        <f>X2339*0.0169</f>
        <v>1483.82</v>
      </c>
      <c r="Z2339" s="15"/>
      <c r="AA2339" s="16">
        <v>2229.7199999999998</v>
      </c>
      <c r="AB2339" s="19"/>
    </row>
    <row r="2340" spans="1:28" x14ac:dyDescent="0.25">
      <c r="A2340" t="s">
        <v>7771</v>
      </c>
      <c r="B2340">
        <v>23</v>
      </c>
      <c r="C2340" t="s">
        <v>252</v>
      </c>
      <c r="D2340" t="s">
        <v>7772</v>
      </c>
      <c r="F2340" t="s">
        <v>7773</v>
      </c>
      <c r="H2340" t="s">
        <v>7774</v>
      </c>
      <c r="I2340" t="s">
        <v>249</v>
      </c>
      <c r="J2340" s="8" t="s">
        <v>7775</v>
      </c>
      <c r="L2340" s="9">
        <v>0</v>
      </c>
      <c r="N2340" s="9">
        <v>0</v>
      </c>
      <c r="P2340" s="9">
        <v>0</v>
      </c>
      <c r="Q2340" s="10">
        <f>L2340+N2340+P2340</f>
        <v>0</v>
      </c>
      <c r="R2340" s="8" t="s">
        <v>85</v>
      </c>
      <c r="S2340" s="8" t="s">
        <v>86</v>
      </c>
      <c r="T2340" s="11">
        <v>0.11000000000000001</v>
      </c>
      <c r="U2340" s="12">
        <v>78000</v>
      </c>
      <c r="V2340" s="12">
        <v>216800</v>
      </c>
      <c r="W2340" s="13">
        <v>294800</v>
      </c>
      <c r="X2340" s="9">
        <f>W2340-Q2340</f>
        <v>294800</v>
      </c>
      <c r="Y2340" s="14">
        <f>X2340*0.0169</f>
        <v>4982.12</v>
      </c>
      <c r="Z2340" s="15"/>
      <c r="AA2340" s="16"/>
      <c r="AB2340" s="17"/>
    </row>
    <row r="2341" spans="1:28" x14ac:dyDescent="0.25">
      <c r="A2341" t="s">
        <v>7776</v>
      </c>
      <c r="B2341">
        <v>115</v>
      </c>
      <c r="C2341" t="s">
        <v>261</v>
      </c>
      <c r="D2341" t="s">
        <v>7777</v>
      </c>
      <c r="F2341" t="s">
        <v>7778</v>
      </c>
      <c r="H2341" t="s">
        <v>792</v>
      </c>
      <c r="I2341" t="s">
        <v>33</v>
      </c>
      <c r="J2341" s="8" t="s">
        <v>793</v>
      </c>
      <c r="L2341" s="9">
        <v>0</v>
      </c>
      <c r="N2341" s="9">
        <v>0</v>
      </c>
      <c r="P2341" s="9">
        <v>0</v>
      </c>
      <c r="Q2341" s="10">
        <f>L2341+N2341+P2341</f>
        <v>0</v>
      </c>
      <c r="R2341" s="8" t="s">
        <v>62</v>
      </c>
      <c r="S2341" s="8" t="s">
        <v>63</v>
      </c>
      <c r="T2341" s="11">
        <v>0.25</v>
      </c>
      <c r="U2341" s="12">
        <v>60800</v>
      </c>
      <c r="V2341" s="12">
        <v>73300</v>
      </c>
      <c r="W2341" s="13">
        <v>134100</v>
      </c>
      <c r="X2341" s="9">
        <f>W2341-Q2341</f>
        <v>134100</v>
      </c>
      <c r="Y2341" s="14">
        <f>X2341*0.0169</f>
        <v>2266.29</v>
      </c>
      <c r="Z2341" s="15"/>
      <c r="AA2341" s="16"/>
      <c r="AB2341" s="17"/>
    </row>
    <row r="2342" spans="1:28" x14ac:dyDescent="0.25">
      <c r="A2342" t="s">
        <v>7779</v>
      </c>
      <c r="B2342">
        <v>15</v>
      </c>
      <c r="C2342" t="s">
        <v>393</v>
      </c>
      <c r="D2342" t="s">
        <v>7780</v>
      </c>
      <c r="F2342" t="s">
        <v>7781</v>
      </c>
      <c r="H2342" t="s">
        <v>32</v>
      </c>
      <c r="I2342" t="s">
        <v>33</v>
      </c>
      <c r="J2342" s="8" t="s">
        <v>34</v>
      </c>
      <c r="K2342" t="s">
        <v>183</v>
      </c>
      <c r="L2342" s="9">
        <v>25000</v>
      </c>
      <c r="N2342" s="9">
        <v>0</v>
      </c>
      <c r="P2342" s="9">
        <v>0</v>
      </c>
      <c r="Q2342" s="10">
        <f>L2342+N2342+P2342</f>
        <v>25000</v>
      </c>
      <c r="R2342" s="8" t="s">
        <v>62</v>
      </c>
      <c r="S2342" s="8" t="s">
        <v>63</v>
      </c>
      <c r="T2342" s="11">
        <v>0.16</v>
      </c>
      <c r="U2342" s="12">
        <v>55500</v>
      </c>
      <c r="V2342" s="12">
        <v>129500</v>
      </c>
      <c r="W2342" s="13">
        <v>185000</v>
      </c>
      <c r="X2342" s="9">
        <f>W2342-Q2342</f>
        <v>160000</v>
      </c>
      <c r="Y2342" s="14">
        <f>X2342*0.0169</f>
        <v>2703.9999999999995</v>
      </c>
      <c r="Z2342" s="15"/>
      <c r="AA2342" s="16"/>
      <c r="AB2342" s="17"/>
    </row>
    <row r="2343" spans="1:28" x14ac:dyDescent="0.25">
      <c r="A2343" t="s">
        <v>7782</v>
      </c>
      <c r="B2343">
        <v>993</v>
      </c>
      <c r="C2343" t="s">
        <v>134</v>
      </c>
      <c r="D2343" t="s">
        <v>7783</v>
      </c>
      <c r="E2343" t="s">
        <v>7784</v>
      </c>
      <c r="F2343" t="s">
        <v>7785</v>
      </c>
      <c r="H2343" t="s">
        <v>32</v>
      </c>
      <c r="I2343" t="s">
        <v>33</v>
      </c>
      <c r="J2343" s="8" t="s">
        <v>34</v>
      </c>
      <c r="K2343" t="s">
        <v>183</v>
      </c>
      <c r="L2343" s="9">
        <v>25000</v>
      </c>
      <c r="N2343" s="9">
        <v>0</v>
      </c>
      <c r="P2343" s="9">
        <v>0</v>
      </c>
      <c r="Q2343" s="10">
        <f>L2343+N2343+P2343</f>
        <v>25000</v>
      </c>
      <c r="R2343" s="8" t="s">
        <v>116</v>
      </c>
      <c r="S2343" s="8" t="s">
        <v>117</v>
      </c>
      <c r="T2343" s="11">
        <v>0.28999999999999998</v>
      </c>
      <c r="U2343" s="12">
        <v>99100</v>
      </c>
      <c r="V2343" s="12">
        <v>277200</v>
      </c>
      <c r="W2343" s="13">
        <v>376300</v>
      </c>
      <c r="X2343" s="9">
        <f>W2343-Q2343</f>
        <v>351300</v>
      </c>
      <c r="Y2343" s="14">
        <f>X2343*0.0169</f>
        <v>5936.9699999999993</v>
      </c>
      <c r="Z2343" s="15"/>
      <c r="AA2343" s="16"/>
      <c r="AB2343" s="17"/>
    </row>
    <row r="2344" spans="1:28" x14ac:dyDescent="0.25">
      <c r="A2344" t="s">
        <v>7786</v>
      </c>
      <c r="B2344">
        <v>1</v>
      </c>
      <c r="C2344" t="s">
        <v>620</v>
      </c>
      <c r="D2344" t="s">
        <v>7787</v>
      </c>
      <c r="E2344" t="s">
        <v>7788</v>
      </c>
      <c r="F2344" t="s">
        <v>7789</v>
      </c>
      <c r="H2344" t="s">
        <v>32</v>
      </c>
      <c r="I2344" t="s">
        <v>33</v>
      </c>
      <c r="J2344" s="8" t="s">
        <v>34</v>
      </c>
      <c r="L2344" s="9">
        <v>0</v>
      </c>
      <c r="N2344" s="9">
        <v>0</v>
      </c>
      <c r="P2344" s="9">
        <v>0</v>
      </c>
      <c r="Q2344" s="10">
        <f>L2344+N2344+P2344</f>
        <v>0</v>
      </c>
      <c r="R2344" s="8" t="s">
        <v>62</v>
      </c>
      <c r="S2344" s="8" t="s">
        <v>63</v>
      </c>
      <c r="T2344" s="11">
        <v>0.49000000000000005</v>
      </c>
      <c r="U2344" s="12">
        <v>74700</v>
      </c>
      <c r="V2344" s="12">
        <v>171300</v>
      </c>
      <c r="W2344" s="13">
        <v>246000</v>
      </c>
      <c r="X2344" s="9">
        <f>W2344-Q2344</f>
        <v>246000</v>
      </c>
      <c r="Y2344" s="14">
        <f>X2344*0.0169</f>
        <v>4157.3999999999996</v>
      </c>
      <c r="Z2344" s="15"/>
      <c r="AA2344" s="16"/>
      <c r="AB2344" s="17"/>
    </row>
    <row r="2345" spans="1:28" x14ac:dyDescent="0.25">
      <c r="A2345" t="s">
        <v>7790</v>
      </c>
      <c r="B2345">
        <v>8</v>
      </c>
      <c r="C2345" t="s">
        <v>3427</v>
      </c>
      <c r="D2345" t="s">
        <v>7791</v>
      </c>
      <c r="F2345" t="s">
        <v>7792</v>
      </c>
      <c r="H2345" t="s">
        <v>32</v>
      </c>
      <c r="I2345" t="s">
        <v>33</v>
      </c>
      <c r="J2345" s="8" t="s">
        <v>7793</v>
      </c>
      <c r="K2345" t="s">
        <v>194</v>
      </c>
      <c r="L2345" s="9">
        <v>0</v>
      </c>
      <c r="M2345" t="s">
        <v>183</v>
      </c>
      <c r="N2345" s="9">
        <v>25000</v>
      </c>
      <c r="P2345" s="9">
        <v>0</v>
      </c>
      <c r="Q2345" s="10">
        <f>L2345+N2345+P2345</f>
        <v>25000</v>
      </c>
      <c r="R2345" s="8" t="s">
        <v>62</v>
      </c>
      <c r="S2345" s="8" t="s">
        <v>63</v>
      </c>
      <c r="T2345" s="11">
        <v>0.12</v>
      </c>
      <c r="U2345" s="12">
        <v>40600</v>
      </c>
      <c r="V2345" s="12">
        <v>125500</v>
      </c>
      <c r="W2345" s="13">
        <v>166100</v>
      </c>
      <c r="X2345" s="9">
        <f>W2345-Q2345</f>
        <v>141100</v>
      </c>
      <c r="Y2345" s="14">
        <f>X2345*0.0169</f>
        <v>2384.5899999999997</v>
      </c>
      <c r="Z2345" s="15"/>
      <c r="AA2345" s="20">
        <v>2199.12</v>
      </c>
      <c r="AB2345" s="19">
        <f>Y2345-AA2345</f>
        <v>185.4699999999998</v>
      </c>
    </row>
    <row r="2346" spans="1:28" x14ac:dyDescent="0.25">
      <c r="A2346" t="s">
        <v>7794</v>
      </c>
      <c r="B2346">
        <v>40</v>
      </c>
      <c r="C2346" t="s">
        <v>1301</v>
      </c>
      <c r="D2346" t="s">
        <v>7795</v>
      </c>
      <c r="F2346" t="s">
        <v>7796</v>
      </c>
      <c r="H2346" t="s">
        <v>32</v>
      </c>
      <c r="I2346" t="s">
        <v>33</v>
      </c>
      <c r="J2346" s="8" t="s">
        <v>34</v>
      </c>
      <c r="K2346" t="s">
        <v>183</v>
      </c>
      <c r="L2346" s="9">
        <v>25000</v>
      </c>
      <c r="N2346" s="9">
        <v>0</v>
      </c>
      <c r="P2346" s="9">
        <v>0</v>
      </c>
      <c r="Q2346" s="10">
        <f>L2346+N2346+P2346</f>
        <v>25000</v>
      </c>
      <c r="R2346" s="8" t="s">
        <v>62</v>
      </c>
      <c r="S2346" s="8" t="s">
        <v>63</v>
      </c>
      <c r="T2346" s="11">
        <v>0.67999999999999994</v>
      </c>
      <c r="U2346" s="12">
        <v>70100</v>
      </c>
      <c r="V2346" s="12">
        <v>321400</v>
      </c>
      <c r="W2346" s="13">
        <v>391500</v>
      </c>
      <c r="X2346" s="9">
        <f>W2346-Q2346</f>
        <v>366500</v>
      </c>
      <c r="Y2346" s="14">
        <f>X2346*0.0169</f>
        <v>6193.8499999999995</v>
      </c>
      <c r="Z2346" s="15"/>
      <c r="AA2346" s="16"/>
      <c r="AB2346" s="17"/>
    </row>
    <row r="2347" spans="1:28" x14ac:dyDescent="0.25">
      <c r="A2347" t="s">
        <v>7797</v>
      </c>
      <c r="B2347">
        <v>142</v>
      </c>
      <c r="C2347" t="s">
        <v>252</v>
      </c>
      <c r="D2347" t="s">
        <v>7798</v>
      </c>
      <c r="F2347" t="s">
        <v>7799</v>
      </c>
      <c r="H2347" t="s">
        <v>32</v>
      </c>
      <c r="I2347" t="s">
        <v>33</v>
      </c>
      <c r="J2347" s="8" t="s">
        <v>34</v>
      </c>
      <c r="K2347" t="s">
        <v>194</v>
      </c>
      <c r="L2347" s="9">
        <v>0</v>
      </c>
      <c r="M2347" t="s">
        <v>183</v>
      </c>
      <c r="N2347" s="9">
        <v>25000</v>
      </c>
      <c r="P2347" s="9">
        <v>0</v>
      </c>
      <c r="Q2347" s="10">
        <f>L2347+N2347+P2347</f>
        <v>25000</v>
      </c>
      <c r="R2347" s="8" t="s">
        <v>62</v>
      </c>
      <c r="S2347" s="8" t="s">
        <v>63</v>
      </c>
      <c r="T2347" s="11">
        <v>0.12</v>
      </c>
      <c r="U2347" s="12">
        <v>40600</v>
      </c>
      <c r="V2347" s="12">
        <v>180200</v>
      </c>
      <c r="W2347" s="13">
        <v>220800</v>
      </c>
      <c r="X2347" s="9">
        <f>W2347-Q2347</f>
        <v>195800</v>
      </c>
      <c r="Y2347" s="14">
        <f>X2347*0.0169</f>
        <v>3309.0199999999995</v>
      </c>
      <c r="Z2347" s="15"/>
      <c r="AA2347" s="20">
        <v>2988.6</v>
      </c>
      <c r="AB2347" s="19">
        <f>Y2347-AA2347</f>
        <v>320.41999999999962</v>
      </c>
    </row>
    <row r="2348" spans="1:28" x14ac:dyDescent="0.25">
      <c r="A2348" t="s">
        <v>7800</v>
      </c>
      <c r="B2348">
        <v>13</v>
      </c>
      <c r="C2348" t="s">
        <v>302</v>
      </c>
      <c r="D2348" t="s">
        <v>7801</v>
      </c>
      <c r="F2348" t="s">
        <v>7802</v>
      </c>
      <c r="H2348" t="s">
        <v>32</v>
      </c>
      <c r="I2348" t="s">
        <v>33</v>
      </c>
      <c r="J2348" s="8" t="s">
        <v>34</v>
      </c>
      <c r="L2348" s="9">
        <v>0</v>
      </c>
      <c r="N2348" s="9">
        <v>0</v>
      </c>
      <c r="P2348" s="9">
        <v>0</v>
      </c>
      <c r="Q2348" s="10">
        <f>L2348+N2348+P2348</f>
        <v>0</v>
      </c>
      <c r="R2348" s="8" t="s">
        <v>62</v>
      </c>
      <c r="S2348" s="8" t="s">
        <v>63</v>
      </c>
      <c r="T2348" s="11">
        <v>0.26</v>
      </c>
      <c r="U2348" s="12">
        <v>44000</v>
      </c>
      <c r="V2348" s="12">
        <v>148500</v>
      </c>
      <c r="W2348" s="13">
        <v>192500</v>
      </c>
      <c r="X2348" s="9">
        <f>W2348-Q2348</f>
        <v>192500</v>
      </c>
      <c r="Y2348" s="14">
        <f>X2348*0.0169</f>
        <v>3253.2499999999995</v>
      </c>
      <c r="Z2348" s="15"/>
      <c r="AA2348" s="16"/>
      <c r="AB2348" s="17"/>
    </row>
    <row r="2349" spans="1:28" x14ac:dyDescent="0.25">
      <c r="A2349" t="s">
        <v>7803</v>
      </c>
      <c r="B2349">
        <v>9</v>
      </c>
      <c r="C2349" t="s">
        <v>302</v>
      </c>
      <c r="D2349" t="s">
        <v>7801</v>
      </c>
      <c r="F2349" t="s">
        <v>7802</v>
      </c>
      <c r="H2349" t="s">
        <v>32</v>
      </c>
      <c r="I2349" t="s">
        <v>33</v>
      </c>
      <c r="J2349" s="8" t="s">
        <v>34</v>
      </c>
      <c r="L2349" s="9">
        <v>0</v>
      </c>
      <c r="N2349" s="9">
        <v>0</v>
      </c>
      <c r="P2349" s="9">
        <v>0</v>
      </c>
      <c r="Q2349" s="10">
        <f>L2349+N2349+P2349</f>
        <v>0</v>
      </c>
      <c r="R2349" s="8" t="s">
        <v>53</v>
      </c>
      <c r="S2349" s="8" t="s">
        <v>54</v>
      </c>
      <c r="T2349" s="11">
        <v>0.1</v>
      </c>
      <c r="U2349" s="12">
        <v>6400</v>
      </c>
      <c r="V2349" s="12">
        <v>0</v>
      </c>
      <c r="W2349" s="13">
        <v>6400</v>
      </c>
      <c r="X2349" s="9">
        <f>W2349-Q2349</f>
        <v>6400</v>
      </c>
      <c r="Y2349" s="14">
        <f>X2349*0.0169</f>
        <v>108.16</v>
      </c>
      <c r="Z2349" s="15"/>
      <c r="AA2349" s="16"/>
      <c r="AB2349" s="17"/>
    </row>
    <row r="2350" spans="1:28" x14ac:dyDescent="0.25">
      <c r="A2350" t="s">
        <v>7804</v>
      </c>
      <c r="B2350">
        <v>1330</v>
      </c>
      <c r="C2350" t="s">
        <v>56</v>
      </c>
      <c r="D2350" t="s">
        <v>7805</v>
      </c>
      <c r="E2350" t="s">
        <v>7806</v>
      </c>
      <c r="F2350" t="s">
        <v>7807</v>
      </c>
      <c r="H2350" t="s">
        <v>137</v>
      </c>
      <c r="I2350" t="s">
        <v>33</v>
      </c>
      <c r="J2350" s="8" t="s">
        <v>138</v>
      </c>
      <c r="L2350" s="9">
        <v>0</v>
      </c>
      <c r="N2350" s="9">
        <v>0</v>
      </c>
      <c r="P2350" s="9">
        <v>0</v>
      </c>
      <c r="Q2350" s="10">
        <f>L2350+N2350+P2350</f>
        <v>0</v>
      </c>
      <c r="R2350" s="8" t="s">
        <v>85</v>
      </c>
      <c r="S2350" s="8" t="s">
        <v>86</v>
      </c>
      <c r="T2350" s="11">
        <v>0.31</v>
      </c>
      <c r="U2350" s="12">
        <v>115800</v>
      </c>
      <c r="V2350" s="12">
        <v>188900</v>
      </c>
      <c r="W2350" s="13">
        <v>304700</v>
      </c>
      <c r="X2350" s="9">
        <f>W2350-Q2350</f>
        <v>304700</v>
      </c>
      <c r="Y2350" s="14">
        <f>X2350*0.0169</f>
        <v>5149.4299999999994</v>
      </c>
      <c r="Z2350" s="15"/>
      <c r="AA2350" s="16"/>
      <c r="AB2350" s="17"/>
    </row>
    <row r="2351" spans="1:28" x14ac:dyDescent="0.25">
      <c r="A2351" t="s">
        <v>7808</v>
      </c>
      <c r="B2351">
        <v>5</v>
      </c>
      <c r="C2351" t="s">
        <v>692</v>
      </c>
      <c r="D2351" t="s">
        <v>7809</v>
      </c>
      <c r="F2351" t="s">
        <v>7810</v>
      </c>
      <c r="H2351" t="s">
        <v>32</v>
      </c>
      <c r="I2351" t="s">
        <v>33</v>
      </c>
      <c r="J2351" s="8" t="s">
        <v>34</v>
      </c>
      <c r="K2351" t="s">
        <v>183</v>
      </c>
      <c r="L2351" s="9">
        <v>25000</v>
      </c>
      <c r="N2351" s="9">
        <v>0</v>
      </c>
      <c r="P2351" s="9">
        <v>0</v>
      </c>
      <c r="Q2351" s="10">
        <f>L2351+N2351+P2351</f>
        <v>25000</v>
      </c>
      <c r="R2351" s="8" t="s">
        <v>62</v>
      </c>
      <c r="S2351" s="8" t="s">
        <v>63</v>
      </c>
      <c r="T2351" s="11">
        <v>0.12</v>
      </c>
      <c r="U2351" s="12">
        <v>33300</v>
      </c>
      <c r="V2351" s="12">
        <v>230400</v>
      </c>
      <c r="W2351" s="13">
        <v>263700</v>
      </c>
      <c r="X2351" s="9">
        <f>W2351-Q2351</f>
        <v>238700</v>
      </c>
      <c r="Y2351" s="14">
        <f>X2351*0.0169</f>
        <v>4034.0299999999997</v>
      </c>
      <c r="Z2351" s="15"/>
      <c r="AA2351" s="16"/>
      <c r="AB2351" s="17"/>
    </row>
    <row r="2352" spans="1:28" x14ac:dyDescent="0.25">
      <c r="A2352" t="s">
        <v>7811</v>
      </c>
      <c r="B2352">
        <v>7</v>
      </c>
      <c r="C2352" t="s">
        <v>32</v>
      </c>
      <c r="D2352" t="s">
        <v>7812</v>
      </c>
      <c r="F2352" t="s">
        <v>7813</v>
      </c>
      <c r="H2352" t="s">
        <v>3584</v>
      </c>
      <c r="I2352" t="s">
        <v>33</v>
      </c>
      <c r="J2352" s="8" t="s">
        <v>2366</v>
      </c>
      <c r="L2352" s="9">
        <v>0</v>
      </c>
      <c r="N2352" s="9">
        <v>0</v>
      </c>
      <c r="P2352" s="9">
        <v>0</v>
      </c>
      <c r="Q2352" s="10">
        <f>L2352+N2352+P2352</f>
        <v>0</v>
      </c>
      <c r="R2352" s="8" t="s">
        <v>62</v>
      </c>
      <c r="S2352" s="8" t="s">
        <v>63</v>
      </c>
      <c r="T2352" s="11">
        <v>0.04</v>
      </c>
      <c r="U2352" s="12">
        <v>25100</v>
      </c>
      <c r="V2352" s="12">
        <v>124300</v>
      </c>
      <c r="W2352" s="13">
        <v>149400</v>
      </c>
      <c r="X2352" s="9">
        <f>W2352-Q2352</f>
        <v>149400</v>
      </c>
      <c r="Y2352" s="14">
        <f>X2352*0.0169</f>
        <v>2524.8599999999997</v>
      </c>
      <c r="Z2352" s="15"/>
      <c r="AA2352" s="16"/>
      <c r="AB2352" s="17"/>
    </row>
    <row r="2353" spans="1:28" x14ac:dyDescent="0.25">
      <c r="A2353" t="s">
        <v>7814</v>
      </c>
      <c r="B2353">
        <v>624</v>
      </c>
      <c r="C2353" t="s">
        <v>56</v>
      </c>
      <c r="D2353" t="s">
        <v>7812</v>
      </c>
      <c r="F2353" t="s">
        <v>7813</v>
      </c>
      <c r="H2353" t="s">
        <v>3584</v>
      </c>
      <c r="I2353" t="s">
        <v>33</v>
      </c>
      <c r="J2353" s="8" t="s">
        <v>2366</v>
      </c>
      <c r="L2353" s="9">
        <v>0</v>
      </c>
      <c r="N2353" s="9">
        <v>0</v>
      </c>
      <c r="P2353" s="9">
        <v>0</v>
      </c>
      <c r="Q2353" s="10">
        <f>L2353+N2353+P2353</f>
        <v>0</v>
      </c>
      <c r="R2353" s="8" t="s">
        <v>161</v>
      </c>
      <c r="S2353" s="8" t="s">
        <v>162</v>
      </c>
      <c r="T2353" s="11">
        <v>0.1</v>
      </c>
      <c r="U2353" s="12">
        <v>76200</v>
      </c>
      <c r="V2353" s="12">
        <v>198900</v>
      </c>
      <c r="W2353" s="13">
        <v>275100</v>
      </c>
      <c r="X2353" s="9">
        <f>W2353-Q2353</f>
        <v>275100</v>
      </c>
      <c r="Y2353" s="14">
        <f>X2353*0.0169</f>
        <v>4649.1899999999996</v>
      </c>
      <c r="Z2353" s="15"/>
      <c r="AA2353" s="16"/>
      <c r="AB2353" s="17"/>
    </row>
    <row r="2354" spans="1:28" x14ac:dyDescent="0.25">
      <c r="A2354" t="s">
        <v>7815</v>
      </c>
      <c r="C2354" t="s">
        <v>56</v>
      </c>
      <c r="D2354" t="s">
        <v>7816</v>
      </c>
      <c r="F2354" t="s">
        <v>7817</v>
      </c>
      <c r="G2354" t="s">
        <v>7818</v>
      </c>
      <c r="H2354" t="s">
        <v>32</v>
      </c>
      <c r="I2354" t="s">
        <v>33</v>
      </c>
      <c r="J2354" s="8" t="s">
        <v>7819</v>
      </c>
      <c r="L2354" s="9">
        <v>0</v>
      </c>
      <c r="N2354" s="9">
        <v>0</v>
      </c>
      <c r="P2354" s="9">
        <v>0</v>
      </c>
      <c r="Q2354" s="10">
        <f>L2354+N2354+P2354</f>
        <v>0</v>
      </c>
      <c r="R2354" s="8" t="s">
        <v>944</v>
      </c>
      <c r="S2354" s="8" t="s">
        <v>945</v>
      </c>
      <c r="T2354" s="11">
        <v>16</v>
      </c>
      <c r="U2354" s="12">
        <v>1272000</v>
      </c>
      <c r="V2354" s="12">
        <v>42881200</v>
      </c>
      <c r="W2354" s="13">
        <v>44153200</v>
      </c>
      <c r="X2354" s="9">
        <f>W2354-Q2354</f>
        <v>44153200</v>
      </c>
      <c r="Y2354" s="14">
        <f>X2354*0.0169</f>
        <v>746189.08</v>
      </c>
      <c r="Z2354" s="15"/>
      <c r="AA2354" s="16"/>
      <c r="AB2354" s="17"/>
    </row>
    <row r="2355" spans="1:28" x14ac:dyDescent="0.25">
      <c r="A2355" t="s">
        <v>7820</v>
      </c>
      <c r="B2355">
        <v>7</v>
      </c>
      <c r="C2355" t="s">
        <v>485</v>
      </c>
      <c r="D2355" t="s">
        <v>7821</v>
      </c>
      <c r="F2355" t="s">
        <v>7822</v>
      </c>
      <c r="H2355" t="s">
        <v>32</v>
      </c>
      <c r="I2355" t="s">
        <v>33</v>
      </c>
      <c r="J2355" s="8" t="s">
        <v>34</v>
      </c>
      <c r="K2355" t="s">
        <v>194</v>
      </c>
      <c r="L2355" s="9">
        <v>0</v>
      </c>
      <c r="M2355" t="s">
        <v>183</v>
      </c>
      <c r="N2355" s="9">
        <v>25000</v>
      </c>
      <c r="P2355" s="9">
        <v>0</v>
      </c>
      <c r="Q2355" s="10">
        <f>L2355+N2355+P2355</f>
        <v>25000</v>
      </c>
      <c r="R2355" s="8" t="s">
        <v>62</v>
      </c>
      <c r="S2355" s="8" t="s">
        <v>63</v>
      </c>
      <c r="T2355" s="11">
        <v>0.36</v>
      </c>
      <c r="U2355" s="12">
        <v>75000</v>
      </c>
      <c r="V2355" s="12">
        <v>232600</v>
      </c>
      <c r="W2355" s="13">
        <v>307600</v>
      </c>
      <c r="X2355" s="9">
        <f>W2355-Q2355</f>
        <v>282600</v>
      </c>
      <c r="Y2355" s="18">
        <f>X2355*0.0169</f>
        <v>4775.9399999999996</v>
      </c>
      <c r="Z2355" s="15"/>
      <c r="AA2355" s="16">
        <v>4840.92</v>
      </c>
      <c r="AB2355" s="19"/>
    </row>
    <row r="2356" spans="1:28" x14ac:dyDescent="0.25">
      <c r="A2356" t="s">
        <v>7823</v>
      </c>
      <c r="B2356">
        <v>17</v>
      </c>
      <c r="C2356" t="s">
        <v>734</v>
      </c>
      <c r="D2356" t="s">
        <v>7824</v>
      </c>
      <c r="F2356" t="s">
        <v>7825</v>
      </c>
      <c r="H2356" t="s">
        <v>32</v>
      </c>
      <c r="I2356" t="s">
        <v>33</v>
      </c>
      <c r="J2356" s="8" t="s">
        <v>34</v>
      </c>
      <c r="L2356" s="9">
        <v>0</v>
      </c>
      <c r="N2356" s="9">
        <v>0</v>
      </c>
      <c r="P2356" s="9">
        <v>0</v>
      </c>
      <c r="Q2356" s="10">
        <f>L2356+N2356+P2356</f>
        <v>0</v>
      </c>
      <c r="R2356" s="8" t="s">
        <v>62</v>
      </c>
      <c r="S2356" s="8" t="s">
        <v>63</v>
      </c>
      <c r="T2356" s="11">
        <v>0.1</v>
      </c>
      <c r="U2356" s="12">
        <v>32000</v>
      </c>
      <c r="V2356" s="12">
        <v>145700</v>
      </c>
      <c r="W2356" s="13">
        <v>177700</v>
      </c>
      <c r="X2356" s="9">
        <f>W2356-Q2356</f>
        <v>177700</v>
      </c>
      <c r="Y2356" s="14">
        <f>X2356*0.0169</f>
        <v>3003.1299999999997</v>
      </c>
      <c r="Z2356" s="15"/>
      <c r="AA2356" s="16"/>
      <c r="AB2356" s="17"/>
    </row>
    <row r="2357" spans="1:28" x14ac:dyDescent="0.25">
      <c r="A2357" t="s">
        <v>7826</v>
      </c>
      <c r="C2357" t="s">
        <v>788</v>
      </c>
      <c r="D2357" t="s">
        <v>7827</v>
      </c>
      <c r="F2357" t="s">
        <v>7828</v>
      </c>
      <c r="H2357" t="s">
        <v>7829</v>
      </c>
      <c r="I2357" t="s">
        <v>1508</v>
      </c>
      <c r="J2357" s="8" t="s">
        <v>7830</v>
      </c>
      <c r="L2357" s="9">
        <v>0</v>
      </c>
      <c r="N2357" s="9">
        <v>0</v>
      </c>
      <c r="P2357" s="9">
        <v>0</v>
      </c>
      <c r="Q2357" s="10">
        <f>L2357+N2357+P2357</f>
        <v>0</v>
      </c>
      <c r="R2357" s="8" t="s">
        <v>719</v>
      </c>
      <c r="S2357" s="8" t="s">
        <v>720</v>
      </c>
      <c r="T2357" s="11">
        <v>12</v>
      </c>
      <c r="U2357" s="12">
        <v>258516</v>
      </c>
      <c r="V2357" s="12">
        <v>6400</v>
      </c>
      <c r="W2357" s="13">
        <v>264916</v>
      </c>
      <c r="X2357" s="9">
        <f>W2357-Q2357</f>
        <v>264916</v>
      </c>
      <c r="Y2357" s="14">
        <f>X2357*0.0169</f>
        <v>4477.0803999999998</v>
      </c>
      <c r="Z2357" s="15"/>
      <c r="AA2357" s="16"/>
      <c r="AB2357" s="17"/>
    </row>
    <row r="2358" spans="1:28" x14ac:dyDescent="0.25">
      <c r="A2358" t="s">
        <v>7831</v>
      </c>
      <c r="B2358">
        <v>371</v>
      </c>
      <c r="C2358" t="s">
        <v>47</v>
      </c>
      <c r="D2358" t="s">
        <v>7832</v>
      </c>
      <c r="F2358" t="s">
        <v>7833</v>
      </c>
      <c r="H2358" t="s">
        <v>32</v>
      </c>
      <c r="I2358" t="s">
        <v>33</v>
      </c>
      <c r="J2358" s="8" t="s">
        <v>34</v>
      </c>
      <c r="L2358" s="9">
        <v>0</v>
      </c>
      <c r="N2358" s="9">
        <v>0</v>
      </c>
      <c r="P2358" s="9">
        <v>0</v>
      </c>
      <c r="Q2358" s="10">
        <f>L2358+N2358+P2358</f>
        <v>0</v>
      </c>
      <c r="R2358" s="8" t="s">
        <v>62</v>
      </c>
      <c r="S2358" s="8" t="s">
        <v>63</v>
      </c>
      <c r="T2358" s="11">
        <v>0.08</v>
      </c>
      <c r="U2358" s="12">
        <v>50100</v>
      </c>
      <c r="V2358" s="12">
        <v>182700</v>
      </c>
      <c r="W2358" s="13">
        <v>232800</v>
      </c>
      <c r="X2358" s="9">
        <f>W2358-Q2358</f>
        <v>232800</v>
      </c>
      <c r="Y2358" s="14">
        <f>X2358*0.0169</f>
        <v>3934.3199999999997</v>
      </c>
      <c r="Z2358" s="15"/>
      <c r="AA2358" s="16"/>
      <c r="AB2358" s="17"/>
    </row>
    <row r="2359" spans="1:28" x14ac:dyDescent="0.25">
      <c r="A2359" t="s">
        <v>7834</v>
      </c>
      <c r="B2359">
        <v>23</v>
      </c>
      <c r="C2359" t="s">
        <v>1399</v>
      </c>
      <c r="D2359" t="s">
        <v>7835</v>
      </c>
      <c r="F2359" t="s">
        <v>7836</v>
      </c>
      <c r="H2359" t="s">
        <v>32</v>
      </c>
      <c r="I2359" t="s">
        <v>33</v>
      </c>
      <c r="J2359" s="8" t="s">
        <v>34</v>
      </c>
      <c r="K2359" t="s">
        <v>194</v>
      </c>
      <c r="L2359" s="9">
        <v>0</v>
      </c>
      <c r="M2359" t="s">
        <v>183</v>
      </c>
      <c r="N2359" s="9">
        <v>25000</v>
      </c>
      <c r="P2359" s="9">
        <v>0</v>
      </c>
      <c r="Q2359" s="10">
        <f>L2359+N2359+P2359</f>
        <v>25000</v>
      </c>
      <c r="R2359" s="8" t="s">
        <v>62</v>
      </c>
      <c r="S2359" s="8" t="s">
        <v>63</v>
      </c>
      <c r="T2359" s="11">
        <v>0.11000000000000001</v>
      </c>
      <c r="U2359" s="12">
        <v>50800</v>
      </c>
      <c r="V2359" s="12">
        <v>138800</v>
      </c>
      <c r="W2359" s="13">
        <v>189600</v>
      </c>
      <c r="X2359" s="9">
        <f>W2359-Q2359</f>
        <v>164600</v>
      </c>
      <c r="Y2359" s="14">
        <f>X2359*0.0169</f>
        <v>2781.74</v>
      </c>
      <c r="Z2359" s="15"/>
      <c r="AA2359" s="20">
        <v>2576.52</v>
      </c>
      <c r="AB2359" s="19">
        <f>Y2359-AA2359</f>
        <v>205.2199999999998</v>
      </c>
    </row>
    <row r="2360" spans="1:28" x14ac:dyDescent="0.25">
      <c r="A2360" t="s">
        <v>7837</v>
      </c>
      <c r="B2360">
        <v>62</v>
      </c>
      <c r="C2360" t="s">
        <v>729</v>
      </c>
      <c r="D2360" t="s">
        <v>7838</v>
      </c>
      <c r="F2360" t="s">
        <v>7839</v>
      </c>
      <c r="H2360" t="s">
        <v>32</v>
      </c>
      <c r="I2360" t="s">
        <v>33</v>
      </c>
      <c r="J2360" s="8" t="s">
        <v>7840</v>
      </c>
      <c r="K2360" t="s">
        <v>194</v>
      </c>
      <c r="L2360" s="9">
        <v>0</v>
      </c>
      <c r="M2360" t="s">
        <v>183</v>
      </c>
      <c r="N2360" s="9">
        <v>25000</v>
      </c>
      <c r="P2360" s="9">
        <v>0</v>
      </c>
      <c r="Q2360" s="10">
        <f>L2360+N2360+P2360</f>
        <v>25000</v>
      </c>
      <c r="R2360" s="8" t="s">
        <v>62</v>
      </c>
      <c r="S2360" s="8" t="s">
        <v>63</v>
      </c>
      <c r="T2360" s="11">
        <v>0.21000000000000002</v>
      </c>
      <c r="U2360" s="12">
        <v>60200</v>
      </c>
      <c r="V2360" s="12">
        <v>155700</v>
      </c>
      <c r="W2360" s="13">
        <v>215900</v>
      </c>
      <c r="X2360" s="9">
        <f>W2360-Q2360</f>
        <v>190900</v>
      </c>
      <c r="Y2360" s="14">
        <f>X2360*0.0169</f>
        <v>3226.2099999999996</v>
      </c>
      <c r="Z2360" s="15"/>
      <c r="AA2360" s="20">
        <v>2817.24</v>
      </c>
      <c r="AB2360" s="19">
        <f>Y2360-AA2360</f>
        <v>408.9699999999998</v>
      </c>
    </row>
    <row r="2361" spans="1:28" x14ac:dyDescent="0.25">
      <c r="A2361" t="s">
        <v>7841</v>
      </c>
      <c r="B2361">
        <v>291</v>
      </c>
      <c r="C2361" t="s">
        <v>29</v>
      </c>
      <c r="D2361" t="s">
        <v>7842</v>
      </c>
      <c r="F2361" t="s">
        <v>7843</v>
      </c>
      <c r="H2361" t="s">
        <v>32</v>
      </c>
      <c r="I2361" t="s">
        <v>33</v>
      </c>
      <c r="J2361" s="8" t="s">
        <v>34</v>
      </c>
      <c r="L2361" s="9">
        <v>0</v>
      </c>
      <c r="N2361" s="9">
        <v>0</v>
      </c>
      <c r="P2361" s="9">
        <v>0</v>
      </c>
      <c r="Q2361" s="10">
        <f>L2361+N2361+P2361</f>
        <v>0</v>
      </c>
      <c r="R2361" s="8" t="s">
        <v>62</v>
      </c>
      <c r="S2361" s="8" t="s">
        <v>63</v>
      </c>
      <c r="T2361" s="11">
        <v>0.18</v>
      </c>
      <c r="U2361" s="12">
        <v>46700</v>
      </c>
      <c r="V2361" s="12">
        <v>147400</v>
      </c>
      <c r="W2361" s="13">
        <v>194100</v>
      </c>
      <c r="X2361" s="9">
        <f>W2361-Q2361</f>
        <v>194100</v>
      </c>
      <c r="Y2361" s="14">
        <f>X2361*0.0169</f>
        <v>3280.2899999999995</v>
      </c>
      <c r="Z2361" s="15"/>
      <c r="AA2361" s="16"/>
      <c r="AB2361" s="17"/>
    </row>
    <row r="2362" spans="1:28" x14ac:dyDescent="0.25">
      <c r="A2362" t="s">
        <v>7844</v>
      </c>
      <c r="B2362">
        <v>80</v>
      </c>
      <c r="C2362" t="s">
        <v>729</v>
      </c>
      <c r="D2362" t="s">
        <v>7845</v>
      </c>
      <c r="F2362" t="s">
        <v>7846</v>
      </c>
      <c r="H2362" t="s">
        <v>32</v>
      </c>
      <c r="I2362" t="s">
        <v>33</v>
      </c>
      <c r="J2362" s="8" t="s">
        <v>34</v>
      </c>
      <c r="K2362" t="s">
        <v>194</v>
      </c>
      <c r="L2362" s="9">
        <v>0</v>
      </c>
      <c r="M2362" t="s">
        <v>183</v>
      </c>
      <c r="N2362" s="9">
        <v>25000</v>
      </c>
      <c r="P2362" s="9">
        <v>0</v>
      </c>
      <c r="Q2362" s="10">
        <f>L2362+N2362+P2362</f>
        <v>25000</v>
      </c>
      <c r="R2362" s="8" t="s">
        <v>62</v>
      </c>
      <c r="S2362" s="8" t="s">
        <v>63</v>
      </c>
      <c r="T2362" s="11">
        <v>0.38</v>
      </c>
      <c r="U2362" s="12">
        <v>65900</v>
      </c>
      <c r="V2362" s="12">
        <v>165600</v>
      </c>
      <c r="W2362" s="13">
        <v>231500</v>
      </c>
      <c r="X2362" s="9">
        <f>W2362-Q2362</f>
        <v>206500</v>
      </c>
      <c r="Y2362" s="14">
        <f>X2362*0.0169</f>
        <v>3489.8499999999995</v>
      </c>
      <c r="Z2362" s="15"/>
      <c r="AA2362" s="20">
        <v>3086.52</v>
      </c>
      <c r="AB2362" s="19">
        <f>Y2362-AA2362</f>
        <v>403.32999999999947</v>
      </c>
    </row>
    <row r="2363" spans="1:28" x14ac:dyDescent="0.25">
      <c r="A2363" t="s">
        <v>7847</v>
      </c>
      <c r="B2363">
        <v>1</v>
      </c>
      <c r="C2363" t="s">
        <v>5449</v>
      </c>
      <c r="D2363" t="s">
        <v>7848</v>
      </c>
      <c r="F2363" t="s">
        <v>7849</v>
      </c>
      <c r="H2363" t="s">
        <v>32</v>
      </c>
      <c r="I2363" t="s">
        <v>33</v>
      </c>
      <c r="J2363" s="8" t="s">
        <v>34</v>
      </c>
      <c r="L2363" s="9">
        <v>0</v>
      </c>
      <c r="N2363" s="9">
        <v>0</v>
      </c>
      <c r="P2363" s="9">
        <v>0</v>
      </c>
      <c r="Q2363" s="10">
        <f>L2363+N2363+P2363</f>
        <v>0</v>
      </c>
      <c r="R2363" s="8" t="s">
        <v>79</v>
      </c>
      <c r="S2363" s="8" t="s">
        <v>80</v>
      </c>
      <c r="T2363" s="11">
        <v>0</v>
      </c>
      <c r="U2363" s="12">
        <v>50000</v>
      </c>
      <c r="V2363" s="12">
        <v>307300</v>
      </c>
      <c r="W2363" s="13">
        <v>357300</v>
      </c>
      <c r="X2363" s="9">
        <f>W2363-Q2363</f>
        <v>357300</v>
      </c>
      <c r="Y2363" s="14">
        <f>X2363*0.0169</f>
        <v>6038.369999999999</v>
      </c>
      <c r="Z2363" s="15"/>
      <c r="AA2363" s="16"/>
      <c r="AB2363" s="17"/>
    </row>
    <row r="2364" spans="1:28" x14ac:dyDescent="0.25">
      <c r="A2364" t="s">
        <v>7850</v>
      </c>
      <c r="B2364">
        <v>57</v>
      </c>
      <c r="C2364" t="s">
        <v>354</v>
      </c>
      <c r="D2364" t="s">
        <v>7851</v>
      </c>
      <c r="F2364" t="s">
        <v>7852</v>
      </c>
      <c r="H2364" t="s">
        <v>2279</v>
      </c>
      <c r="I2364" t="s">
        <v>33</v>
      </c>
      <c r="J2364" s="8" t="s">
        <v>2280</v>
      </c>
      <c r="L2364" s="9">
        <v>0</v>
      </c>
      <c r="N2364" s="9">
        <v>0</v>
      </c>
      <c r="P2364" s="9">
        <v>0</v>
      </c>
      <c r="Q2364" s="10">
        <f>L2364+N2364+P2364</f>
        <v>0</v>
      </c>
      <c r="R2364" s="8" t="s">
        <v>85</v>
      </c>
      <c r="S2364" s="8" t="s">
        <v>86</v>
      </c>
      <c r="T2364" s="11">
        <v>0.08</v>
      </c>
      <c r="U2364" s="12">
        <v>23400</v>
      </c>
      <c r="V2364" s="12">
        <v>171600</v>
      </c>
      <c r="W2364" s="13">
        <v>195000</v>
      </c>
      <c r="X2364" s="9">
        <f>W2364-Q2364</f>
        <v>195000</v>
      </c>
      <c r="Y2364" s="14">
        <f>X2364*0.0169</f>
        <v>3295.4999999999995</v>
      </c>
      <c r="Z2364" s="15"/>
      <c r="AA2364" s="16"/>
      <c r="AB2364" s="17"/>
    </row>
    <row r="2365" spans="1:28" x14ac:dyDescent="0.25">
      <c r="A2365" t="s">
        <v>7853</v>
      </c>
      <c r="B2365">
        <v>50</v>
      </c>
      <c r="C2365" t="s">
        <v>381</v>
      </c>
      <c r="D2365" t="s">
        <v>7854</v>
      </c>
      <c r="F2365" t="s">
        <v>7855</v>
      </c>
      <c r="H2365" t="s">
        <v>32</v>
      </c>
      <c r="I2365" t="s">
        <v>33</v>
      </c>
      <c r="J2365" s="8" t="s">
        <v>34</v>
      </c>
      <c r="K2365" t="s">
        <v>194</v>
      </c>
      <c r="L2365" s="9">
        <v>0</v>
      </c>
      <c r="M2365" t="s">
        <v>183</v>
      </c>
      <c r="N2365" s="9">
        <v>25000</v>
      </c>
      <c r="P2365" s="9">
        <v>0</v>
      </c>
      <c r="Q2365" s="10">
        <f>L2365+N2365+P2365</f>
        <v>25000</v>
      </c>
      <c r="R2365" s="8" t="s">
        <v>62</v>
      </c>
      <c r="S2365" s="8" t="s">
        <v>63</v>
      </c>
      <c r="T2365" s="11">
        <v>0.16</v>
      </c>
      <c r="U2365" s="12">
        <v>55500</v>
      </c>
      <c r="V2365" s="12">
        <v>145200</v>
      </c>
      <c r="W2365" s="13">
        <v>200700</v>
      </c>
      <c r="X2365" s="9">
        <f>W2365-Q2365</f>
        <v>175700</v>
      </c>
      <c r="Y2365" s="14">
        <f>X2365*0.0169</f>
        <v>2969.33</v>
      </c>
      <c r="Z2365" s="15"/>
      <c r="AA2365" s="20">
        <v>2741.76</v>
      </c>
      <c r="AB2365" s="19">
        <f>Y2365-AA2365</f>
        <v>227.56999999999971</v>
      </c>
    </row>
    <row r="2366" spans="1:28" x14ac:dyDescent="0.25">
      <c r="A2366" t="s">
        <v>7856</v>
      </c>
      <c r="B2366">
        <v>141</v>
      </c>
      <c r="C2366" t="s">
        <v>170</v>
      </c>
      <c r="D2366" t="s">
        <v>7857</v>
      </c>
      <c r="F2366" t="s">
        <v>7858</v>
      </c>
      <c r="H2366" t="s">
        <v>32</v>
      </c>
      <c r="I2366" t="s">
        <v>33</v>
      </c>
      <c r="J2366" s="8" t="s">
        <v>34</v>
      </c>
      <c r="L2366" s="9">
        <v>0</v>
      </c>
      <c r="N2366" s="9">
        <v>0</v>
      </c>
      <c r="P2366" s="9">
        <v>0</v>
      </c>
      <c r="Q2366" s="10">
        <f>L2366+N2366+P2366</f>
        <v>0</v>
      </c>
      <c r="R2366" s="8" t="s">
        <v>116</v>
      </c>
      <c r="S2366" s="8" t="s">
        <v>117</v>
      </c>
      <c r="T2366" s="11">
        <v>0.33999999999999997</v>
      </c>
      <c r="U2366" s="12">
        <v>51300</v>
      </c>
      <c r="V2366" s="12">
        <v>174100</v>
      </c>
      <c r="W2366" s="13">
        <v>225400</v>
      </c>
      <c r="X2366" s="9">
        <f>W2366-Q2366</f>
        <v>225400</v>
      </c>
      <c r="Y2366" s="14">
        <f>X2366*0.0169</f>
        <v>3809.2599999999998</v>
      </c>
      <c r="Z2366" s="15"/>
      <c r="AA2366" s="16"/>
      <c r="AB2366" s="17"/>
    </row>
    <row r="2367" spans="1:28" x14ac:dyDescent="0.25">
      <c r="A2367" t="s">
        <v>7859</v>
      </c>
      <c r="B2367">
        <v>993</v>
      </c>
      <c r="C2367" t="s">
        <v>56</v>
      </c>
      <c r="D2367" t="s">
        <v>7860</v>
      </c>
      <c r="F2367" t="s">
        <v>7858</v>
      </c>
      <c r="H2367" t="s">
        <v>32</v>
      </c>
      <c r="I2367" t="s">
        <v>33</v>
      </c>
      <c r="J2367" s="8" t="s">
        <v>34</v>
      </c>
      <c r="K2367" t="s">
        <v>194</v>
      </c>
      <c r="L2367" s="9">
        <v>0</v>
      </c>
      <c r="M2367" t="s">
        <v>183</v>
      </c>
      <c r="N2367" s="9">
        <v>25000</v>
      </c>
      <c r="P2367" s="9">
        <v>0</v>
      </c>
      <c r="Q2367" s="10">
        <f>L2367+N2367+P2367</f>
        <v>25000</v>
      </c>
      <c r="R2367" s="8" t="s">
        <v>79</v>
      </c>
      <c r="S2367" s="8" t="s">
        <v>80</v>
      </c>
      <c r="T2367" s="11">
        <v>0</v>
      </c>
      <c r="U2367" s="12">
        <v>61000</v>
      </c>
      <c r="V2367" s="12">
        <v>290300</v>
      </c>
      <c r="W2367" s="13">
        <v>351300</v>
      </c>
      <c r="X2367" s="9">
        <f>W2367-Q2367</f>
        <v>326300</v>
      </c>
      <c r="Y2367" s="18">
        <f>X2367*0.0169</f>
        <v>5514.4699999999993</v>
      </c>
      <c r="Z2367" s="15"/>
      <c r="AA2367" s="16">
        <v>5795.64</v>
      </c>
      <c r="AB2367" s="19"/>
    </row>
    <row r="2368" spans="1:28" x14ac:dyDescent="0.25">
      <c r="A2368" t="s">
        <v>7861</v>
      </c>
      <c r="B2368">
        <v>4</v>
      </c>
      <c r="C2368" t="s">
        <v>4713</v>
      </c>
      <c r="D2368" t="s">
        <v>7862</v>
      </c>
      <c r="F2368" t="s">
        <v>7863</v>
      </c>
      <c r="H2368" t="s">
        <v>32</v>
      </c>
      <c r="I2368" t="s">
        <v>33</v>
      </c>
      <c r="J2368" s="8" t="s">
        <v>34</v>
      </c>
      <c r="K2368" t="s">
        <v>183</v>
      </c>
      <c r="L2368" s="9">
        <v>25000</v>
      </c>
      <c r="N2368" s="9">
        <v>0</v>
      </c>
      <c r="P2368" s="9">
        <v>0</v>
      </c>
      <c r="Q2368" s="10">
        <f>L2368+N2368+P2368</f>
        <v>25000</v>
      </c>
      <c r="R2368" s="8" t="s">
        <v>62</v>
      </c>
      <c r="S2368" s="8" t="s">
        <v>63</v>
      </c>
      <c r="T2368" s="11">
        <v>0.1</v>
      </c>
      <c r="U2368" s="12">
        <v>35600</v>
      </c>
      <c r="V2368" s="12">
        <v>139500</v>
      </c>
      <c r="W2368" s="13">
        <v>175100</v>
      </c>
      <c r="X2368" s="9">
        <f>W2368-Q2368</f>
        <v>150100</v>
      </c>
      <c r="Y2368" s="14">
        <f>X2368*0.0169</f>
        <v>2536.6899999999996</v>
      </c>
      <c r="Z2368" s="15"/>
      <c r="AA2368" s="16"/>
      <c r="AB2368" s="17"/>
    </row>
    <row r="2369" spans="1:28" x14ac:dyDescent="0.25">
      <c r="A2369" t="s">
        <v>7864</v>
      </c>
      <c r="B2369">
        <v>21</v>
      </c>
      <c r="C2369" t="s">
        <v>111</v>
      </c>
      <c r="D2369" t="s">
        <v>7865</v>
      </c>
      <c r="F2369" t="s">
        <v>7866</v>
      </c>
      <c r="H2369" t="s">
        <v>32</v>
      </c>
      <c r="I2369" t="s">
        <v>33</v>
      </c>
      <c r="J2369" s="8" t="s">
        <v>34</v>
      </c>
      <c r="L2369" s="9">
        <v>0</v>
      </c>
      <c r="N2369" s="9">
        <v>0</v>
      </c>
      <c r="P2369" s="9">
        <v>0</v>
      </c>
      <c r="Q2369" s="10">
        <f>L2369+N2369+P2369</f>
        <v>0</v>
      </c>
      <c r="R2369" s="8" t="s">
        <v>62</v>
      </c>
      <c r="S2369" s="8" t="s">
        <v>63</v>
      </c>
      <c r="T2369" s="11">
        <v>0.12</v>
      </c>
      <c r="U2369" s="12">
        <v>44300</v>
      </c>
      <c r="V2369" s="12">
        <v>116700</v>
      </c>
      <c r="W2369" s="13">
        <v>161000</v>
      </c>
      <c r="X2369" s="9">
        <f>W2369-Q2369</f>
        <v>161000</v>
      </c>
      <c r="Y2369" s="14">
        <f>X2369*0.0169</f>
        <v>2720.8999999999996</v>
      </c>
      <c r="Z2369" s="15"/>
      <c r="AA2369" s="16"/>
      <c r="AB2369" s="17"/>
    </row>
    <row r="2370" spans="1:28" x14ac:dyDescent="0.25">
      <c r="A2370" t="s">
        <v>7867</v>
      </c>
      <c r="B2370">
        <v>4</v>
      </c>
      <c r="C2370" t="s">
        <v>610</v>
      </c>
      <c r="D2370" t="s">
        <v>7868</v>
      </c>
      <c r="F2370" t="s">
        <v>7869</v>
      </c>
      <c r="H2370" t="s">
        <v>32</v>
      </c>
      <c r="I2370" t="s">
        <v>33</v>
      </c>
      <c r="J2370" s="8" t="s">
        <v>6294</v>
      </c>
      <c r="K2370" t="s">
        <v>183</v>
      </c>
      <c r="L2370" s="9">
        <v>25000</v>
      </c>
      <c r="N2370" s="9">
        <v>0</v>
      </c>
      <c r="P2370" s="9">
        <v>0</v>
      </c>
      <c r="Q2370" s="10">
        <f>L2370+N2370+P2370</f>
        <v>25000</v>
      </c>
      <c r="R2370" s="8" t="s">
        <v>62</v>
      </c>
      <c r="S2370" s="8" t="s">
        <v>63</v>
      </c>
      <c r="T2370" s="11">
        <v>6.9999999999999993E-2</v>
      </c>
      <c r="U2370" s="12">
        <v>37200</v>
      </c>
      <c r="V2370" s="12">
        <v>124400</v>
      </c>
      <c r="W2370" s="13">
        <v>161600</v>
      </c>
      <c r="X2370" s="9">
        <f>W2370-Q2370</f>
        <v>136600</v>
      </c>
      <c r="Y2370" s="14">
        <f>X2370*0.0169</f>
        <v>2308.54</v>
      </c>
      <c r="Z2370" s="15"/>
      <c r="AA2370" s="16"/>
      <c r="AB2370" s="17"/>
    </row>
    <row r="2371" spans="1:28" x14ac:dyDescent="0.25">
      <c r="A2371" t="s">
        <v>7870</v>
      </c>
      <c r="B2371">
        <v>25</v>
      </c>
      <c r="C2371" t="s">
        <v>520</v>
      </c>
      <c r="D2371" t="s">
        <v>7871</v>
      </c>
      <c r="E2371" t="s">
        <v>7872</v>
      </c>
      <c r="F2371" t="s">
        <v>7873</v>
      </c>
      <c r="H2371" t="s">
        <v>32</v>
      </c>
      <c r="I2371" t="s">
        <v>33</v>
      </c>
      <c r="J2371" s="8" t="s">
        <v>34</v>
      </c>
      <c r="L2371" s="9">
        <v>0</v>
      </c>
      <c r="N2371" s="9">
        <v>0</v>
      </c>
      <c r="P2371" s="9">
        <v>0</v>
      </c>
      <c r="Q2371" s="10">
        <f>L2371+N2371+P2371</f>
        <v>0</v>
      </c>
      <c r="R2371" s="8" t="s">
        <v>79</v>
      </c>
      <c r="S2371" s="8" t="s">
        <v>80</v>
      </c>
      <c r="T2371" s="11">
        <v>0</v>
      </c>
      <c r="U2371" s="12">
        <v>30000</v>
      </c>
      <c r="V2371" s="12">
        <v>97700</v>
      </c>
      <c r="W2371" s="13">
        <v>127700</v>
      </c>
      <c r="X2371" s="9">
        <f>W2371-Q2371</f>
        <v>127700</v>
      </c>
      <c r="Y2371" s="14">
        <f>X2371*0.0169</f>
        <v>2158.1299999999997</v>
      </c>
      <c r="Z2371" s="15"/>
      <c r="AA2371" s="16"/>
      <c r="AB2371" s="17"/>
    </row>
    <row r="2372" spans="1:28" x14ac:dyDescent="0.25">
      <c r="A2372" t="s">
        <v>7874</v>
      </c>
      <c r="B2372">
        <v>10</v>
      </c>
      <c r="C2372" t="s">
        <v>667</v>
      </c>
      <c r="D2372" t="s">
        <v>7875</v>
      </c>
      <c r="F2372" t="s">
        <v>7876</v>
      </c>
      <c r="H2372" t="s">
        <v>189</v>
      </c>
      <c r="I2372" t="s">
        <v>33</v>
      </c>
      <c r="J2372" s="8" t="s">
        <v>2003</v>
      </c>
      <c r="L2372" s="9">
        <v>0</v>
      </c>
      <c r="N2372" s="9">
        <v>0</v>
      </c>
      <c r="P2372" s="9">
        <v>0</v>
      </c>
      <c r="Q2372" s="10">
        <f>L2372+N2372+P2372</f>
        <v>0</v>
      </c>
      <c r="R2372" s="8" t="s">
        <v>62</v>
      </c>
      <c r="S2372" s="8" t="s">
        <v>63</v>
      </c>
      <c r="T2372" s="11">
        <v>0.12</v>
      </c>
      <c r="U2372" s="12">
        <v>36900</v>
      </c>
      <c r="V2372" s="12">
        <v>87200</v>
      </c>
      <c r="W2372" s="13">
        <v>124100</v>
      </c>
      <c r="X2372" s="9">
        <f>W2372-Q2372</f>
        <v>124100</v>
      </c>
      <c r="Y2372" s="14">
        <f>X2372*0.0169</f>
        <v>2097.29</v>
      </c>
      <c r="Z2372" s="15"/>
      <c r="AA2372" s="16"/>
      <c r="AB2372" s="17"/>
    </row>
    <row r="2373" spans="1:28" x14ac:dyDescent="0.25">
      <c r="A2373" t="s">
        <v>7877</v>
      </c>
      <c r="B2373">
        <v>1</v>
      </c>
      <c r="C2373" t="s">
        <v>1440</v>
      </c>
      <c r="D2373" t="s">
        <v>7878</v>
      </c>
      <c r="F2373" t="s">
        <v>7879</v>
      </c>
      <c r="H2373" t="s">
        <v>32</v>
      </c>
      <c r="I2373" t="s">
        <v>33</v>
      </c>
      <c r="J2373" s="8" t="s">
        <v>7880</v>
      </c>
      <c r="L2373" s="9">
        <v>0</v>
      </c>
      <c r="N2373" s="9">
        <v>0</v>
      </c>
      <c r="P2373" s="9">
        <v>0</v>
      </c>
      <c r="Q2373" s="10">
        <f>L2373+N2373+P2373</f>
        <v>0</v>
      </c>
      <c r="R2373" s="8" t="s">
        <v>85</v>
      </c>
      <c r="S2373" s="8" t="s">
        <v>86</v>
      </c>
      <c r="T2373" s="11">
        <v>0.21000000000000002</v>
      </c>
      <c r="U2373" s="12">
        <v>34800</v>
      </c>
      <c r="V2373" s="12">
        <v>177300</v>
      </c>
      <c r="W2373" s="13">
        <v>212100</v>
      </c>
      <c r="X2373" s="9">
        <f>W2373-Q2373</f>
        <v>212100</v>
      </c>
      <c r="Y2373" s="14">
        <f>X2373*0.0169</f>
        <v>3584.49</v>
      </c>
      <c r="Z2373" s="15"/>
      <c r="AA2373" s="16"/>
      <c r="AB2373" s="17"/>
    </row>
    <row r="2374" spans="1:28" x14ac:dyDescent="0.25">
      <c r="A2374" t="s">
        <v>7881</v>
      </c>
      <c r="B2374">
        <v>25</v>
      </c>
      <c r="C2374" t="s">
        <v>981</v>
      </c>
      <c r="D2374" t="s">
        <v>7882</v>
      </c>
      <c r="F2374" t="s">
        <v>7883</v>
      </c>
      <c r="H2374" t="s">
        <v>1134</v>
      </c>
      <c r="I2374" t="s">
        <v>33</v>
      </c>
      <c r="J2374" s="8" t="s">
        <v>1135</v>
      </c>
      <c r="L2374" s="9">
        <v>0</v>
      </c>
      <c r="N2374" s="9">
        <v>0</v>
      </c>
      <c r="P2374" s="9">
        <v>0</v>
      </c>
      <c r="Q2374" s="10">
        <f>L2374+N2374+P2374</f>
        <v>0</v>
      </c>
      <c r="R2374" s="8" t="s">
        <v>35</v>
      </c>
      <c r="S2374" s="8" t="s">
        <v>36</v>
      </c>
      <c r="T2374" s="11">
        <v>0.24</v>
      </c>
      <c r="U2374" s="12">
        <v>62700</v>
      </c>
      <c r="V2374" s="12">
        <v>194500</v>
      </c>
      <c r="W2374" s="13">
        <v>257200</v>
      </c>
      <c r="X2374" s="9">
        <f>W2374-Q2374</f>
        <v>257200</v>
      </c>
      <c r="Y2374" s="14">
        <f>X2374*0.0169</f>
        <v>4346.6799999999994</v>
      </c>
      <c r="Z2374" s="15"/>
      <c r="AA2374" s="16"/>
      <c r="AB2374" s="17"/>
    </row>
    <row r="2375" spans="1:28" x14ac:dyDescent="0.25">
      <c r="A2375" t="s">
        <v>7884</v>
      </c>
      <c r="B2375">
        <v>132</v>
      </c>
      <c r="C2375" t="s">
        <v>252</v>
      </c>
      <c r="D2375" t="s">
        <v>7885</v>
      </c>
      <c r="F2375" t="s">
        <v>7886</v>
      </c>
      <c r="H2375" t="s">
        <v>32</v>
      </c>
      <c r="I2375" t="s">
        <v>33</v>
      </c>
      <c r="J2375" s="8" t="s">
        <v>2604</v>
      </c>
      <c r="K2375" t="s">
        <v>194</v>
      </c>
      <c r="L2375" s="9">
        <v>0</v>
      </c>
      <c r="M2375" t="s">
        <v>183</v>
      </c>
      <c r="N2375" s="9">
        <v>25000</v>
      </c>
      <c r="P2375" s="9">
        <v>0</v>
      </c>
      <c r="Q2375" s="10">
        <f>L2375+N2375+P2375</f>
        <v>25000</v>
      </c>
      <c r="R2375" s="8" t="s">
        <v>62</v>
      </c>
      <c r="S2375" s="8" t="s">
        <v>63</v>
      </c>
      <c r="T2375" s="11">
        <v>0.11000000000000001</v>
      </c>
      <c r="U2375" s="12">
        <v>39900</v>
      </c>
      <c r="V2375" s="12">
        <v>160000</v>
      </c>
      <c r="W2375" s="13">
        <v>199900</v>
      </c>
      <c r="X2375" s="9">
        <f>W2375-Q2375</f>
        <v>174900</v>
      </c>
      <c r="Y2375" s="14">
        <f>X2375*0.0169</f>
        <v>2955.8099999999995</v>
      </c>
      <c r="Z2375" s="15"/>
      <c r="AA2375" s="20">
        <v>2545.92</v>
      </c>
      <c r="AB2375" s="19">
        <f>Y2375-AA2375</f>
        <v>409.88999999999942</v>
      </c>
    </row>
    <row r="2376" spans="1:28" x14ac:dyDescent="0.25">
      <c r="A2376" t="s">
        <v>7887</v>
      </c>
      <c r="B2376">
        <v>197</v>
      </c>
      <c r="C2376" t="s">
        <v>29</v>
      </c>
      <c r="D2376" t="s">
        <v>7888</v>
      </c>
      <c r="F2376" t="s">
        <v>7889</v>
      </c>
      <c r="H2376" t="s">
        <v>7890</v>
      </c>
      <c r="I2376" t="s">
        <v>33</v>
      </c>
      <c r="J2376" s="8" t="s">
        <v>437</v>
      </c>
      <c r="L2376" s="9">
        <v>0</v>
      </c>
      <c r="N2376" s="9">
        <v>0</v>
      </c>
      <c r="P2376" s="9">
        <v>0</v>
      </c>
      <c r="Q2376" s="10">
        <f>L2376+N2376+P2376</f>
        <v>0</v>
      </c>
      <c r="R2376" s="8" t="s">
        <v>85</v>
      </c>
      <c r="S2376" s="8" t="s">
        <v>86</v>
      </c>
      <c r="T2376" s="11">
        <v>0.26</v>
      </c>
      <c r="U2376" s="12">
        <v>55000</v>
      </c>
      <c r="V2376" s="12">
        <v>173900</v>
      </c>
      <c r="W2376" s="13">
        <v>228900</v>
      </c>
      <c r="X2376" s="9">
        <f>W2376-Q2376</f>
        <v>228900</v>
      </c>
      <c r="Y2376" s="14">
        <f>X2376*0.0169</f>
        <v>3868.4099999999994</v>
      </c>
      <c r="Z2376" s="15"/>
      <c r="AA2376" s="16"/>
      <c r="AB2376" s="17"/>
    </row>
    <row r="2377" spans="1:28" x14ac:dyDescent="0.25">
      <c r="A2377" t="s">
        <v>7891</v>
      </c>
      <c r="B2377">
        <v>36</v>
      </c>
      <c r="C2377" t="s">
        <v>459</v>
      </c>
      <c r="D2377" t="s">
        <v>7892</v>
      </c>
      <c r="E2377" t="s">
        <v>7893</v>
      </c>
      <c r="F2377" t="s">
        <v>7894</v>
      </c>
      <c r="H2377" t="s">
        <v>32</v>
      </c>
      <c r="I2377" t="s">
        <v>33</v>
      </c>
      <c r="J2377" s="8" t="s">
        <v>34</v>
      </c>
      <c r="L2377" s="9">
        <v>0</v>
      </c>
      <c r="N2377" s="9">
        <v>0</v>
      </c>
      <c r="P2377" s="9">
        <v>0</v>
      </c>
      <c r="Q2377" s="10">
        <f>L2377+N2377+P2377</f>
        <v>0</v>
      </c>
      <c r="R2377" s="8" t="s">
        <v>62</v>
      </c>
      <c r="S2377" s="8" t="s">
        <v>63</v>
      </c>
      <c r="T2377" s="11">
        <v>0.16</v>
      </c>
      <c r="U2377" s="12">
        <v>39600</v>
      </c>
      <c r="V2377" s="12">
        <v>141800</v>
      </c>
      <c r="W2377" s="13">
        <v>181400</v>
      </c>
      <c r="X2377" s="9">
        <f>W2377-Q2377</f>
        <v>181400</v>
      </c>
      <c r="Y2377" s="14">
        <f>X2377*0.0169</f>
        <v>3065.66</v>
      </c>
      <c r="Z2377" s="15"/>
      <c r="AA2377" s="16"/>
      <c r="AB2377" s="17"/>
    </row>
    <row r="2378" spans="1:28" x14ac:dyDescent="0.25">
      <c r="A2378" t="s">
        <v>7895</v>
      </c>
      <c r="B2378">
        <v>10</v>
      </c>
      <c r="C2378" t="s">
        <v>4280</v>
      </c>
      <c r="D2378" t="s">
        <v>7896</v>
      </c>
      <c r="F2378" t="s">
        <v>7897</v>
      </c>
      <c r="H2378" t="s">
        <v>32</v>
      </c>
      <c r="I2378" t="s">
        <v>33</v>
      </c>
      <c r="J2378" s="8" t="s">
        <v>34</v>
      </c>
      <c r="K2378" t="s">
        <v>183</v>
      </c>
      <c r="L2378" s="9">
        <v>25000</v>
      </c>
      <c r="N2378" s="9">
        <v>0</v>
      </c>
      <c r="P2378" s="9">
        <v>0</v>
      </c>
      <c r="Q2378" s="10">
        <f>L2378+N2378+P2378</f>
        <v>25000</v>
      </c>
      <c r="R2378" s="8" t="s">
        <v>62</v>
      </c>
      <c r="S2378" s="8" t="s">
        <v>63</v>
      </c>
      <c r="T2378" s="11">
        <v>6.9999999999999993E-2</v>
      </c>
      <c r="U2378" s="12">
        <v>31000</v>
      </c>
      <c r="V2378" s="12">
        <v>132200</v>
      </c>
      <c r="W2378" s="13">
        <v>163200</v>
      </c>
      <c r="X2378" s="9">
        <f>W2378-Q2378</f>
        <v>138200</v>
      </c>
      <c r="Y2378" s="14">
        <f>X2378*0.0169</f>
        <v>2335.58</v>
      </c>
      <c r="Z2378" s="15"/>
      <c r="AA2378" s="16"/>
      <c r="AB2378" s="17"/>
    </row>
    <row r="2379" spans="1:28" x14ac:dyDescent="0.25">
      <c r="A2379" t="s">
        <v>7898</v>
      </c>
      <c r="B2379">
        <v>1492</v>
      </c>
      <c r="C2379" t="s">
        <v>56</v>
      </c>
      <c r="D2379" t="s">
        <v>7899</v>
      </c>
      <c r="F2379" t="s">
        <v>7900</v>
      </c>
      <c r="H2379" t="s">
        <v>7901</v>
      </c>
      <c r="I2379" t="s">
        <v>106</v>
      </c>
      <c r="J2379" s="8" t="s">
        <v>7902</v>
      </c>
      <c r="L2379" s="9">
        <v>0</v>
      </c>
      <c r="N2379" s="9">
        <v>0</v>
      </c>
      <c r="P2379" s="9">
        <v>0</v>
      </c>
      <c r="Q2379" s="10">
        <f>L2379+N2379+P2379</f>
        <v>0</v>
      </c>
      <c r="R2379" s="8" t="s">
        <v>62</v>
      </c>
      <c r="S2379" s="8" t="s">
        <v>63</v>
      </c>
      <c r="T2379" s="11">
        <v>0.24</v>
      </c>
      <c r="U2379" s="12">
        <v>123800</v>
      </c>
      <c r="V2379" s="12">
        <v>281300</v>
      </c>
      <c r="W2379" s="13">
        <v>405100</v>
      </c>
      <c r="X2379" s="9">
        <f>W2379-Q2379</f>
        <v>405100</v>
      </c>
      <c r="Y2379" s="14">
        <f>X2379*0.0169</f>
        <v>6846.19</v>
      </c>
      <c r="Z2379" s="15"/>
      <c r="AA2379" s="16"/>
      <c r="AB2379" s="17"/>
    </row>
    <row r="2380" spans="1:28" x14ac:dyDescent="0.25">
      <c r="A2380" t="s">
        <v>7903</v>
      </c>
      <c r="B2380">
        <v>13</v>
      </c>
      <c r="C2380" t="s">
        <v>102</v>
      </c>
      <c r="D2380" t="s">
        <v>7904</v>
      </c>
      <c r="E2380" t="s">
        <v>7905</v>
      </c>
      <c r="F2380" t="s">
        <v>7906</v>
      </c>
      <c r="H2380" t="s">
        <v>189</v>
      </c>
      <c r="I2380" t="s">
        <v>33</v>
      </c>
      <c r="J2380" s="8" t="s">
        <v>2003</v>
      </c>
      <c r="L2380" s="9">
        <v>0</v>
      </c>
      <c r="N2380" s="9">
        <v>0</v>
      </c>
      <c r="P2380" s="9">
        <v>0</v>
      </c>
      <c r="Q2380" s="10">
        <f>L2380+N2380+P2380</f>
        <v>0</v>
      </c>
      <c r="R2380" s="8" t="s">
        <v>62</v>
      </c>
      <c r="S2380" s="8" t="s">
        <v>63</v>
      </c>
      <c r="T2380" s="11">
        <v>0.15</v>
      </c>
      <c r="U2380" s="12">
        <v>38600</v>
      </c>
      <c r="V2380" s="12">
        <v>43100</v>
      </c>
      <c r="W2380" s="13">
        <v>81700</v>
      </c>
      <c r="X2380" s="9">
        <f>W2380-Q2380</f>
        <v>81700</v>
      </c>
      <c r="Y2380" s="14">
        <f>X2380*0.0169</f>
        <v>1380.7299999999998</v>
      </c>
      <c r="Z2380" s="15"/>
      <c r="AA2380" s="16"/>
      <c r="AB2380" s="17"/>
    </row>
    <row r="2381" spans="1:28" x14ac:dyDescent="0.25">
      <c r="A2381" t="s">
        <v>7907</v>
      </c>
      <c r="B2381">
        <v>26</v>
      </c>
      <c r="C2381" t="s">
        <v>6611</v>
      </c>
      <c r="D2381" t="s">
        <v>7908</v>
      </c>
      <c r="F2381" t="s">
        <v>7909</v>
      </c>
      <c r="H2381" t="s">
        <v>32</v>
      </c>
      <c r="I2381" t="s">
        <v>33</v>
      </c>
      <c r="J2381" s="8" t="s">
        <v>34</v>
      </c>
      <c r="L2381" s="9">
        <v>0</v>
      </c>
      <c r="N2381" s="9">
        <v>0</v>
      </c>
      <c r="P2381" s="9">
        <v>0</v>
      </c>
      <c r="Q2381" s="10">
        <f>L2381+N2381+P2381</f>
        <v>0</v>
      </c>
      <c r="R2381" s="8" t="s">
        <v>62</v>
      </c>
      <c r="S2381" s="8" t="s">
        <v>63</v>
      </c>
      <c r="T2381" s="11">
        <v>0.42000000000000004</v>
      </c>
      <c r="U2381" s="12">
        <v>66500</v>
      </c>
      <c r="V2381" s="12">
        <v>214000</v>
      </c>
      <c r="W2381" s="13">
        <v>280500</v>
      </c>
      <c r="X2381" s="9">
        <f>W2381-Q2381</f>
        <v>280500</v>
      </c>
      <c r="Y2381" s="14">
        <f>X2381*0.0169</f>
        <v>4740.45</v>
      </c>
      <c r="Z2381" s="15"/>
      <c r="AA2381" s="16"/>
      <c r="AB2381" s="17"/>
    </row>
    <row r="2382" spans="1:28" x14ac:dyDescent="0.25">
      <c r="A2382" t="s">
        <v>7910</v>
      </c>
      <c r="B2382">
        <v>1</v>
      </c>
      <c r="C2382" t="s">
        <v>1164</v>
      </c>
      <c r="D2382" t="s">
        <v>7911</v>
      </c>
      <c r="E2382" t="s">
        <v>7912</v>
      </c>
      <c r="F2382" t="s">
        <v>7913</v>
      </c>
      <c r="H2382" t="s">
        <v>32</v>
      </c>
      <c r="I2382" t="s">
        <v>33</v>
      </c>
      <c r="J2382" s="8" t="s">
        <v>34</v>
      </c>
      <c r="K2382" t="s">
        <v>336</v>
      </c>
      <c r="L2382" s="9">
        <v>6000</v>
      </c>
      <c r="M2382" t="s">
        <v>183</v>
      </c>
      <c r="N2382" s="9">
        <v>25000</v>
      </c>
      <c r="P2382" s="9">
        <v>0</v>
      </c>
      <c r="Q2382" s="10">
        <f>L2382+N2382+P2382</f>
        <v>31000</v>
      </c>
      <c r="R2382" s="8" t="s">
        <v>62</v>
      </c>
      <c r="S2382" s="8" t="s">
        <v>63</v>
      </c>
      <c r="T2382" s="11">
        <v>2.15</v>
      </c>
      <c r="U2382" s="12">
        <v>82900</v>
      </c>
      <c r="V2382" s="12">
        <v>353700</v>
      </c>
      <c r="W2382" s="13">
        <v>436600</v>
      </c>
      <c r="X2382" s="9">
        <f>W2382-Q2382</f>
        <v>405600</v>
      </c>
      <c r="Y2382" s="14">
        <f>X2382*0.0169</f>
        <v>6854.6399999999994</v>
      </c>
      <c r="Z2382" s="15"/>
      <c r="AA2382" s="16"/>
      <c r="AB2382" s="17"/>
    </row>
    <row r="2383" spans="1:28" x14ac:dyDescent="0.25">
      <c r="A2383" t="s">
        <v>7914</v>
      </c>
      <c r="B2383">
        <v>9</v>
      </c>
      <c r="C2383" t="s">
        <v>1077</v>
      </c>
      <c r="D2383" t="s">
        <v>7915</v>
      </c>
      <c r="E2383" t="s">
        <v>7916</v>
      </c>
      <c r="F2383" t="s">
        <v>7917</v>
      </c>
      <c r="H2383" t="s">
        <v>32</v>
      </c>
      <c r="I2383" t="s">
        <v>33</v>
      </c>
      <c r="J2383" s="8" t="s">
        <v>34</v>
      </c>
      <c r="K2383" t="s">
        <v>194</v>
      </c>
      <c r="L2383" s="9">
        <v>0</v>
      </c>
      <c r="M2383" t="s">
        <v>195</v>
      </c>
      <c r="N2383" s="9">
        <v>6000</v>
      </c>
      <c r="O2383" t="s">
        <v>183</v>
      </c>
      <c r="P2383" s="9">
        <v>25000</v>
      </c>
      <c r="Q2383" s="10">
        <f>L2383+N2383+P2383</f>
        <v>31000</v>
      </c>
      <c r="R2383" s="8" t="s">
        <v>62</v>
      </c>
      <c r="S2383" s="8" t="s">
        <v>63</v>
      </c>
      <c r="T2383" s="11">
        <v>1.8</v>
      </c>
      <c r="U2383" s="12">
        <v>60300</v>
      </c>
      <c r="V2383" s="12">
        <v>349900</v>
      </c>
      <c r="W2383" s="13">
        <v>410200</v>
      </c>
      <c r="X2383" s="9">
        <f>W2383-Q2383</f>
        <v>379200</v>
      </c>
      <c r="Y2383" s="14">
        <f>X2383*0.0169</f>
        <v>6408.48</v>
      </c>
      <c r="Z2383" s="15"/>
      <c r="AA2383" s="20">
        <v>6203.64</v>
      </c>
      <c r="AB2383" s="19">
        <f>Y2383-AA2383</f>
        <v>204.83999999999924</v>
      </c>
    </row>
    <row r="2384" spans="1:28" x14ac:dyDescent="0.25">
      <c r="A2384" t="s">
        <v>7918</v>
      </c>
      <c r="B2384">
        <v>1</v>
      </c>
      <c r="C2384" t="s">
        <v>616</v>
      </c>
      <c r="D2384" t="s">
        <v>7919</v>
      </c>
      <c r="F2384" t="s">
        <v>7920</v>
      </c>
      <c r="H2384" t="s">
        <v>32</v>
      </c>
      <c r="I2384" t="s">
        <v>33</v>
      </c>
      <c r="J2384" s="8" t="s">
        <v>483</v>
      </c>
      <c r="K2384" t="s">
        <v>194</v>
      </c>
      <c r="L2384" s="9">
        <v>0</v>
      </c>
      <c r="M2384" t="s">
        <v>183</v>
      </c>
      <c r="N2384" s="9">
        <v>25000</v>
      </c>
      <c r="P2384" s="9">
        <v>0</v>
      </c>
      <c r="Q2384" s="10">
        <f>L2384+N2384+P2384</f>
        <v>25000</v>
      </c>
      <c r="R2384" s="8" t="s">
        <v>35</v>
      </c>
      <c r="S2384" s="8" t="s">
        <v>36</v>
      </c>
      <c r="T2384" s="11">
        <v>0.13</v>
      </c>
      <c r="U2384" s="12">
        <v>53300</v>
      </c>
      <c r="V2384" s="12">
        <v>148700</v>
      </c>
      <c r="W2384" s="13">
        <v>202000</v>
      </c>
      <c r="X2384" s="9">
        <f>W2384-Q2384</f>
        <v>177000</v>
      </c>
      <c r="Y2384" s="18">
        <f>X2384*0.0169</f>
        <v>2991.2999999999997</v>
      </c>
      <c r="Z2384" s="15"/>
      <c r="AA2384" s="16">
        <v>3076.32</v>
      </c>
      <c r="AB2384" s="19"/>
    </row>
    <row r="2385" spans="1:28" x14ac:dyDescent="0.25">
      <c r="A2385" t="s">
        <v>7921</v>
      </c>
      <c r="C2385" t="s">
        <v>612</v>
      </c>
      <c r="D2385" t="s">
        <v>7922</v>
      </c>
      <c r="F2385" t="s">
        <v>7920</v>
      </c>
      <c r="H2385" t="s">
        <v>32</v>
      </c>
      <c r="I2385" t="s">
        <v>33</v>
      </c>
      <c r="J2385" s="8" t="s">
        <v>34</v>
      </c>
      <c r="L2385" s="9">
        <v>0</v>
      </c>
      <c r="N2385" s="9">
        <v>0</v>
      </c>
      <c r="P2385" s="9">
        <v>0</v>
      </c>
      <c r="Q2385" s="10">
        <f>L2385+N2385+P2385</f>
        <v>0</v>
      </c>
      <c r="R2385" s="8" t="s">
        <v>613</v>
      </c>
      <c r="S2385" s="8" t="s">
        <v>54</v>
      </c>
      <c r="T2385" s="11">
        <v>3.3000000000000002E-2</v>
      </c>
      <c r="U2385" s="12">
        <v>1500</v>
      </c>
      <c r="V2385" s="12">
        <v>0</v>
      </c>
      <c r="W2385" s="13">
        <v>1500</v>
      </c>
      <c r="X2385" s="9">
        <f>W2385-Q2385</f>
        <v>1500</v>
      </c>
      <c r="Y2385" s="14">
        <f>X2385*0.0169</f>
        <v>25.349999999999998</v>
      </c>
      <c r="Z2385" s="15"/>
      <c r="AA2385" s="16"/>
      <c r="AB2385" s="17"/>
    </row>
    <row r="2386" spans="1:28" x14ac:dyDescent="0.25">
      <c r="A2386" t="s">
        <v>7923</v>
      </c>
      <c r="B2386">
        <v>16</v>
      </c>
      <c r="C2386" t="s">
        <v>3341</v>
      </c>
      <c r="D2386" t="s">
        <v>7924</v>
      </c>
      <c r="F2386" t="s">
        <v>7925</v>
      </c>
      <c r="H2386" t="s">
        <v>7926</v>
      </c>
      <c r="I2386" t="s">
        <v>2213</v>
      </c>
      <c r="J2386" s="8" t="s">
        <v>7927</v>
      </c>
      <c r="L2386" s="9">
        <v>0</v>
      </c>
      <c r="N2386" s="9">
        <v>0</v>
      </c>
      <c r="P2386" s="9">
        <v>0</v>
      </c>
      <c r="Q2386" s="10">
        <f>L2386+N2386+P2386</f>
        <v>0</v>
      </c>
      <c r="R2386" s="8" t="s">
        <v>62</v>
      </c>
      <c r="S2386" s="8" t="s">
        <v>63</v>
      </c>
      <c r="T2386" s="11">
        <v>0.09</v>
      </c>
      <c r="U2386" s="12">
        <v>40900</v>
      </c>
      <c r="V2386" s="12">
        <v>197800</v>
      </c>
      <c r="W2386" s="13">
        <v>238700</v>
      </c>
      <c r="X2386" s="9">
        <f>W2386-Q2386</f>
        <v>238700</v>
      </c>
      <c r="Y2386" s="14">
        <f>X2386*0.0169</f>
        <v>4034.0299999999997</v>
      </c>
      <c r="Z2386" s="15"/>
      <c r="AA2386" s="16"/>
      <c r="AB2386" s="17"/>
    </row>
    <row r="2387" spans="1:28" x14ac:dyDescent="0.25">
      <c r="A2387" t="s">
        <v>7928</v>
      </c>
      <c r="B2387">
        <v>38</v>
      </c>
      <c r="C2387" t="s">
        <v>882</v>
      </c>
      <c r="D2387" t="s">
        <v>7929</v>
      </c>
      <c r="F2387" t="s">
        <v>7930</v>
      </c>
      <c r="H2387" t="s">
        <v>32</v>
      </c>
      <c r="I2387" t="s">
        <v>33</v>
      </c>
      <c r="J2387" s="8" t="s">
        <v>34</v>
      </c>
      <c r="K2387" t="s">
        <v>194</v>
      </c>
      <c r="L2387" s="9">
        <v>0</v>
      </c>
      <c r="N2387" s="9">
        <v>0</v>
      </c>
      <c r="P2387" s="9">
        <v>0</v>
      </c>
      <c r="Q2387" s="10">
        <f>L2387+N2387+P2387</f>
        <v>0</v>
      </c>
      <c r="R2387" s="8" t="s">
        <v>62</v>
      </c>
      <c r="S2387" s="8" t="s">
        <v>63</v>
      </c>
      <c r="T2387" s="11">
        <v>1.9</v>
      </c>
      <c r="U2387" s="12">
        <v>83400</v>
      </c>
      <c r="V2387" s="12">
        <v>299500</v>
      </c>
      <c r="W2387" s="13">
        <v>382900</v>
      </c>
      <c r="X2387" s="9">
        <f>W2387-Q2387</f>
        <v>382900</v>
      </c>
      <c r="Y2387" s="18">
        <f>X2387*0.0169</f>
        <v>6471.0099999999993</v>
      </c>
      <c r="Z2387" s="15"/>
      <c r="AA2387" s="16">
        <v>6489.24</v>
      </c>
      <c r="AB2387" s="19"/>
    </row>
    <row r="2388" spans="1:28" x14ac:dyDescent="0.25">
      <c r="A2388" t="s">
        <v>7931</v>
      </c>
      <c r="B2388">
        <v>190</v>
      </c>
      <c r="C2388" t="s">
        <v>981</v>
      </c>
      <c r="D2388" t="s">
        <v>7932</v>
      </c>
      <c r="F2388" t="s">
        <v>7933</v>
      </c>
      <c r="G2388" t="s">
        <v>7934</v>
      </c>
      <c r="H2388" t="s">
        <v>7935</v>
      </c>
      <c r="I2388" t="s">
        <v>2206</v>
      </c>
      <c r="J2388" s="8" t="s">
        <v>7936</v>
      </c>
      <c r="L2388" s="9">
        <v>0</v>
      </c>
      <c r="N2388" s="9">
        <v>0</v>
      </c>
      <c r="P2388" s="9">
        <v>0</v>
      </c>
      <c r="Q2388" s="10">
        <f>L2388+N2388+P2388</f>
        <v>0</v>
      </c>
      <c r="R2388" s="8" t="s">
        <v>44</v>
      </c>
      <c r="S2388" s="8" t="s">
        <v>45</v>
      </c>
      <c r="T2388" s="11">
        <v>0.24</v>
      </c>
      <c r="U2388" s="12">
        <v>62700</v>
      </c>
      <c r="V2388" s="12">
        <v>188700</v>
      </c>
      <c r="W2388" s="13">
        <v>251400</v>
      </c>
      <c r="X2388" s="9">
        <f>W2388-Q2388</f>
        <v>251400</v>
      </c>
      <c r="Y2388" s="14">
        <f>X2388*0.0169</f>
        <v>4248.66</v>
      </c>
      <c r="Z2388" s="15"/>
      <c r="AA2388" s="16"/>
      <c r="AB2388" s="17"/>
    </row>
    <row r="2389" spans="1:28" x14ac:dyDescent="0.25">
      <c r="A2389" t="s">
        <v>7937</v>
      </c>
      <c r="B2389">
        <v>14</v>
      </c>
      <c r="C2389" t="s">
        <v>1428</v>
      </c>
      <c r="D2389" t="s">
        <v>7938</v>
      </c>
      <c r="F2389" t="s">
        <v>7939</v>
      </c>
      <c r="H2389" t="s">
        <v>32</v>
      </c>
      <c r="I2389" t="s">
        <v>33</v>
      </c>
      <c r="J2389" s="8" t="s">
        <v>34</v>
      </c>
      <c r="K2389" t="s">
        <v>183</v>
      </c>
      <c r="L2389" s="9">
        <v>25000</v>
      </c>
      <c r="N2389" s="9">
        <v>0</v>
      </c>
      <c r="P2389" s="9">
        <v>0</v>
      </c>
      <c r="Q2389" s="10">
        <f>L2389+N2389+P2389</f>
        <v>25000</v>
      </c>
      <c r="R2389" s="8" t="s">
        <v>62</v>
      </c>
      <c r="S2389" s="8" t="s">
        <v>63</v>
      </c>
      <c r="T2389" s="11">
        <v>0.08</v>
      </c>
      <c r="U2389" s="12">
        <v>39000</v>
      </c>
      <c r="V2389" s="12">
        <v>184200</v>
      </c>
      <c r="W2389" s="13">
        <v>223200</v>
      </c>
      <c r="X2389" s="9">
        <f>W2389-Q2389</f>
        <v>198200</v>
      </c>
      <c r="Y2389" s="14">
        <f>X2389*0.0169</f>
        <v>3349.5799999999995</v>
      </c>
      <c r="Z2389" s="15"/>
      <c r="AA2389" s="16"/>
      <c r="AB2389" s="17"/>
    </row>
    <row r="2390" spans="1:28" x14ac:dyDescent="0.25">
      <c r="A2390" t="s">
        <v>7940</v>
      </c>
      <c r="B2390">
        <v>8</v>
      </c>
      <c r="C2390" t="s">
        <v>684</v>
      </c>
      <c r="D2390" t="s">
        <v>7941</v>
      </c>
      <c r="F2390" t="s">
        <v>7942</v>
      </c>
      <c r="H2390" t="s">
        <v>32</v>
      </c>
      <c r="I2390" t="s">
        <v>33</v>
      </c>
      <c r="J2390" s="8" t="s">
        <v>34</v>
      </c>
      <c r="K2390" t="s">
        <v>194</v>
      </c>
      <c r="L2390" s="9">
        <v>0</v>
      </c>
      <c r="M2390" t="s">
        <v>183</v>
      </c>
      <c r="N2390" s="9">
        <v>25000</v>
      </c>
      <c r="P2390" s="9">
        <v>0</v>
      </c>
      <c r="Q2390" s="10">
        <f>L2390+N2390+P2390</f>
        <v>25000</v>
      </c>
      <c r="R2390" s="8" t="s">
        <v>62</v>
      </c>
      <c r="S2390" s="8" t="s">
        <v>63</v>
      </c>
      <c r="T2390" s="11">
        <v>11.5</v>
      </c>
      <c r="U2390" s="12">
        <v>110700</v>
      </c>
      <c r="V2390" s="12">
        <v>271200</v>
      </c>
      <c r="W2390" s="13">
        <v>381900</v>
      </c>
      <c r="X2390" s="9">
        <f>W2390-Q2390</f>
        <v>356900</v>
      </c>
      <c r="Y2390" s="14">
        <f>X2390*0.0169</f>
        <v>6031.61</v>
      </c>
      <c r="Z2390" s="15"/>
      <c r="AA2390" s="20">
        <v>5844.6</v>
      </c>
      <c r="AB2390" s="19">
        <f>Y2390-AA2390</f>
        <v>187.00999999999931</v>
      </c>
    </row>
    <row r="2391" spans="1:28" x14ac:dyDescent="0.25">
      <c r="A2391" t="s">
        <v>7943</v>
      </c>
      <c r="B2391">
        <v>24</v>
      </c>
      <c r="C2391" t="s">
        <v>684</v>
      </c>
      <c r="D2391" t="s">
        <v>7941</v>
      </c>
      <c r="F2391" t="s">
        <v>7942</v>
      </c>
      <c r="H2391" t="s">
        <v>32</v>
      </c>
      <c r="I2391" t="s">
        <v>33</v>
      </c>
      <c r="J2391" s="8" t="s">
        <v>34</v>
      </c>
      <c r="L2391" s="9">
        <v>0</v>
      </c>
      <c r="N2391" s="9">
        <v>0</v>
      </c>
      <c r="P2391" s="9">
        <v>0</v>
      </c>
      <c r="Q2391" s="10">
        <f>L2391+N2391+P2391</f>
        <v>0</v>
      </c>
      <c r="R2391" s="8" t="s">
        <v>53</v>
      </c>
      <c r="S2391" s="8" t="s">
        <v>54</v>
      </c>
      <c r="T2391" s="11">
        <v>1.75</v>
      </c>
      <c r="U2391" s="12">
        <v>62800</v>
      </c>
      <c r="V2391" s="12">
        <v>0</v>
      </c>
      <c r="W2391" s="13">
        <v>62800</v>
      </c>
      <c r="X2391" s="9">
        <f>W2391-Q2391</f>
        <v>62800</v>
      </c>
      <c r="Y2391" s="14">
        <f>X2391*0.0169</f>
        <v>1061.32</v>
      </c>
      <c r="Z2391" s="15"/>
      <c r="AA2391" s="16"/>
      <c r="AB2391" s="17"/>
    </row>
    <row r="2392" spans="1:28" x14ac:dyDescent="0.25">
      <c r="A2392" t="s">
        <v>7944</v>
      </c>
      <c r="B2392">
        <v>235</v>
      </c>
      <c r="C2392" t="s">
        <v>788</v>
      </c>
      <c r="D2392" t="s">
        <v>7945</v>
      </c>
      <c r="E2392" t="s">
        <v>7946</v>
      </c>
      <c r="F2392" t="s">
        <v>7947</v>
      </c>
      <c r="H2392" t="s">
        <v>32</v>
      </c>
      <c r="I2392" t="s">
        <v>33</v>
      </c>
      <c r="J2392" s="8" t="s">
        <v>34</v>
      </c>
      <c r="L2392" s="9">
        <v>0</v>
      </c>
      <c r="N2392" s="9">
        <v>0</v>
      </c>
      <c r="P2392" s="9">
        <v>0</v>
      </c>
      <c r="Q2392" s="10">
        <f>L2392+N2392+P2392</f>
        <v>0</v>
      </c>
      <c r="R2392" s="8" t="s">
        <v>62</v>
      </c>
      <c r="S2392" s="8" t="s">
        <v>63</v>
      </c>
      <c r="T2392" s="11">
        <v>28</v>
      </c>
      <c r="U2392" s="12">
        <v>224950</v>
      </c>
      <c r="V2392" s="12">
        <v>144300</v>
      </c>
      <c r="W2392" s="13">
        <v>369250</v>
      </c>
      <c r="X2392" s="9">
        <f>W2392-Q2392</f>
        <v>369250</v>
      </c>
      <c r="Y2392" s="14">
        <f>X2392*0.0169</f>
        <v>6240.3249999999998</v>
      </c>
      <c r="Z2392" s="15"/>
      <c r="AA2392" s="16"/>
      <c r="AB2392" s="17"/>
    </row>
    <row r="2393" spans="1:28" x14ac:dyDescent="0.25">
      <c r="A2393" t="s">
        <v>7948</v>
      </c>
      <c r="B2393">
        <v>237</v>
      </c>
      <c r="C2393" t="s">
        <v>788</v>
      </c>
      <c r="D2393" t="s">
        <v>7945</v>
      </c>
      <c r="E2393" t="s">
        <v>7946</v>
      </c>
      <c r="F2393" t="s">
        <v>7947</v>
      </c>
      <c r="H2393" t="s">
        <v>32</v>
      </c>
      <c r="I2393" t="s">
        <v>33</v>
      </c>
      <c r="J2393" s="8" t="s">
        <v>34</v>
      </c>
      <c r="L2393" s="9">
        <v>0</v>
      </c>
      <c r="N2393" s="9">
        <v>0</v>
      </c>
      <c r="P2393" s="9">
        <v>0</v>
      </c>
      <c r="Q2393" s="10">
        <f>L2393+N2393+P2393</f>
        <v>0</v>
      </c>
      <c r="R2393" s="8" t="s">
        <v>62</v>
      </c>
      <c r="S2393" s="8" t="s">
        <v>63</v>
      </c>
      <c r="T2393" s="11">
        <v>6.9999999999999993E-2</v>
      </c>
      <c r="U2393" s="12">
        <v>3400</v>
      </c>
      <c r="V2393" s="12">
        <v>74300</v>
      </c>
      <c r="W2393" s="13">
        <v>77700</v>
      </c>
      <c r="X2393" s="9">
        <f>W2393-Q2393</f>
        <v>77700</v>
      </c>
      <c r="Y2393" s="14">
        <f>X2393*0.0169</f>
        <v>1313.1299999999999</v>
      </c>
      <c r="Z2393" s="15"/>
      <c r="AA2393" s="16"/>
      <c r="AB2393" s="17"/>
    </row>
    <row r="2394" spans="1:28" x14ac:dyDescent="0.25">
      <c r="A2394" t="s">
        <v>7949</v>
      </c>
      <c r="B2394">
        <v>4</v>
      </c>
      <c r="C2394" t="s">
        <v>667</v>
      </c>
      <c r="D2394" t="s">
        <v>7950</v>
      </c>
      <c r="F2394" t="s">
        <v>7951</v>
      </c>
      <c r="H2394" t="s">
        <v>1903</v>
      </c>
      <c r="I2394" t="s">
        <v>33</v>
      </c>
      <c r="J2394" s="8" t="s">
        <v>2106</v>
      </c>
      <c r="L2394" s="9">
        <v>0</v>
      </c>
      <c r="N2394" s="9">
        <v>0</v>
      </c>
      <c r="P2394" s="9">
        <v>0</v>
      </c>
      <c r="Q2394" s="10">
        <f>L2394+N2394+P2394</f>
        <v>0</v>
      </c>
      <c r="R2394" s="8" t="s">
        <v>62</v>
      </c>
      <c r="S2394" s="8" t="s">
        <v>63</v>
      </c>
      <c r="T2394" s="11">
        <v>0.25</v>
      </c>
      <c r="U2394" s="12">
        <v>45700</v>
      </c>
      <c r="V2394" s="12">
        <v>84700</v>
      </c>
      <c r="W2394" s="13">
        <v>130400</v>
      </c>
      <c r="X2394" s="9">
        <f>W2394-Q2394</f>
        <v>130400</v>
      </c>
      <c r="Y2394" s="14">
        <f>X2394*0.0169</f>
        <v>2203.7599999999998</v>
      </c>
      <c r="Z2394" s="15"/>
      <c r="AA2394" s="16"/>
      <c r="AB2394" s="17"/>
    </row>
    <row r="2395" spans="1:28" x14ac:dyDescent="0.25">
      <c r="A2395" t="s">
        <v>6637</v>
      </c>
      <c r="B2395">
        <v>273</v>
      </c>
      <c r="C2395" t="s">
        <v>29</v>
      </c>
      <c r="D2395" t="s">
        <v>11768</v>
      </c>
      <c r="F2395" t="s">
        <v>6638</v>
      </c>
      <c r="H2395" t="s">
        <v>32</v>
      </c>
      <c r="I2395" t="s">
        <v>33</v>
      </c>
      <c r="J2395" s="8" t="s">
        <v>34</v>
      </c>
      <c r="L2395" s="9">
        <v>0</v>
      </c>
      <c r="N2395" s="9">
        <v>0</v>
      </c>
      <c r="P2395" s="9">
        <v>0</v>
      </c>
      <c r="Q2395" s="10">
        <f>L2395+N2395+P2395</f>
        <v>0</v>
      </c>
      <c r="R2395" s="8" t="s">
        <v>62</v>
      </c>
      <c r="S2395" s="8" t="s">
        <v>63</v>
      </c>
      <c r="T2395" s="11">
        <v>0.16999999999999998</v>
      </c>
      <c r="U2395" s="12">
        <v>48400</v>
      </c>
      <c r="V2395" s="12">
        <v>166500</v>
      </c>
      <c r="W2395" s="13">
        <v>214900</v>
      </c>
      <c r="X2395" s="9">
        <f>W2395-Q2395</f>
        <v>214900</v>
      </c>
      <c r="Y2395" s="14">
        <f>X2395*0.0169</f>
        <v>3631.8099999999995</v>
      </c>
      <c r="Z2395" s="15"/>
      <c r="AA2395" s="16"/>
      <c r="AB2395" s="17"/>
    </row>
    <row r="2396" spans="1:28" x14ac:dyDescent="0.25">
      <c r="A2396" t="s">
        <v>7952</v>
      </c>
      <c r="B2396">
        <v>1</v>
      </c>
      <c r="C2396" t="s">
        <v>474</v>
      </c>
      <c r="D2396" t="s">
        <v>7953</v>
      </c>
      <c r="F2396" t="s">
        <v>7954</v>
      </c>
      <c r="H2396" t="s">
        <v>32</v>
      </c>
      <c r="I2396" t="s">
        <v>33</v>
      </c>
      <c r="J2396" s="8" t="s">
        <v>34</v>
      </c>
      <c r="L2396" s="9">
        <v>0</v>
      </c>
      <c r="N2396" s="9">
        <v>0</v>
      </c>
      <c r="P2396" s="9">
        <v>0</v>
      </c>
      <c r="Q2396" s="10">
        <f>L2396+N2396+P2396</f>
        <v>0</v>
      </c>
      <c r="R2396" s="8" t="s">
        <v>62</v>
      </c>
      <c r="S2396" s="8" t="s">
        <v>63</v>
      </c>
      <c r="T2396" s="11">
        <v>0.27</v>
      </c>
      <c r="U2396" s="12">
        <v>36700</v>
      </c>
      <c r="V2396" s="12">
        <v>225000</v>
      </c>
      <c r="W2396" s="13">
        <v>261700</v>
      </c>
      <c r="X2396" s="9">
        <f>W2396-Q2396</f>
        <v>261700</v>
      </c>
      <c r="Y2396" s="14">
        <f>X2396*0.0169</f>
        <v>4422.7299999999996</v>
      </c>
      <c r="Z2396" s="15"/>
      <c r="AA2396" s="16"/>
      <c r="AB2396" s="17"/>
    </row>
    <row r="2397" spans="1:28" x14ac:dyDescent="0.25">
      <c r="A2397" t="s">
        <v>7955</v>
      </c>
      <c r="B2397">
        <v>73</v>
      </c>
      <c r="C2397" t="s">
        <v>729</v>
      </c>
      <c r="D2397" t="s">
        <v>7956</v>
      </c>
      <c r="F2397" t="s">
        <v>7957</v>
      </c>
      <c r="H2397" t="s">
        <v>792</v>
      </c>
      <c r="I2397" t="s">
        <v>33</v>
      </c>
      <c r="J2397" s="8" t="s">
        <v>793</v>
      </c>
      <c r="L2397" s="9">
        <v>0</v>
      </c>
      <c r="N2397" s="9">
        <v>0</v>
      </c>
      <c r="P2397" s="9">
        <v>0</v>
      </c>
      <c r="Q2397" s="10">
        <f>L2397+N2397+P2397</f>
        <v>0</v>
      </c>
      <c r="R2397" s="8" t="s">
        <v>62</v>
      </c>
      <c r="S2397" s="8" t="s">
        <v>63</v>
      </c>
      <c r="T2397" s="11">
        <v>0.35</v>
      </c>
      <c r="U2397" s="12">
        <v>65400</v>
      </c>
      <c r="V2397" s="12">
        <v>157200</v>
      </c>
      <c r="W2397" s="13">
        <v>222600</v>
      </c>
      <c r="X2397" s="9">
        <f>W2397-Q2397</f>
        <v>222600</v>
      </c>
      <c r="Y2397" s="14">
        <f>X2397*0.0169</f>
        <v>3761.9399999999996</v>
      </c>
      <c r="Z2397" s="15"/>
      <c r="AA2397" s="16"/>
      <c r="AB2397" s="17"/>
    </row>
    <row r="2398" spans="1:28" x14ac:dyDescent="0.25">
      <c r="A2398" t="s">
        <v>7958</v>
      </c>
      <c r="B2398">
        <v>260</v>
      </c>
      <c r="C2398" t="s">
        <v>134</v>
      </c>
      <c r="D2398" t="s">
        <v>7959</v>
      </c>
      <c r="F2398" t="s">
        <v>7960</v>
      </c>
      <c r="H2398" t="s">
        <v>32</v>
      </c>
      <c r="I2398" t="s">
        <v>33</v>
      </c>
      <c r="J2398" s="8" t="s">
        <v>505</v>
      </c>
      <c r="K2398" t="s">
        <v>194</v>
      </c>
      <c r="L2398" s="9">
        <v>0</v>
      </c>
      <c r="M2398" t="s">
        <v>183</v>
      </c>
      <c r="N2398" s="9">
        <v>25000</v>
      </c>
      <c r="P2398" s="9">
        <v>0</v>
      </c>
      <c r="Q2398" s="10">
        <f>L2398+N2398+P2398</f>
        <v>25000</v>
      </c>
      <c r="R2398" s="8" t="s">
        <v>62</v>
      </c>
      <c r="S2398" s="8" t="s">
        <v>63</v>
      </c>
      <c r="T2398" s="11">
        <v>1.2</v>
      </c>
      <c r="U2398" s="12">
        <v>68400</v>
      </c>
      <c r="V2398" s="12">
        <v>183300</v>
      </c>
      <c r="W2398" s="13">
        <v>251700</v>
      </c>
      <c r="X2398" s="9">
        <f>W2398-Q2398</f>
        <v>226700</v>
      </c>
      <c r="Y2398" s="14">
        <f>X2398*0.0169</f>
        <v>3831.2299999999996</v>
      </c>
      <c r="Z2398" s="15"/>
      <c r="AA2398" s="20">
        <v>3580.2</v>
      </c>
      <c r="AB2398" s="19">
        <f>Y2398-AA2398</f>
        <v>251.02999999999975</v>
      </c>
    </row>
    <row r="2399" spans="1:28" x14ac:dyDescent="0.25">
      <c r="A2399" t="s">
        <v>7961</v>
      </c>
      <c r="B2399">
        <v>45</v>
      </c>
      <c r="C2399" t="s">
        <v>225</v>
      </c>
      <c r="D2399" t="s">
        <v>7962</v>
      </c>
      <c r="F2399" t="s">
        <v>7963</v>
      </c>
      <c r="H2399" t="s">
        <v>32</v>
      </c>
      <c r="I2399" t="s">
        <v>33</v>
      </c>
      <c r="J2399" s="8" t="s">
        <v>34</v>
      </c>
      <c r="K2399" t="s">
        <v>194</v>
      </c>
      <c r="L2399" s="9">
        <v>0</v>
      </c>
      <c r="M2399" t="s">
        <v>183</v>
      </c>
      <c r="N2399" s="9">
        <v>25000</v>
      </c>
      <c r="P2399" s="9">
        <v>0</v>
      </c>
      <c r="Q2399" s="10">
        <f>L2399+N2399+P2399</f>
        <v>25000</v>
      </c>
      <c r="R2399" s="8" t="s">
        <v>62</v>
      </c>
      <c r="S2399" s="8" t="s">
        <v>63</v>
      </c>
      <c r="T2399" s="11">
        <v>0.11000000000000001</v>
      </c>
      <c r="U2399" s="12">
        <v>32600</v>
      </c>
      <c r="V2399" s="12">
        <v>116300</v>
      </c>
      <c r="W2399" s="13">
        <v>148900</v>
      </c>
      <c r="X2399" s="9">
        <f>W2399-Q2399</f>
        <v>123900</v>
      </c>
      <c r="Y2399" s="14">
        <f>X2399*0.0169</f>
        <v>2093.91</v>
      </c>
      <c r="Z2399" s="15"/>
      <c r="AA2399" s="20">
        <v>2011.44</v>
      </c>
      <c r="AB2399" s="19">
        <f>Y2399-AA2399</f>
        <v>82.4699999999998</v>
      </c>
    </row>
    <row r="2400" spans="1:28" x14ac:dyDescent="0.25">
      <c r="A2400" t="s">
        <v>7964</v>
      </c>
      <c r="B2400">
        <v>24</v>
      </c>
      <c r="C2400" t="s">
        <v>836</v>
      </c>
      <c r="D2400" t="s">
        <v>7965</v>
      </c>
      <c r="F2400" t="s">
        <v>7966</v>
      </c>
      <c r="H2400" t="s">
        <v>32</v>
      </c>
      <c r="I2400" t="s">
        <v>33</v>
      </c>
      <c r="J2400" s="8" t="s">
        <v>7967</v>
      </c>
      <c r="K2400" t="s">
        <v>194</v>
      </c>
      <c r="L2400" s="9">
        <v>0</v>
      </c>
      <c r="M2400" t="s">
        <v>183</v>
      </c>
      <c r="N2400" s="9">
        <v>25000</v>
      </c>
      <c r="P2400" s="9">
        <v>0</v>
      </c>
      <c r="Q2400" s="10">
        <f>L2400+N2400+P2400</f>
        <v>25000</v>
      </c>
      <c r="R2400" s="8" t="s">
        <v>62</v>
      </c>
      <c r="S2400" s="8" t="s">
        <v>63</v>
      </c>
      <c r="T2400" s="11">
        <v>0.47000000000000003</v>
      </c>
      <c r="U2400" s="12">
        <v>52800</v>
      </c>
      <c r="V2400" s="12">
        <v>187000</v>
      </c>
      <c r="W2400" s="13">
        <v>239800</v>
      </c>
      <c r="X2400" s="9">
        <f>W2400-Q2400</f>
        <v>214800</v>
      </c>
      <c r="Y2400" s="14">
        <f>X2400*0.0169</f>
        <v>3630.1199999999994</v>
      </c>
      <c r="Z2400" s="15"/>
      <c r="AA2400" s="20">
        <v>3302.76</v>
      </c>
      <c r="AB2400" s="19">
        <f>Y2400-AA2400</f>
        <v>327.35999999999922</v>
      </c>
    </row>
    <row r="2401" spans="1:28" x14ac:dyDescent="0.25">
      <c r="A2401" t="s">
        <v>7968</v>
      </c>
      <c r="B2401">
        <v>92</v>
      </c>
      <c r="C2401" t="s">
        <v>1278</v>
      </c>
      <c r="D2401" t="s">
        <v>7969</v>
      </c>
      <c r="F2401" t="s">
        <v>7970</v>
      </c>
      <c r="H2401" t="s">
        <v>32</v>
      </c>
      <c r="I2401" t="s">
        <v>33</v>
      </c>
      <c r="J2401" s="8" t="s">
        <v>34</v>
      </c>
      <c r="K2401" t="s">
        <v>183</v>
      </c>
      <c r="L2401" s="9">
        <v>25000</v>
      </c>
      <c r="N2401" s="9">
        <v>0</v>
      </c>
      <c r="P2401" s="9">
        <v>0</v>
      </c>
      <c r="Q2401" s="10">
        <f>L2401+N2401+P2401</f>
        <v>25000</v>
      </c>
      <c r="R2401" s="8" t="s">
        <v>62</v>
      </c>
      <c r="S2401" s="8" t="s">
        <v>63</v>
      </c>
      <c r="T2401" s="11">
        <v>0.4</v>
      </c>
      <c r="U2401" s="12">
        <v>52000</v>
      </c>
      <c r="V2401" s="12">
        <v>267300</v>
      </c>
      <c r="W2401" s="13">
        <v>319300</v>
      </c>
      <c r="X2401" s="9">
        <f>W2401-Q2401</f>
        <v>294300</v>
      </c>
      <c r="Y2401" s="14">
        <f>X2401*0.0169</f>
        <v>4973.6699999999992</v>
      </c>
      <c r="Z2401" s="15"/>
      <c r="AA2401" s="16"/>
      <c r="AB2401" s="17"/>
    </row>
    <row r="2402" spans="1:28" x14ac:dyDescent="0.25">
      <c r="A2402" t="s">
        <v>7971</v>
      </c>
      <c r="B2402">
        <v>209</v>
      </c>
      <c r="C2402" t="s">
        <v>252</v>
      </c>
      <c r="D2402" t="s">
        <v>7972</v>
      </c>
      <c r="F2402" t="s">
        <v>7973</v>
      </c>
      <c r="H2402" t="s">
        <v>32</v>
      </c>
      <c r="I2402" t="s">
        <v>33</v>
      </c>
      <c r="J2402" s="8" t="s">
        <v>34</v>
      </c>
      <c r="K2402" t="s">
        <v>194</v>
      </c>
      <c r="L2402" s="9">
        <v>0</v>
      </c>
      <c r="M2402" t="s">
        <v>183</v>
      </c>
      <c r="N2402" s="9">
        <v>25000</v>
      </c>
      <c r="P2402" s="9">
        <v>0</v>
      </c>
      <c r="Q2402" s="10">
        <f>L2402+N2402+P2402</f>
        <v>25000</v>
      </c>
      <c r="R2402" s="8" t="s">
        <v>62</v>
      </c>
      <c r="S2402" s="8" t="s">
        <v>63</v>
      </c>
      <c r="T2402" s="11">
        <v>0.16</v>
      </c>
      <c r="U2402" s="12">
        <v>43600</v>
      </c>
      <c r="V2402" s="12">
        <v>207700</v>
      </c>
      <c r="W2402" s="13">
        <v>251300</v>
      </c>
      <c r="X2402" s="9">
        <f>W2402-Q2402</f>
        <v>226300</v>
      </c>
      <c r="Y2402" s="14">
        <f>X2402*0.0169</f>
        <v>3824.47</v>
      </c>
      <c r="Z2402" s="15"/>
      <c r="AA2402" s="20">
        <v>3655.68</v>
      </c>
      <c r="AB2402" s="19">
        <f>Y2402-AA2402</f>
        <v>168.78999999999996</v>
      </c>
    </row>
    <row r="2403" spans="1:28" x14ac:dyDescent="0.25">
      <c r="A2403" t="s">
        <v>7974</v>
      </c>
      <c r="B2403">
        <v>77</v>
      </c>
      <c r="C2403" t="s">
        <v>633</v>
      </c>
      <c r="D2403" t="s">
        <v>7975</v>
      </c>
      <c r="F2403" t="s">
        <v>7976</v>
      </c>
      <c r="H2403" t="s">
        <v>32</v>
      </c>
      <c r="I2403" t="s">
        <v>33</v>
      </c>
      <c r="J2403" s="8" t="s">
        <v>34</v>
      </c>
      <c r="K2403" t="s">
        <v>183</v>
      </c>
      <c r="L2403" s="9">
        <v>25000</v>
      </c>
      <c r="N2403" s="9">
        <v>0</v>
      </c>
      <c r="P2403" s="9">
        <v>0</v>
      </c>
      <c r="Q2403" s="10">
        <f>L2403+N2403+P2403</f>
        <v>25000</v>
      </c>
      <c r="R2403" s="8" t="s">
        <v>62</v>
      </c>
      <c r="S2403" s="8" t="s">
        <v>63</v>
      </c>
      <c r="T2403" s="11">
        <v>1.9</v>
      </c>
      <c r="U2403" s="12">
        <v>82800</v>
      </c>
      <c r="V2403" s="12">
        <v>305000</v>
      </c>
      <c r="W2403" s="13">
        <v>387800</v>
      </c>
      <c r="X2403" s="9">
        <f>W2403-Q2403</f>
        <v>362800</v>
      </c>
      <c r="Y2403" s="14">
        <f>X2403*0.0169</f>
        <v>6131.32</v>
      </c>
      <c r="Z2403" s="15"/>
      <c r="AA2403" s="16"/>
      <c r="AB2403" s="17"/>
    </row>
    <row r="2404" spans="1:28" x14ac:dyDescent="0.25">
      <c r="A2404" t="s">
        <v>7977</v>
      </c>
      <c r="B2404">
        <v>54</v>
      </c>
      <c r="C2404" t="s">
        <v>1278</v>
      </c>
      <c r="D2404" t="s">
        <v>7978</v>
      </c>
      <c r="F2404" t="s">
        <v>7979</v>
      </c>
      <c r="H2404" t="s">
        <v>32</v>
      </c>
      <c r="I2404" t="s">
        <v>33</v>
      </c>
      <c r="J2404" s="8" t="s">
        <v>34</v>
      </c>
      <c r="L2404" s="9">
        <v>0</v>
      </c>
      <c r="N2404" s="9">
        <v>0</v>
      </c>
      <c r="P2404" s="9">
        <v>0</v>
      </c>
      <c r="Q2404" s="10">
        <f>L2404+N2404+P2404</f>
        <v>0</v>
      </c>
      <c r="R2404" s="8" t="s">
        <v>62</v>
      </c>
      <c r="S2404" s="8" t="s">
        <v>63</v>
      </c>
      <c r="T2404" s="11">
        <v>0.24</v>
      </c>
      <c r="U2404" s="12">
        <v>49500</v>
      </c>
      <c r="V2404" s="12">
        <v>183800</v>
      </c>
      <c r="W2404" s="13">
        <v>233300</v>
      </c>
      <c r="X2404" s="9">
        <f>W2404-Q2404</f>
        <v>233300</v>
      </c>
      <c r="Y2404" s="14">
        <f>X2404*0.0169</f>
        <v>3942.7699999999995</v>
      </c>
      <c r="Z2404" s="15"/>
      <c r="AA2404" s="16"/>
      <c r="AB2404" s="17"/>
    </row>
    <row r="2405" spans="1:28" x14ac:dyDescent="0.25">
      <c r="A2405" t="s">
        <v>7980</v>
      </c>
      <c r="B2405">
        <v>1</v>
      </c>
      <c r="C2405" t="s">
        <v>7981</v>
      </c>
      <c r="D2405" t="s">
        <v>7982</v>
      </c>
      <c r="E2405" t="s">
        <v>7983</v>
      </c>
      <c r="F2405" t="s">
        <v>7984</v>
      </c>
      <c r="H2405" t="s">
        <v>32</v>
      </c>
      <c r="I2405" t="s">
        <v>33</v>
      </c>
      <c r="J2405" s="8" t="s">
        <v>34</v>
      </c>
      <c r="K2405" t="s">
        <v>183</v>
      </c>
      <c r="L2405" s="9">
        <v>25000</v>
      </c>
      <c r="N2405" s="9">
        <v>0</v>
      </c>
      <c r="P2405" s="9">
        <v>0</v>
      </c>
      <c r="Q2405" s="10">
        <f>L2405+N2405+P2405</f>
        <v>25000</v>
      </c>
      <c r="R2405" s="8" t="s">
        <v>90</v>
      </c>
      <c r="S2405" s="8" t="s">
        <v>91</v>
      </c>
      <c r="T2405" s="11">
        <v>2.4</v>
      </c>
      <c r="U2405" s="12">
        <v>227544</v>
      </c>
      <c r="V2405" s="12">
        <v>538800</v>
      </c>
      <c r="W2405" s="13">
        <v>766344</v>
      </c>
      <c r="X2405" s="9">
        <f>W2405-Q2405</f>
        <v>741344</v>
      </c>
      <c r="Y2405" s="14">
        <f>X2405*0.0169</f>
        <v>12528.713599999999</v>
      </c>
      <c r="Z2405" s="15"/>
      <c r="AA2405" s="16"/>
      <c r="AB2405" s="17"/>
    </row>
    <row r="2406" spans="1:28" x14ac:dyDescent="0.25">
      <c r="A2406" t="s">
        <v>7985</v>
      </c>
      <c r="B2406">
        <v>86</v>
      </c>
      <c r="C2406" t="s">
        <v>56</v>
      </c>
      <c r="D2406" t="s">
        <v>7986</v>
      </c>
      <c r="E2406" t="s">
        <v>7987</v>
      </c>
      <c r="F2406" t="s">
        <v>7988</v>
      </c>
      <c r="H2406" t="s">
        <v>32</v>
      </c>
      <c r="I2406" t="s">
        <v>33</v>
      </c>
      <c r="J2406" s="8" t="s">
        <v>34</v>
      </c>
      <c r="K2406" t="s">
        <v>183</v>
      </c>
      <c r="L2406" s="9">
        <v>25000</v>
      </c>
      <c r="N2406" s="9">
        <v>0</v>
      </c>
      <c r="P2406" s="9">
        <v>0</v>
      </c>
      <c r="Q2406" s="10">
        <f>L2406+N2406+P2406</f>
        <v>25000</v>
      </c>
      <c r="R2406" s="8" t="s">
        <v>62</v>
      </c>
      <c r="S2406" s="8" t="s">
        <v>63</v>
      </c>
      <c r="T2406" s="11">
        <v>0.7</v>
      </c>
      <c r="U2406" s="12">
        <v>88000</v>
      </c>
      <c r="V2406" s="12">
        <v>193600</v>
      </c>
      <c r="W2406" s="13">
        <v>281600</v>
      </c>
      <c r="X2406" s="9">
        <f>W2406-Q2406</f>
        <v>256600</v>
      </c>
      <c r="Y2406" s="14">
        <f>X2406*0.0169</f>
        <v>4336.54</v>
      </c>
      <c r="Z2406" s="15"/>
      <c r="AA2406" s="16"/>
      <c r="AB2406" s="17"/>
    </row>
    <row r="2407" spans="1:28" x14ac:dyDescent="0.25">
      <c r="A2407" t="s">
        <v>7989</v>
      </c>
      <c r="B2407">
        <v>31</v>
      </c>
      <c r="C2407" t="s">
        <v>763</v>
      </c>
      <c r="D2407" t="s">
        <v>7990</v>
      </c>
      <c r="E2407" t="s">
        <v>7991</v>
      </c>
      <c r="F2407" t="s">
        <v>7992</v>
      </c>
      <c r="H2407" t="s">
        <v>32</v>
      </c>
      <c r="I2407" t="s">
        <v>33</v>
      </c>
      <c r="J2407" s="8" t="s">
        <v>34</v>
      </c>
      <c r="K2407" t="s">
        <v>183</v>
      </c>
      <c r="L2407" s="9">
        <v>25000</v>
      </c>
      <c r="N2407" s="9">
        <v>0</v>
      </c>
      <c r="P2407" s="9">
        <v>0</v>
      </c>
      <c r="Q2407" s="10">
        <f>L2407+N2407+P2407</f>
        <v>25000</v>
      </c>
      <c r="R2407" s="8" t="s">
        <v>62</v>
      </c>
      <c r="S2407" s="8" t="s">
        <v>63</v>
      </c>
      <c r="T2407" s="11">
        <v>0.22000000000000003</v>
      </c>
      <c r="U2407" s="12">
        <v>76400</v>
      </c>
      <c r="V2407" s="12">
        <v>278000</v>
      </c>
      <c r="W2407" s="13">
        <v>354400</v>
      </c>
      <c r="X2407" s="9">
        <f>W2407-Q2407</f>
        <v>329400</v>
      </c>
      <c r="Y2407" s="14">
        <f>X2407*0.0169</f>
        <v>5566.86</v>
      </c>
      <c r="Z2407" s="15"/>
      <c r="AA2407" s="16"/>
      <c r="AB2407" s="17"/>
    </row>
    <row r="2408" spans="1:28" x14ac:dyDescent="0.25">
      <c r="A2408" t="s">
        <v>7993</v>
      </c>
      <c r="B2408">
        <v>50</v>
      </c>
      <c r="C2408" t="s">
        <v>56</v>
      </c>
      <c r="D2408" t="s">
        <v>7994</v>
      </c>
      <c r="F2408" t="s">
        <v>7995</v>
      </c>
      <c r="H2408" t="s">
        <v>32</v>
      </c>
      <c r="I2408" t="s">
        <v>33</v>
      </c>
      <c r="J2408" s="8" t="s">
        <v>34</v>
      </c>
      <c r="L2408" s="9">
        <v>0</v>
      </c>
      <c r="N2408" s="9">
        <v>0</v>
      </c>
      <c r="P2408" s="9">
        <v>0</v>
      </c>
      <c r="Q2408" s="10">
        <f>L2408+N2408+P2408</f>
        <v>0</v>
      </c>
      <c r="R2408" s="8" t="s">
        <v>62</v>
      </c>
      <c r="S2408" s="8" t="s">
        <v>63</v>
      </c>
      <c r="T2408" s="11">
        <v>0.21000000000000002</v>
      </c>
      <c r="U2408" s="12">
        <v>60200</v>
      </c>
      <c r="V2408" s="12">
        <v>212100</v>
      </c>
      <c r="W2408" s="13">
        <v>272300</v>
      </c>
      <c r="X2408" s="9">
        <f>W2408-Q2408</f>
        <v>272300</v>
      </c>
      <c r="Y2408" s="14">
        <f>X2408*0.0169</f>
        <v>4601.87</v>
      </c>
      <c r="Z2408" s="15"/>
      <c r="AA2408" s="16"/>
      <c r="AB2408" s="17"/>
    </row>
    <row r="2409" spans="1:28" x14ac:dyDescent="0.25">
      <c r="A2409" t="s">
        <v>7996</v>
      </c>
      <c r="B2409">
        <v>120</v>
      </c>
      <c r="C2409" t="s">
        <v>38</v>
      </c>
      <c r="D2409" t="s">
        <v>7997</v>
      </c>
      <c r="F2409" t="s">
        <v>7998</v>
      </c>
      <c r="H2409" t="s">
        <v>32</v>
      </c>
      <c r="I2409" t="s">
        <v>33</v>
      </c>
      <c r="J2409" s="8" t="s">
        <v>34</v>
      </c>
      <c r="L2409" s="9">
        <v>0</v>
      </c>
      <c r="N2409" s="9">
        <v>0</v>
      </c>
      <c r="P2409" s="9">
        <v>0</v>
      </c>
      <c r="Q2409" s="10">
        <f>L2409+N2409+P2409</f>
        <v>0</v>
      </c>
      <c r="R2409" s="8" t="s">
        <v>951</v>
      </c>
      <c r="S2409" s="8" t="s">
        <v>952</v>
      </c>
      <c r="T2409" s="11">
        <v>0.1</v>
      </c>
      <c r="U2409" s="12">
        <v>152400</v>
      </c>
      <c r="V2409" s="12">
        <v>627900</v>
      </c>
      <c r="W2409" s="13">
        <v>780300</v>
      </c>
      <c r="X2409" s="9">
        <f>W2409-Q2409</f>
        <v>780300</v>
      </c>
      <c r="Y2409" s="14">
        <f>X2409*0.0169</f>
        <v>13187.069999999998</v>
      </c>
      <c r="Z2409" s="15"/>
      <c r="AA2409" s="16"/>
      <c r="AB2409" s="17"/>
    </row>
    <row r="2410" spans="1:28" x14ac:dyDescent="0.25">
      <c r="A2410" t="s">
        <v>7999</v>
      </c>
      <c r="B2410">
        <v>1</v>
      </c>
      <c r="C2410" t="s">
        <v>922</v>
      </c>
      <c r="D2410" t="s">
        <v>8000</v>
      </c>
      <c r="F2410" t="s">
        <v>8001</v>
      </c>
      <c r="H2410" t="s">
        <v>32</v>
      </c>
      <c r="I2410" t="s">
        <v>33</v>
      </c>
      <c r="J2410" s="8" t="s">
        <v>34</v>
      </c>
      <c r="K2410" t="s">
        <v>183</v>
      </c>
      <c r="L2410" s="9">
        <v>25000</v>
      </c>
      <c r="N2410" s="9">
        <v>0</v>
      </c>
      <c r="P2410" s="9">
        <v>0</v>
      </c>
      <c r="Q2410" s="10">
        <f>L2410+N2410+P2410</f>
        <v>25000</v>
      </c>
      <c r="R2410" s="8" t="s">
        <v>62</v>
      </c>
      <c r="S2410" s="8" t="s">
        <v>63</v>
      </c>
      <c r="T2410" s="11">
        <v>0.08</v>
      </c>
      <c r="U2410" s="12">
        <v>23400</v>
      </c>
      <c r="V2410" s="12">
        <v>114700</v>
      </c>
      <c r="W2410" s="13">
        <v>138100</v>
      </c>
      <c r="X2410" s="9">
        <f>W2410-Q2410</f>
        <v>113100</v>
      </c>
      <c r="Y2410" s="14">
        <f>X2410*0.0169</f>
        <v>1911.3899999999999</v>
      </c>
      <c r="Z2410" s="15"/>
      <c r="AA2410" s="16"/>
      <c r="AB2410" s="17"/>
    </row>
    <row r="2411" spans="1:28" x14ac:dyDescent="0.25">
      <c r="A2411" t="s">
        <v>8002</v>
      </c>
      <c r="B2411">
        <v>115</v>
      </c>
      <c r="C2411" t="s">
        <v>170</v>
      </c>
      <c r="D2411" t="s">
        <v>8003</v>
      </c>
      <c r="F2411" t="s">
        <v>8004</v>
      </c>
      <c r="H2411" t="s">
        <v>32</v>
      </c>
      <c r="I2411" t="s">
        <v>33</v>
      </c>
      <c r="J2411" s="8" t="s">
        <v>34</v>
      </c>
      <c r="K2411" t="s">
        <v>183</v>
      </c>
      <c r="L2411" s="9">
        <v>25000</v>
      </c>
      <c r="N2411" s="9">
        <v>0</v>
      </c>
      <c r="P2411" s="9">
        <v>0</v>
      </c>
      <c r="Q2411" s="10">
        <f>L2411+N2411+P2411</f>
        <v>25000</v>
      </c>
      <c r="R2411" s="8" t="s">
        <v>62</v>
      </c>
      <c r="S2411" s="8" t="s">
        <v>63</v>
      </c>
      <c r="T2411" s="11">
        <v>0.08</v>
      </c>
      <c r="U2411" s="12">
        <v>35800</v>
      </c>
      <c r="V2411" s="12">
        <v>180100</v>
      </c>
      <c r="W2411" s="13">
        <v>215900</v>
      </c>
      <c r="X2411" s="9">
        <f>W2411-Q2411</f>
        <v>190900</v>
      </c>
      <c r="Y2411" s="14">
        <f>X2411*0.0169</f>
        <v>3226.2099999999996</v>
      </c>
      <c r="Z2411" s="15"/>
      <c r="AA2411" s="16"/>
      <c r="AB2411" s="17"/>
    </row>
    <row r="2412" spans="1:28" x14ac:dyDescent="0.25">
      <c r="A2412" t="s">
        <v>8005</v>
      </c>
      <c r="B2412">
        <v>5</v>
      </c>
      <c r="C2412" t="s">
        <v>8006</v>
      </c>
      <c r="D2412" t="s">
        <v>8007</v>
      </c>
      <c r="E2412" t="s">
        <v>8008</v>
      </c>
      <c r="F2412" t="s">
        <v>8009</v>
      </c>
      <c r="H2412" t="s">
        <v>32</v>
      </c>
      <c r="I2412" t="s">
        <v>33</v>
      </c>
      <c r="J2412" s="8" t="s">
        <v>34</v>
      </c>
      <c r="L2412" s="9">
        <v>0</v>
      </c>
      <c r="N2412" s="9">
        <v>0</v>
      </c>
      <c r="P2412" s="9">
        <v>0</v>
      </c>
      <c r="Q2412" s="10">
        <f>L2412+N2412+P2412</f>
        <v>0</v>
      </c>
      <c r="R2412" s="8" t="s">
        <v>62</v>
      </c>
      <c r="S2412" s="8" t="s">
        <v>63</v>
      </c>
      <c r="T2412" s="11">
        <v>0.9</v>
      </c>
      <c r="U2412" s="12">
        <v>37700</v>
      </c>
      <c r="V2412" s="12">
        <v>162900</v>
      </c>
      <c r="W2412" s="13">
        <v>200600</v>
      </c>
      <c r="X2412" s="9">
        <f>W2412-Q2412</f>
        <v>200600</v>
      </c>
      <c r="Y2412" s="14">
        <f>X2412*0.0169</f>
        <v>3390.14</v>
      </c>
      <c r="Z2412" s="15"/>
      <c r="AA2412" s="16"/>
      <c r="AB2412" s="17"/>
    </row>
    <row r="2413" spans="1:28" x14ac:dyDescent="0.25">
      <c r="A2413" t="s">
        <v>8010</v>
      </c>
      <c r="C2413" t="s">
        <v>8006</v>
      </c>
      <c r="D2413" t="s">
        <v>8007</v>
      </c>
      <c r="E2413" t="s">
        <v>8008</v>
      </c>
      <c r="F2413" t="s">
        <v>8009</v>
      </c>
      <c r="H2413" t="s">
        <v>32</v>
      </c>
      <c r="I2413" t="s">
        <v>33</v>
      </c>
      <c r="J2413" s="8" t="s">
        <v>34</v>
      </c>
      <c r="L2413" s="9">
        <v>0</v>
      </c>
      <c r="N2413" s="9">
        <v>0</v>
      </c>
      <c r="P2413" s="9">
        <v>0</v>
      </c>
      <c r="Q2413" s="10">
        <f>L2413+N2413+P2413</f>
        <v>0</v>
      </c>
      <c r="R2413" s="8" t="s">
        <v>719</v>
      </c>
      <c r="S2413" s="8" t="s">
        <v>720</v>
      </c>
      <c r="T2413" s="11">
        <v>0.05</v>
      </c>
      <c r="U2413" s="12">
        <v>1300</v>
      </c>
      <c r="V2413" s="12">
        <v>3400</v>
      </c>
      <c r="W2413" s="13">
        <v>4700</v>
      </c>
      <c r="X2413" s="9">
        <f>W2413-Q2413</f>
        <v>4700</v>
      </c>
      <c r="Y2413" s="14">
        <f>X2413*0.0169</f>
        <v>79.429999999999993</v>
      </c>
      <c r="Z2413" s="15"/>
      <c r="AA2413" s="16"/>
      <c r="AB2413" s="17"/>
    </row>
    <row r="2414" spans="1:28" x14ac:dyDescent="0.25">
      <c r="A2414" t="s">
        <v>8011</v>
      </c>
      <c r="B2414">
        <v>18</v>
      </c>
      <c r="C2414" t="s">
        <v>450</v>
      </c>
      <c r="D2414" t="s">
        <v>8012</v>
      </c>
      <c r="F2414" t="s">
        <v>8013</v>
      </c>
      <c r="H2414" t="s">
        <v>32</v>
      </c>
      <c r="I2414" t="s">
        <v>33</v>
      </c>
      <c r="J2414" s="8" t="s">
        <v>34</v>
      </c>
      <c r="K2414" t="s">
        <v>183</v>
      </c>
      <c r="L2414" s="9">
        <v>25000</v>
      </c>
      <c r="N2414" s="9">
        <v>0</v>
      </c>
      <c r="P2414" s="9">
        <v>0</v>
      </c>
      <c r="Q2414" s="10">
        <f>L2414+N2414+P2414</f>
        <v>25000</v>
      </c>
      <c r="R2414" s="8" t="s">
        <v>62</v>
      </c>
      <c r="S2414" s="8" t="s">
        <v>63</v>
      </c>
      <c r="T2414" s="11">
        <v>0.09</v>
      </c>
      <c r="U2414" s="12">
        <v>30700</v>
      </c>
      <c r="V2414" s="12">
        <v>148600</v>
      </c>
      <c r="W2414" s="13">
        <v>179300</v>
      </c>
      <c r="X2414" s="9">
        <f>W2414-Q2414</f>
        <v>154300</v>
      </c>
      <c r="Y2414" s="14">
        <f>X2414*0.0169</f>
        <v>2607.6699999999996</v>
      </c>
      <c r="Z2414" s="15"/>
      <c r="AA2414" s="16"/>
      <c r="AB2414" s="17"/>
    </row>
    <row r="2415" spans="1:28" x14ac:dyDescent="0.25">
      <c r="A2415" t="s">
        <v>8014</v>
      </c>
      <c r="B2415">
        <v>726</v>
      </c>
      <c r="C2415" t="s">
        <v>47</v>
      </c>
      <c r="D2415" t="s">
        <v>8015</v>
      </c>
      <c r="E2415" t="s">
        <v>8016</v>
      </c>
      <c r="F2415" t="s">
        <v>8017</v>
      </c>
      <c r="H2415" t="s">
        <v>32</v>
      </c>
      <c r="I2415" t="s">
        <v>33</v>
      </c>
      <c r="J2415" s="8" t="s">
        <v>34</v>
      </c>
      <c r="L2415" s="9">
        <v>0</v>
      </c>
      <c r="N2415" s="9">
        <v>0</v>
      </c>
      <c r="P2415" s="9">
        <v>0</v>
      </c>
      <c r="Q2415" s="10">
        <f>L2415+N2415+P2415</f>
        <v>0</v>
      </c>
      <c r="R2415" s="8" t="s">
        <v>116</v>
      </c>
      <c r="S2415" s="8" t="s">
        <v>117</v>
      </c>
      <c r="T2415" s="11">
        <v>0.08</v>
      </c>
      <c r="U2415" s="12">
        <v>29300</v>
      </c>
      <c r="V2415" s="12">
        <v>163900</v>
      </c>
      <c r="W2415" s="13">
        <v>193200</v>
      </c>
      <c r="X2415" s="9">
        <f>W2415-Q2415</f>
        <v>193200</v>
      </c>
      <c r="Y2415" s="14">
        <f>X2415*0.0169</f>
        <v>3265.0799999999995</v>
      </c>
      <c r="Z2415" s="15"/>
      <c r="AA2415" s="16"/>
      <c r="AB2415" s="17"/>
    </row>
    <row r="2416" spans="1:28" x14ac:dyDescent="0.25">
      <c r="A2416" t="s">
        <v>8018</v>
      </c>
      <c r="B2416">
        <v>36</v>
      </c>
      <c r="C2416" t="s">
        <v>354</v>
      </c>
      <c r="D2416" t="s">
        <v>8015</v>
      </c>
      <c r="E2416" t="s">
        <v>8016</v>
      </c>
      <c r="F2416" t="s">
        <v>8017</v>
      </c>
      <c r="H2416" t="s">
        <v>32</v>
      </c>
      <c r="I2416" t="s">
        <v>33</v>
      </c>
      <c r="J2416" s="8" t="s">
        <v>34</v>
      </c>
      <c r="L2416" s="9">
        <v>0</v>
      </c>
      <c r="N2416" s="9">
        <v>0</v>
      </c>
      <c r="P2416" s="9">
        <v>0</v>
      </c>
      <c r="Q2416" s="10">
        <f>L2416+N2416+P2416</f>
        <v>0</v>
      </c>
      <c r="R2416" s="8" t="s">
        <v>62</v>
      </c>
      <c r="S2416" s="8" t="s">
        <v>63</v>
      </c>
      <c r="T2416" s="11">
        <v>0.05</v>
      </c>
      <c r="U2416" s="12">
        <v>25100</v>
      </c>
      <c r="V2416" s="12">
        <v>120400</v>
      </c>
      <c r="W2416" s="13">
        <v>145500</v>
      </c>
      <c r="X2416" s="9">
        <f>W2416-Q2416</f>
        <v>145500</v>
      </c>
      <c r="Y2416" s="14">
        <f>X2416*0.0169</f>
        <v>2458.9499999999998</v>
      </c>
      <c r="Z2416" s="15"/>
      <c r="AA2416" s="16"/>
      <c r="AB2416" s="17"/>
    </row>
    <row r="2417" spans="1:28" x14ac:dyDescent="0.25">
      <c r="A2417" t="s">
        <v>8019</v>
      </c>
      <c r="B2417">
        <v>23</v>
      </c>
      <c r="C2417" t="s">
        <v>6078</v>
      </c>
      <c r="D2417" t="s">
        <v>8020</v>
      </c>
      <c r="F2417" t="s">
        <v>8021</v>
      </c>
      <c r="H2417" t="s">
        <v>32</v>
      </c>
      <c r="I2417" t="s">
        <v>33</v>
      </c>
      <c r="J2417" s="8" t="s">
        <v>8022</v>
      </c>
      <c r="K2417" t="s">
        <v>183</v>
      </c>
      <c r="L2417" s="9">
        <v>25000</v>
      </c>
      <c r="N2417" s="9">
        <v>0</v>
      </c>
      <c r="P2417" s="9">
        <v>0</v>
      </c>
      <c r="Q2417" s="10">
        <f>L2417+N2417+P2417</f>
        <v>25000</v>
      </c>
      <c r="R2417" s="8" t="s">
        <v>62</v>
      </c>
      <c r="S2417" s="8" t="s">
        <v>63</v>
      </c>
      <c r="T2417" s="11">
        <v>0.21000000000000002</v>
      </c>
      <c r="U2417" s="12">
        <v>96300</v>
      </c>
      <c r="V2417" s="12">
        <v>179600</v>
      </c>
      <c r="W2417" s="13">
        <v>275900</v>
      </c>
      <c r="X2417" s="9">
        <f>W2417-Q2417</f>
        <v>250900</v>
      </c>
      <c r="Y2417" s="14">
        <f>X2417*0.0169</f>
        <v>4240.21</v>
      </c>
      <c r="Z2417" s="15"/>
      <c r="AA2417" s="16"/>
      <c r="AB2417" s="17"/>
    </row>
    <row r="2418" spans="1:28" x14ac:dyDescent="0.25">
      <c r="A2418" t="s">
        <v>8023</v>
      </c>
      <c r="C2418" t="s">
        <v>6078</v>
      </c>
      <c r="D2418" t="s">
        <v>8024</v>
      </c>
      <c r="F2418" t="s">
        <v>8021</v>
      </c>
      <c r="H2418" t="s">
        <v>32</v>
      </c>
      <c r="I2418" t="s">
        <v>33</v>
      </c>
      <c r="J2418" s="8" t="s">
        <v>8022</v>
      </c>
      <c r="L2418" s="9">
        <v>0</v>
      </c>
      <c r="N2418" s="9">
        <v>0</v>
      </c>
      <c r="P2418" s="9">
        <v>0</v>
      </c>
      <c r="Q2418" s="10">
        <f>L2418+N2418+P2418</f>
        <v>0</v>
      </c>
      <c r="R2418" s="8" t="s">
        <v>53</v>
      </c>
      <c r="S2418" s="8" t="s">
        <v>54</v>
      </c>
      <c r="T2418" s="11">
        <v>0.15</v>
      </c>
      <c r="U2418" s="12">
        <v>5500</v>
      </c>
      <c r="V2418" s="12">
        <v>0</v>
      </c>
      <c r="W2418" s="13">
        <v>5500</v>
      </c>
      <c r="X2418" s="9">
        <f>W2418-Q2418</f>
        <v>5500</v>
      </c>
      <c r="Y2418" s="14">
        <f>X2418*0.0169</f>
        <v>92.949999999999989</v>
      </c>
      <c r="Z2418" s="15"/>
      <c r="AA2418" s="16"/>
      <c r="AB2418" s="17"/>
    </row>
    <row r="2419" spans="1:28" x14ac:dyDescent="0.25">
      <c r="A2419" t="s">
        <v>8025</v>
      </c>
      <c r="B2419">
        <v>106</v>
      </c>
      <c r="C2419" t="s">
        <v>164</v>
      </c>
      <c r="D2419" t="s">
        <v>8024</v>
      </c>
      <c r="F2419" t="s">
        <v>8021</v>
      </c>
      <c r="H2419" t="s">
        <v>32</v>
      </c>
      <c r="I2419" t="s">
        <v>33</v>
      </c>
      <c r="J2419" s="8" t="s">
        <v>8022</v>
      </c>
      <c r="L2419" s="9">
        <v>0</v>
      </c>
      <c r="N2419" s="9">
        <v>0</v>
      </c>
      <c r="P2419" s="9">
        <v>0</v>
      </c>
      <c r="Q2419" s="10">
        <f>L2419+N2419+P2419</f>
        <v>0</v>
      </c>
      <c r="R2419" s="8" t="s">
        <v>62</v>
      </c>
      <c r="S2419" s="8" t="s">
        <v>63</v>
      </c>
      <c r="T2419" s="11">
        <v>0.11000000000000001</v>
      </c>
      <c r="U2419" s="12">
        <v>43500</v>
      </c>
      <c r="V2419" s="12">
        <v>98800</v>
      </c>
      <c r="W2419" s="13">
        <v>142300</v>
      </c>
      <c r="X2419" s="9">
        <f>W2419-Q2419</f>
        <v>142300</v>
      </c>
      <c r="Y2419" s="14">
        <f>X2419*0.0169</f>
        <v>2404.87</v>
      </c>
      <c r="Z2419" s="15"/>
      <c r="AA2419" s="16"/>
      <c r="AB2419" s="17"/>
    </row>
    <row r="2420" spans="1:28" x14ac:dyDescent="0.25">
      <c r="A2420" t="s">
        <v>8026</v>
      </c>
      <c r="B2420">
        <v>1513</v>
      </c>
      <c r="C2420" t="s">
        <v>134</v>
      </c>
      <c r="D2420" t="s">
        <v>8027</v>
      </c>
      <c r="E2420" t="s">
        <v>8028</v>
      </c>
      <c r="F2420" t="s">
        <v>8029</v>
      </c>
      <c r="H2420" t="s">
        <v>32</v>
      </c>
      <c r="I2420" t="s">
        <v>33</v>
      </c>
      <c r="J2420" s="8" t="s">
        <v>34</v>
      </c>
      <c r="L2420" s="9">
        <v>0</v>
      </c>
      <c r="N2420" s="9">
        <v>0</v>
      </c>
      <c r="P2420" s="9">
        <v>0</v>
      </c>
      <c r="Q2420" s="10">
        <f>L2420+N2420+P2420</f>
        <v>0</v>
      </c>
      <c r="R2420" s="8" t="s">
        <v>62</v>
      </c>
      <c r="S2420" s="8" t="s">
        <v>63</v>
      </c>
      <c r="T2420" s="11">
        <v>1.4</v>
      </c>
      <c r="U2420" s="12">
        <v>99600</v>
      </c>
      <c r="V2420" s="12">
        <v>341400</v>
      </c>
      <c r="W2420" s="13">
        <v>441000</v>
      </c>
      <c r="X2420" s="9">
        <f>W2420-Q2420</f>
        <v>441000</v>
      </c>
      <c r="Y2420" s="14">
        <f>X2420*0.0169</f>
        <v>7452.9</v>
      </c>
      <c r="Z2420" s="15"/>
      <c r="AA2420" s="16"/>
      <c r="AB2420" s="17"/>
    </row>
    <row r="2421" spans="1:28" x14ac:dyDescent="0.25">
      <c r="A2421" t="s">
        <v>8030</v>
      </c>
      <c r="B2421">
        <v>1494</v>
      </c>
      <c r="C2421" t="s">
        <v>56</v>
      </c>
      <c r="D2421" t="s">
        <v>8031</v>
      </c>
      <c r="F2421" t="s">
        <v>8032</v>
      </c>
      <c r="H2421" t="s">
        <v>32</v>
      </c>
      <c r="I2421" t="s">
        <v>33</v>
      </c>
      <c r="J2421" s="8" t="s">
        <v>8033</v>
      </c>
      <c r="K2421" t="s">
        <v>194</v>
      </c>
      <c r="L2421" s="9">
        <v>0</v>
      </c>
      <c r="M2421" t="s">
        <v>183</v>
      </c>
      <c r="N2421" s="9">
        <v>25000</v>
      </c>
      <c r="P2421" s="9">
        <v>0</v>
      </c>
      <c r="Q2421" s="10">
        <f>L2421+N2421+P2421</f>
        <v>25000</v>
      </c>
      <c r="R2421" s="8" t="s">
        <v>139</v>
      </c>
      <c r="S2421" s="8" t="s">
        <v>140</v>
      </c>
      <c r="T2421" s="11">
        <v>0.4</v>
      </c>
      <c r="U2421" s="12">
        <v>130000</v>
      </c>
      <c r="V2421" s="12">
        <v>271200</v>
      </c>
      <c r="W2421" s="13">
        <v>401200</v>
      </c>
      <c r="X2421" s="9">
        <f>W2421-Q2421</f>
        <v>376200</v>
      </c>
      <c r="Y2421" s="14">
        <f>X2421*0.0169</f>
        <v>6357.78</v>
      </c>
      <c r="Z2421" s="15"/>
      <c r="AA2421" s="20">
        <v>5814</v>
      </c>
      <c r="AB2421" s="19">
        <f>Y2421-AA2421</f>
        <v>543.77999999999975</v>
      </c>
    </row>
    <row r="2422" spans="1:28" x14ac:dyDescent="0.25">
      <c r="A2422" t="s">
        <v>8034</v>
      </c>
      <c r="B2422">
        <v>955</v>
      </c>
      <c r="C2422" t="s">
        <v>56</v>
      </c>
      <c r="D2422" t="s">
        <v>8035</v>
      </c>
      <c r="F2422" t="s">
        <v>8036</v>
      </c>
      <c r="H2422" t="s">
        <v>32</v>
      </c>
      <c r="I2422" t="s">
        <v>33</v>
      </c>
      <c r="J2422" s="8" t="s">
        <v>8037</v>
      </c>
      <c r="K2422" t="s">
        <v>194</v>
      </c>
      <c r="L2422" s="9">
        <v>0</v>
      </c>
      <c r="M2422" t="s">
        <v>195</v>
      </c>
      <c r="N2422" s="9">
        <v>6000</v>
      </c>
      <c r="O2422" t="s">
        <v>183</v>
      </c>
      <c r="P2422" s="9">
        <v>25000</v>
      </c>
      <c r="Q2422" s="10">
        <f>L2422+N2422+P2422</f>
        <v>31000</v>
      </c>
      <c r="R2422" s="8" t="s">
        <v>139</v>
      </c>
      <c r="S2422" s="8" t="s">
        <v>140</v>
      </c>
      <c r="T2422" s="11">
        <v>0.93</v>
      </c>
      <c r="U2422" s="12">
        <v>113100</v>
      </c>
      <c r="V2422" s="12">
        <v>902700</v>
      </c>
      <c r="W2422" s="13">
        <v>1015800</v>
      </c>
      <c r="X2422" s="9">
        <f>W2422-Q2422</f>
        <v>984800</v>
      </c>
      <c r="Y2422" s="14">
        <f>X2422*0.0169</f>
        <v>16643.12</v>
      </c>
      <c r="Z2422" s="15"/>
      <c r="AA2422" s="20">
        <v>15583.56</v>
      </c>
      <c r="AB2422" s="19">
        <f>Y2422-AA2422</f>
        <v>1059.5599999999995</v>
      </c>
    </row>
    <row r="2423" spans="1:28" x14ac:dyDescent="0.25">
      <c r="A2423" t="s">
        <v>8038</v>
      </c>
      <c r="B2423">
        <v>1</v>
      </c>
      <c r="C2423" t="s">
        <v>485</v>
      </c>
      <c r="D2423" t="s">
        <v>8039</v>
      </c>
      <c r="F2423" t="s">
        <v>8040</v>
      </c>
      <c r="H2423" t="s">
        <v>32</v>
      </c>
      <c r="I2423" t="s">
        <v>33</v>
      </c>
      <c r="J2423" s="8" t="s">
        <v>34</v>
      </c>
      <c r="K2423" t="s">
        <v>183</v>
      </c>
      <c r="L2423" s="9">
        <v>25000</v>
      </c>
      <c r="N2423" s="9">
        <v>0</v>
      </c>
      <c r="P2423" s="9">
        <v>0</v>
      </c>
      <c r="Q2423" s="10">
        <f>L2423+N2423+P2423</f>
        <v>25000</v>
      </c>
      <c r="R2423" s="8" t="s">
        <v>62</v>
      </c>
      <c r="S2423" s="8" t="s">
        <v>63</v>
      </c>
      <c r="T2423" s="11">
        <v>0.36</v>
      </c>
      <c r="U2423" s="12">
        <v>70300</v>
      </c>
      <c r="V2423" s="12">
        <v>360800</v>
      </c>
      <c r="W2423" s="13">
        <v>431100</v>
      </c>
      <c r="X2423" s="9">
        <f>W2423-Q2423</f>
        <v>406100</v>
      </c>
      <c r="Y2423" s="14">
        <f>X2423*0.0169</f>
        <v>6863.0899999999992</v>
      </c>
      <c r="Z2423" s="15"/>
      <c r="AA2423" s="16"/>
      <c r="AB2423" s="17"/>
    </row>
    <row r="2424" spans="1:28" x14ac:dyDescent="0.25">
      <c r="A2424" t="s">
        <v>8041</v>
      </c>
      <c r="B2424">
        <v>77</v>
      </c>
      <c r="C2424" t="s">
        <v>191</v>
      </c>
      <c r="D2424" t="s">
        <v>8042</v>
      </c>
      <c r="F2424" t="s">
        <v>8043</v>
      </c>
      <c r="H2424" t="s">
        <v>32</v>
      </c>
      <c r="I2424" t="s">
        <v>33</v>
      </c>
      <c r="J2424" s="8" t="s">
        <v>34</v>
      </c>
      <c r="K2424" t="s">
        <v>183</v>
      </c>
      <c r="L2424" s="9">
        <v>25000</v>
      </c>
      <c r="N2424" s="9">
        <v>0</v>
      </c>
      <c r="P2424" s="9">
        <v>0</v>
      </c>
      <c r="Q2424" s="10">
        <f>L2424+N2424+P2424</f>
        <v>25000</v>
      </c>
      <c r="R2424" s="8" t="s">
        <v>62</v>
      </c>
      <c r="S2424" s="8" t="s">
        <v>63</v>
      </c>
      <c r="T2424" s="11">
        <v>3.16</v>
      </c>
      <c r="U2424" s="12">
        <v>70700</v>
      </c>
      <c r="V2424" s="12">
        <v>244800</v>
      </c>
      <c r="W2424" s="13">
        <v>315500</v>
      </c>
      <c r="X2424" s="9">
        <f>W2424-Q2424</f>
        <v>290500</v>
      </c>
      <c r="Y2424" s="14">
        <f>X2424*0.0169</f>
        <v>4909.45</v>
      </c>
      <c r="Z2424" s="15"/>
      <c r="AA2424" s="16"/>
      <c r="AB2424" s="17"/>
    </row>
    <row r="2425" spans="1:28" x14ac:dyDescent="0.25">
      <c r="A2425" t="s">
        <v>8044</v>
      </c>
      <c r="B2425">
        <v>97</v>
      </c>
      <c r="C2425" t="s">
        <v>164</v>
      </c>
      <c r="D2425" t="s">
        <v>8045</v>
      </c>
      <c r="E2425" t="s">
        <v>8046</v>
      </c>
      <c r="F2425" t="s">
        <v>8047</v>
      </c>
      <c r="H2425" t="s">
        <v>32</v>
      </c>
      <c r="I2425" t="s">
        <v>33</v>
      </c>
      <c r="J2425" s="8" t="s">
        <v>8048</v>
      </c>
      <c r="K2425" t="s">
        <v>194</v>
      </c>
      <c r="L2425" s="9">
        <v>0</v>
      </c>
      <c r="M2425" t="s">
        <v>336</v>
      </c>
      <c r="N2425" s="9">
        <v>6000</v>
      </c>
      <c r="O2425" t="s">
        <v>183</v>
      </c>
      <c r="P2425" s="9">
        <v>25000</v>
      </c>
      <c r="Q2425" s="10">
        <f>L2425+N2425+P2425</f>
        <v>31000</v>
      </c>
      <c r="R2425" s="8" t="s">
        <v>62</v>
      </c>
      <c r="S2425" s="8" t="s">
        <v>63</v>
      </c>
      <c r="T2425" s="11">
        <v>0.09</v>
      </c>
      <c r="U2425" s="12">
        <v>40900</v>
      </c>
      <c r="V2425" s="12">
        <v>107800</v>
      </c>
      <c r="W2425" s="13">
        <v>148700</v>
      </c>
      <c r="X2425" s="9">
        <f>W2425-Q2425</f>
        <v>117700</v>
      </c>
      <c r="Y2425" s="14">
        <f>X2425*0.0169</f>
        <v>1989.1299999999999</v>
      </c>
      <c r="Z2425" s="15"/>
      <c r="AA2425" s="20">
        <v>1709.52</v>
      </c>
      <c r="AB2425" s="19">
        <f>Y2425-AA2425</f>
        <v>279.6099999999999</v>
      </c>
    </row>
    <row r="2426" spans="1:28" x14ac:dyDescent="0.25">
      <c r="A2426" t="s">
        <v>8049</v>
      </c>
      <c r="B2426">
        <v>35</v>
      </c>
      <c r="C2426" t="s">
        <v>397</v>
      </c>
      <c r="D2426" t="s">
        <v>8050</v>
      </c>
      <c r="E2426" t="s">
        <v>8051</v>
      </c>
      <c r="F2426" t="s">
        <v>8052</v>
      </c>
      <c r="H2426" t="s">
        <v>32</v>
      </c>
      <c r="I2426" t="s">
        <v>33</v>
      </c>
      <c r="J2426" s="8" t="s">
        <v>8053</v>
      </c>
      <c r="L2426" s="9">
        <v>0</v>
      </c>
      <c r="N2426" s="9">
        <v>0</v>
      </c>
      <c r="P2426" s="9">
        <v>0</v>
      </c>
      <c r="Q2426" s="10">
        <f>L2426+N2426+P2426</f>
        <v>0</v>
      </c>
      <c r="R2426" s="8" t="s">
        <v>62</v>
      </c>
      <c r="S2426" s="8" t="s">
        <v>63</v>
      </c>
      <c r="T2426" s="11">
        <v>0.31</v>
      </c>
      <c r="U2426" s="12">
        <v>92600</v>
      </c>
      <c r="V2426" s="12">
        <v>203100</v>
      </c>
      <c r="W2426" s="13">
        <v>295700</v>
      </c>
      <c r="X2426" s="9">
        <f>W2426-Q2426</f>
        <v>295700</v>
      </c>
      <c r="Y2426" s="14">
        <f>X2426*0.0169</f>
        <v>4997.33</v>
      </c>
      <c r="Z2426" s="15"/>
      <c r="AA2426" s="16"/>
      <c r="AB2426" s="17"/>
    </row>
    <row r="2427" spans="1:28" x14ac:dyDescent="0.25">
      <c r="A2427" t="s">
        <v>8054</v>
      </c>
      <c r="B2427">
        <v>602</v>
      </c>
      <c r="C2427" t="s">
        <v>47</v>
      </c>
      <c r="D2427" t="s">
        <v>8055</v>
      </c>
      <c r="F2427" t="s">
        <v>8056</v>
      </c>
      <c r="H2427" t="s">
        <v>32</v>
      </c>
      <c r="I2427" t="s">
        <v>33</v>
      </c>
      <c r="J2427" s="8" t="s">
        <v>34</v>
      </c>
      <c r="K2427" t="s">
        <v>183</v>
      </c>
      <c r="L2427" s="9">
        <v>25000</v>
      </c>
      <c r="N2427" s="9">
        <v>0</v>
      </c>
      <c r="P2427" s="9">
        <v>0</v>
      </c>
      <c r="Q2427" s="10">
        <f>L2427+N2427+P2427</f>
        <v>25000</v>
      </c>
      <c r="R2427" s="8" t="s">
        <v>62</v>
      </c>
      <c r="S2427" s="8" t="s">
        <v>63</v>
      </c>
      <c r="T2427" s="11">
        <v>0.13999999999999999</v>
      </c>
      <c r="U2427" s="12">
        <v>34500</v>
      </c>
      <c r="V2427" s="12">
        <v>216900</v>
      </c>
      <c r="W2427" s="13">
        <v>251400</v>
      </c>
      <c r="X2427" s="9">
        <f>W2427-Q2427</f>
        <v>226400</v>
      </c>
      <c r="Y2427" s="14">
        <f>X2427*0.0169</f>
        <v>3826.16</v>
      </c>
      <c r="Z2427" s="15"/>
      <c r="AA2427" s="16"/>
      <c r="AB2427" s="17"/>
    </row>
    <row r="2428" spans="1:28" x14ac:dyDescent="0.25">
      <c r="A2428" t="s">
        <v>8057</v>
      </c>
      <c r="B2428">
        <v>92</v>
      </c>
      <c r="C2428" t="s">
        <v>38</v>
      </c>
      <c r="D2428" t="s">
        <v>8058</v>
      </c>
      <c r="E2428" t="s">
        <v>8059</v>
      </c>
      <c r="F2428" t="s">
        <v>8060</v>
      </c>
      <c r="H2428" t="s">
        <v>1903</v>
      </c>
      <c r="I2428" t="s">
        <v>33</v>
      </c>
      <c r="J2428" s="8" t="s">
        <v>2106</v>
      </c>
      <c r="L2428" s="9">
        <v>0</v>
      </c>
      <c r="N2428" s="9">
        <v>0</v>
      </c>
      <c r="P2428" s="9">
        <v>0</v>
      </c>
      <c r="Q2428" s="10">
        <f>L2428+N2428+P2428</f>
        <v>0</v>
      </c>
      <c r="R2428" s="8" t="s">
        <v>161</v>
      </c>
      <c r="S2428" s="8" t="s">
        <v>162</v>
      </c>
      <c r="T2428" s="11">
        <v>0.04</v>
      </c>
      <c r="U2428" s="12">
        <v>133200</v>
      </c>
      <c r="V2428" s="12">
        <v>140200</v>
      </c>
      <c r="W2428" s="13">
        <v>273400</v>
      </c>
      <c r="X2428" s="9">
        <f>W2428-Q2428</f>
        <v>273400</v>
      </c>
      <c r="Y2428" s="14">
        <f>X2428*0.0169</f>
        <v>4620.4599999999991</v>
      </c>
      <c r="Z2428" s="15"/>
      <c r="AA2428" s="16"/>
      <c r="AB2428" s="17"/>
    </row>
    <row r="2429" spans="1:28" x14ac:dyDescent="0.25">
      <c r="A2429" t="s">
        <v>8061</v>
      </c>
      <c r="B2429">
        <v>312</v>
      </c>
      <c r="C2429" t="s">
        <v>134</v>
      </c>
      <c r="D2429" t="s">
        <v>8062</v>
      </c>
      <c r="F2429" t="s">
        <v>8063</v>
      </c>
      <c r="H2429" t="s">
        <v>32</v>
      </c>
      <c r="I2429" t="s">
        <v>33</v>
      </c>
      <c r="J2429" s="8" t="s">
        <v>34</v>
      </c>
      <c r="L2429" s="9">
        <v>0</v>
      </c>
      <c r="N2429" s="9">
        <v>0</v>
      </c>
      <c r="P2429" s="9">
        <v>0</v>
      </c>
      <c r="Q2429" s="10">
        <f>L2429+N2429+P2429</f>
        <v>0</v>
      </c>
      <c r="R2429" s="8" t="s">
        <v>62</v>
      </c>
      <c r="S2429" s="8" t="s">
        <v>63</v>
      </c>
      <c r="T2429" s="11">
        <v>0.16999999999999998</v>
      </c>
      <c r="U2429" s="12">
        <v>50800</v>
      </c>
      <c r="V2429" s="12">
        <v>86900</v>
      </c>
      <c r="W2429" s="13">
        <v>137700</v>
      </c>
      <c r="X2429" s="9">
        <f>W2429-Q2429</f>
        <v>137700</v>
      </c>
      <c r="Y2429" s="14">
        <f>X2429*0.0169</f>
        <v>2327.1299999999997</v>
      </c>
      <c r="Z2429" s="15"/>
      <c r="AA2429" s="16"/>
      <c r="AB2429" s="17"/>
    </row>
    <row r="2430" spans="1:28" x14ac:dyDescent="0.25">
      <c r="A2430" t="s">
        <v>8064</v>
      </c>
      <c r="B2430">
        <v>4</v>
      </c>
      <c r="C2430" t="s">
        <v>119</v>
      </c>
      <c r="D2430" t="s">
        <v>8065</v>
      </c>
      <c r="F2430" t="s">
        <v>8066</v>
      </c>
      <c r="H2430" t="s">
        <v>32</v>
      </c>
      <c r="I2430" t="s">
        <v>33</v>
      </c>
      <c r="J2430" s="8" t="s">
        <v>34</v>
      </c>
      <c r="L2430" s="9">
        <v>0</v>
      </c>
      <c r="N2430" s="9">
        <v>0</v>
      </c>
      <c r="P2430" s="9">
        <v>0</v>
      </c>
      <c r="Q2430" s="10">
        <f>L2430+N2430+P2430</f>
        <v>0</v>
      </c>
      <c r="R2430" s="8" t="s">
        <v>62</v>
      </c>
      <c r="S2430" s="8" t="s">
        <v>63</v>
      </c>
      <c r="T2430" s="11">
        <v>0.30299999999999999</v>
      </c>
      <c r="U2430" s="12">
        <v>48300</v>
      </c>
      <c r="V2430" s="12">
        <v>155500</v>
      </c>
      <c r="W2430" s="13">
        <v>203800</v>
      </c>
      <c r="X2430" s="9">
        <f>W2430-Q2430</f>
        <v>203800</v>
      </c>
      <c r="Y2430" s="14">
        <f>X2430*0.0169</f>
        <v>3444.22</v>
      </c>
      <c r="Z2430" s="15"/>
      <c r="AA2430" s="16"/>
      <c r="AB2430" s="17"/>
    </row>
    <row r="2431" spans="1:28" x14ac:dyDescent="0.25">
      <c r="A2431" t="s">
        <v>8067</v>
      </c>
      <c r="B2431">
        <v>69</v>
      </c>
      <c r="C2431" t="s">
        <v>197</v>
      </c>
      <c r="D2431" t="s">
        <v>8068</v>
      </c>
      <c r="F2431" t="s">
        <v>8069</v>
      </c>
      <c r="H2431" t="s">
        <v>32</v>
      </c>
      <c r="I2431" t="s">
        <v>33</v>
      </c>
      <c r="J2431" s="8" t="s">
        <v>34</v>
      </c>
      <c r="K2431" t="s">
        <v>194</v>
      </c>
      <c r="L2431" s="9">
        <v>0</v>
      </c>
      <c r="M2431" t="s">
        <v>336</v>
      </c>
      <c r="N2431" s="9">
        <v>6000</v>
      </c>
      <c r="O2431" t="s">
        <v>183</v>
      </c>
      <c r="P2431" s="9">
        <v>25000</v>
      </c>
      <c r="Q2431" s="10">
        <f>L2431+N2431+P2431</f>
        <v>31000</v>
      </c>
      <c r="R2431" s="8" t="s">
        <v>62</v>
      </c>
      <c r="S2431" s="8" t="s">
        <v>63</v>
      </c>
      <c r="T2431" s="11">
        <v>0.26</v>
      </c>
      <c r="U2431" s="12">
        <v>45800</v>
      </c>
      <c r="V2431" s="12">
        <v>212400</v>
      </c>
      <c r="W2431" s="13">
        <v>258200</v>
      </c>
      <c r="X2431" s="9">
        <f>W2431-Q2431</f>
        <v>227200</v>
      </c>
      <c r="Y2431" s="14">
        <f>X2431*0.0169</f>
        <v>3839.68</v>
      </c>
      <c r="Z2431" s="15"/>
      <c r="AA2431" s="20">
        <v>3651.6</v>
      </c>
      <c r="AB2431" s="19">
        <f>Y2431-AA2431</f>
        <v>188.07999999999993</v>
      </c>
    </row>
    <row r="2432" spans="1:28" x14ac:dyDescent="0.25">
      <c r="A2432" t="s">
        <v>8070</v>
      </c>
      <c r="B2432">
        <v>9</v>
      </c>
      <c r="C2432" t="s">
        <v>620</v>
      </c>
      <c r="D2432" t="s">
        <v>8071</v>
      </c>
      <c r="F2432" t="s">
        <v>8072</v>
      </c>
      <c r="H2432" t="s">
        <v>32</v>
      </c>
      <c r="I2432" t="s">
        <v>33</v>
      </c>
      <c r="J2432" s="8" t="s">
        <v>34</v>
      </c>
      <c r="L2432" s="9">
        <v>0</v>
      </c>
      <c r="N2432" s="9">
        <v>0</v>
      </c>
      <c r="P2432" s="9">
        <v>0</v>
      </c>
      <c r="Q2432" s="10">
        <f>L2432+N2432+P2432</f>
        <v>0</v>
      </c>
      <c r="R2432" s="8" t="s">
        <v>53</v>
      </c>
      <c r="S2432" s="8" t="s">
        <v>54</v>
      </c>
      <c r="T2432" s="11">
        <v>0.33999999999999997</v>
      </c>
      <c r="U2432" s="12">
        <v>5800</v>
      </c>
      <c r="V2432" s="12">
        <v>0</v>
      </c>
      <c r="W2432" s="13">
        <v>5800</v>
      </c>
      <c r="X2432" s="9">
        <f>W2432-Q2432</f>
        <v>5800</v>
      </c>
      <c r="Y2432" s="14">
        <f>X2432*0.0169</f>
        <v>98.02</v>
      </c>
      <c r="Z2432" s="15"/>
      <c r="AA2432" s="16"/>
      <c r="AB2432" s="17"/>
    </row>
    <row r="2433" spans="1:28" x14ac:dyDescent="0.25">
      <c r="A2433" t="s">
        <v>8073</v>
      </c>
      <c r="B2433">
        <v>7</v>
      </c>
      <c r="C2433" t="s">
        <v>620</v>
      </c>
      <c r="D2433" t="s">
        <v>8071</v>
      </c>
      <c r="F2433" t="s">
        <v>8072</v>
      </c>
      <c r="H2433" t="s">
        <v>32</v>
      </c>
      <c r="I2433" t="s">
        <v>33</v>
      </c>
      <c r="J2433" s="8" t="s">
        <v>34</v>
      </c>
      <c r="K2433" t="s">
        <v>194</v>
      </c>
      <c r="L2433" s="9">
        <v>0</v>
      </c>
      <c r="M2433" t="s">
        <v>183</v>
      </c>
      <c r="N2433" s="9">
        <v>25000</v>
      </c>
      <c r="P2433" s="9">
        <v>0</v>
      </c>
      <c r="Q2433" s="10">
        <f>L2433+N2433+P2433</f>
        <v>25000</v>
      </c>
      <c r="R2433" s="8" t="s">
        <v>62</v>
      </c>
      <c r="S2433" s="8" t="s">
        <v>63</v>
      </c>
      <c r="T2433" s="11">
        <v>0.37</v>
      </c>
      <c r="U2433" s="12">
        <v>80000</v>
      </c>
      <c r="V2433" s="12">
        <v>344900</v>
      </c>
      <c r="W2433" s="13">
        <v>424900</v>
      </c>
      <c r="X2433" s="9">
        <f>W2433-Q2433</f>
        <v>399900</v>
      </c>
      <c r="Y2433" s="14">
        <f>X2433*0.0169</f>
        <v>6758.3099999999995</v>
      </c>
      <c r="Z2433" s="15"/>
      <c r="AA2433" s="20">
        <v>6570.84</v>
      </c>
      <c r="AB2433" s="19">
        <f>Y2433-AA2433</f>
        <v>187.46999999999935</v>
      </c>
    </row>
    <row r="2434" spans="1:28" x14ac:dyDescent="0.25">
      <c r="A2434" t="s">
        <v>8074</v>
      </c>
      <c r="B2434">
        <v>39</v>
      </c>
      <c r="C2434" t="s">
        <v>4652</v>
      </c>
      <c r="D2434" t="s">
        <v>8075</v>
      </c>
      <c r="F2434" t="s">
        <v>8076</v>
      </c>
      <c r="H2434" t="s">
        <v>32</v>
      </c>
      <c r="I2434" t="s">
        <v>33</v>
      </c>
      <c r="J2434" s="8" t="s">
        <v>34</v>
      </c>
      <c r="K2434" t="s">
        <v>183</v>
      </c>
      <c r="L2434" s="9">
        <v>25000</v>
      </c>
      <c r="N2434" s="9">
        <v>0</v>
      </c>
      <c r="P2434" s="9">
        <v>0</v>
      </c>
      <c r="Q2434" s="10">
        <f>L2434+N2434+P2434</f>
        <v>25000</v>
      </c>
      <c r="R2434" s="8" t="s">
        <v>62</v>
      </c>
      <c r="S2434" s="8" t="s">
        <v>63</v>
      </c>
      <c r="T2434" s="11">
        <v>0.11000000000000001</v>
      </c>
      <c r="U2434" s="12">
        <v>50800</v>
      </c>
      <c r="V2434" s="12">
        <v>248000</v>
      </c>
      <c r="W2434" s="13">
        <v>298800</v>
      </c>
      <c r="X2434" s="9">
        <f>W2434-Q2434</f>
        <v>273800</v>
      </c>
      <c r="Y2434" s="14">
        <f>X2434*0.0169</f>
        <v>4627.2199999999993</v>
      </c>
      <c r="Z2434" s="15"/>
      <c r="AA2434" s="16"/>
      <c r="AB2434" s="17"/>
    </row>
    <row r="2435" spans="1:28" x14ac:dyDescent="0.25">
      <c r="A2435" t="s">
        <v>8077</v>
      </c>
      <c r="B2435">
        <v>32</v>
      </c>
      <c r="C2435" t="s">
        <v>3714</v>
      </c>
      <c r="D2435" t="s">
        <v>8078</v>
      </c>
      <c r="F2435" t="s">
        <v>8079</v>
      </c>
      <c r="H2435" t="s">
        <v>32</v>
      </c>
      <c r="I2435" t="s">
        <v>33</v>
      </c>
      <c r="J2435" s="8" t="s">
        <v>34</v>
      </c>
      <c r="K2435" t="s">
        <v>183</v>
      </c>
      <c r="L2435" s="9">
        <v>25000</v>
      </c>
      <c r="N2435" s="9">
        <v>0</v>
      </c>
      <c r="P2435" s="9">
        <v>0</v>
      </c>
      <c r="Q2435" s="10">
        <f>L2435+N2435+P2435</f>
        <v>25000</v>
      </c>
      <c r="R2435" s="8" t="s">
        <v>62</v>
      </c>
      <c r="S2435" s="8" t="s">
        <v>63</v>
      </c>
      <c r="T2435" s="11">
        <v>0.22999999999999998</v>
      </c>
      <c r="U2435" s="12">
        <v>62100</v>
      </c>
      <c r="V2435" s="12">
        <v>83100</v>
      </c>
      <c r="W2435" s="13">
        <v>145200</v>
      </c>
      <c r="X2435" s="9">
        <f>W2435-Q2435</f>
        <v>120200</v>
      </c>
      <c r="Y2435" s="14">
        <f>X2435*0.0169</f>
        <v>2031.3799999999999</v>
      </c>
      <c r="Z2435" s="15"/>
      <c r="AA2435" s="16"/>
      <c r="AB2435" s="17"/>
    </row>
    <row r="2436" spans="1:28" x14ac:dyDescent="0.25">
      <c r="A2436" t="s">
        <v>8080</v>
      </c>
      <c r="B2436">
        <v>425</v>
      </c>
      <c r="C2436" t="s">
        <v>97</v>
      </c>
      <c r="D2436" t="s">
        <v>8081</v>
      </c>
      <c r="F2436" t="s">
        <v>8082</v>
      </c>
      <c r="H2436" t="s">
        <v>32</v>
      </c>
      <c r="I2436" t="s">
        <v>33</v>
      </c>
      <c r="J2436" s="8" t="s">
        <v>34</v>
      </c>
      <c r="K2436" t="s">
        <v>183</v>
      </c>
      <c r="L2436" s="9">
        <v>25000</v>
      </c>
      <c r="N2436" s="9">
        <v>0</v>
      </c>
      <c r="P2436" s="9">
        <v>0</v>
      </c>
      <c r="Q2436" s="10">
        <f>L2436+N2436+P2436</f>
        <v>25000</v>
      </c>
      <c r="R2436" s="8" t="s">
        <v>62</v>
      </c>
      <c r="S2436" s="8" t="s">
        <v>63</v>
      </c>
      <c r="T2436" s="11">
        <v>1.27</v>
      </c>
      <c r="U2436" s="12">
        <v>75200</v>
      </c>
      <c r="V2436" s="12">
        <v>234800</v>
      </c>
      <c r="W2436" s="13">
        <v>310000</v>
      </c>
      <c r="X2436" s="9">
        <f>W2436-Q2436</f>
        <v>285000</v>
      </c>
      <c r="Y2436" s="14">
        <f>X2436*0.0169</f>
        <v>4816.4999999999991</v>
      </c>
      <c r="Z2436" s="15"/>
      <c r="AA2436" s="16"/>
      <c r="AB2436" s="17"/>
    </row>
    <row r="2437" spans="1:28" x14ac:dyDescent="0.25">
      <c r="A2437" t="s">
        <v>8083</v>
      </c>
      <c r="B2437">
        <v>766</v>
      </c>
      <c r="C2437" t="s">
        <v>134</v>
      </c>
      <c r="D2437" t="s">
        <v>8084</v>
      </c>
      <c r="E2437" t="s">
        <v>8085</v>
      </c>
      <c r="F2437" t="s">
        <v>8086</v>
      </c>
      <c r="H2437" t="s">
        <v>8087</v>
      </c>
      <c r="I2437" t="s">
        <v>68</v>
      </c>
      <c r="J2437" s="8" t="s">
        <v>8088</v>
      </c>
      <c r="L2437" s="9">
        <v>0</v>
      </c>
      <c r="N2437" s="9">
        <v>0</v>
      </c>
      <c r="P2437" s="9">
        <v>0</v>
      </c>
      <c r="Q2437" s="10">
        <f>L2437+N2437+P2437</f>
        <v>0</v>
      </c>
      <c r="R2437" s="8" t="s">
        <v>44</v>
      </c>
      <c r="S2437" s="8" t="s">
        <v>45</v>
      </c>
      <c r="T2437" s="11">
        <v>0.27</v>
      </c>
      <c r="U2437" s="12">
        <v>196600</v>
      </c>
      <c r="V2437" s="12">
        <v>855600</v>
      </c>
      <c r="W2437" s="13">
        <v>1052200</v>
      </c>
      <c r="X2437" s="9">
        <f>W2437-Q2437</f>
        <v>1052200</v>
      </c>
      <c r="Y2437" s="14">
        <f>X2437*0.0169</f>
        <v>17782.179999999997</v>
      </c>
      <c r="Z2437" s="15"/>
      <c r="AA2437" s="16"/>
      <c r="AB2437" s="17"/>
    </row>
    <row r="2438" spans="1:28" x14ac:dyDescent="0.25">
      <c r="A2438" t="s">
        <v>8089</v>
      </c>
      <c r="C2438" t="s">
        <v>981</v>
      </c>
      <c r="D2438" t="s">
        <v>8084</v>
      </c>
      <c r="E2438" t="s">
        <v>8085</v>
      </c>
      <c r="F2438" t="s">
        <v>8090</v>
      </c>
      <c r="G2438" t="s">
        <v>8086</v>
      </c>
      <c r="H2438" t="s">
        <v>8087</v>
      </c>
      <c r="I2438" t="s">
        <v>68</v>
      </c>
      <c r="J2438" s="8" t="s">
        <v>8088</v>
      </c>
      <c r="L2438" s="9">
        <v>0</v>
      </c>
      <c r="N2438" s="9">
        <v>0</v>
      </c>
      <c r="P2438" s="9">
        <v>0</v>
      </c>
      <c r="Q2438" s="10">
        <f>L2438+N2438+P2438</f>
        <v>0</v>
      </c>
      <c r="R2438" s="8" t="s">
        <v>3560</v>
      </c>
      <c r="S2438" s="8" t="s">
        <v>992</v>
      </c>
      <c r="T2438" s="11">
        <v>0.13999999999999999</v>
      </c>
      <c r="U2438" s="12">
        <v>16300</v>
      </c>
      <c r="V2438" s="12">
        <v>0</v>
      </c>
      <c r="W2438" s="13">
        <v>16300</v>
      </c>
      <c r="X2438" s="9">
        <f>W2438-Q2438</f>
        <v>16300</v>
      </c>
      <c r="Y2438" s="14">
        <f>X2438*0.0169</f>
        <v>275.46999999999997</v>
      </c>
      <c r="Z2438" s="15"/>
      <c r="AA2438" s="16"/>
      <c r="AB2438" s="17"/>
    </row>
    <row r="2439" spans="1:28" x14ac:dyDescent="0.25">
      <c r="A2439" t="s">
        <v>8091</v>
      </c>
      <c r="B2439">
        <v>780</v>
      </c>
      <c r="C2439" t="s">
        <v>134</v>
      </c>
      <c r="D2439" t="s">
        <v>8084</v>
      </c>
      <c r="E2439" t="s">
        <v>8085</v>
      </c>
      <c r="F2439" t="s">
        <v>8090</v>
      </c>
      <c r="G2439" t="s">
        <v>8086</v>
      </c>
      <c r="H2439" t="s">
        <v>8087</v>
      </c>
      <c r="I2439" t="s">
        <v>68</v>
      </c>
      <c r="J2439" s="8" t="s">
        <v>8088</v>
      </c>
      <c r="L2439" s="9">
        <v>0</v>
      </c>
      <c r="N2439" s="9">
        <v>0</v>
      </c>
      <c r="P2439" s="9">
        <v>0</v>
      </c>
      <c r="Q2439" s="10">
        <f>L2439+N2439+P2439</f>
        <v>0</v>
      </c>
      <c r="R2439" s="8" t="s">
        <v>919</v>
      </c>
      <c r="S2439" s="8" t="s">
        <v>920</v>
      </c>
      <c r="T2439" s="11">
        <v>0.27999999999999997</v>
      </c>
      <c r="U2439" s="12">
        <v>179700</v>
      </c>
      <c r="V2439" s="12">
        <v>23400</v>
      </c>
      <c r="W2439" s="13">
        <v>203100</v>
      </c>
      <c r="X2439" s="9">
        <f>W2439-Q2439</f>
        <v>203100</v>
      </c>
      <c r="Y2439" s="14">
        <f>X2439*0.0169</f>
        <v>3432.39</v>
      </c>
      <c r="Z2439" s="15"/>
      <c r="AA2439" s="16"/>
      <c r="AB2439" s="17"/>
    </row>
    <row r="2440" spans="1:28" x14ac:dyDescent="0.25">
      <c r="A2440" t="s">
        <v>8092</v>
      </c>
      <c r="B2440">
        <v>12</v>
      </c>
      <c r="C2440" t="s">
        <v>2081</v>
      </c>
      <c r="D2440" t="s">
        <v>8093</v>
      </c>
      <c r="F2440" t="s">
        <v>6802</v>
      </c>
      <c r="H2440" t="s">
        <v>6803</v>
      </c>
      <c r="I2440" t="s">
        <v>33</v>
      </c>
      <c r="J2440" s="8" t="s">
        <v>8094</v>
      </c>
      <c r="L2440" s="9">
        <v>0</v>
      </c>
      <c r="N2440" s="9">
        <v>0</v>
      </c>
      <c r="P2440" s="9">
        <v>0</v>
      </c>
      <c r="Q2440" s="10">
        <f>L2440+N2440+P2440</f>
        <v>0</v>
      </c>
      <c r="R2440" s="8" t="s">
        <v>926</v>
      </c>
      <c r="S2440" s="8" t="s">
        <v>927</v>
      </c>
      <c r="T2440" s="11">
        <v>10.01</v>
      </c>
      <c r="U2440" s="12">
        <v>454900</v>
      </c>
      <c r="V2440" s="12">
        <v>2429600</v>
      </c>
      <c r="W2440" s="13">
        <v>2884500</v>
      </c>
      <c r="X2440" s="9">
        <f>W2440-Q2440</f>
        <v>2884500</v>
      </c>
      <c r="Y2440" s="14">
        <f>X2440*0.0169</f>
        <v>48748.049999999996</v>
      </c>
      <c r="Z2440" s="15"/>
      <c r="AA2440" s="16"/>
      <c r="AB2440" s="17"/>
    </row>
    <row r="2441" spans="1:28" x14ac:dyDescent="0.25">
      <c r="A2441" t="s">
        <v>8095</v>
      </c>
      <c r="B2441">
        <v>1</v>
      </c>
      <c r="C2441" t="s">
        <v>2081</v>
      </c>
      <c r="D2441" t="s">
        <v>8093</v>
      </c>
      <c r="F2441" t="s">
        <v>6802</v>
      </c>
      <c r="H2441" t="s">
        <v>6803</v>
      </c>
      <c r="I2441" t="s">
        <v>33</v>
      </c>
      <c r="J2441" s="8" t="s">
        <v>8094</v>
      </c>
      <c r="L2441" s="9">
        <v>0</v>
      </c>
      <c r="N2441" s="9">
        <v>0</v>
      </c>
      <c r="P2441" s="9">
        <v>0</v>
      </c>
      <c r="Q2441" s="10">
        <f>L2441+N2441+P2441</f>
        <v>0</v>
      </c>
      <c r="R2441" s="8" t="s">
        <v>926</v>
      </c>
      <c r="S2441" s="8" t="s">
        <v>927</v>
      </c>
      <c r="T2441" s="11">
        <v>7.29</v>
      </c>
      <c r="U2441" s="12">
        <v>554400</v>
      </c>
      <c r="V2441" s="12">
        <v>3416800</v>
      </c>
      <c r="W2441" s="13">
        <v>3971200</v>
      </c>
      <c r="X2441" s="9">
        <f>W2441-Q2441</f>
        <v>3971200</v>
      </c>
      <c r="Y2441" s="14">
        <f>X2441*0.0169</f>
        <v>67113.279999999999</v>
      </c>
      <c r="Z2441" s="15"/>
      <c r="AA2441" s="16"/>
      <c r="AB2441" s="17"/>
    </row>
    <row r="2442" spans="1:28" x14ac:dyDescent="0.25">
      <c r="A2442" t="s">
        <v>8096</v>
      </c>
      <c r="B2442">
        <v>429</v>
      </c>
      <c r="C2442" t="s">
        <v>134</v>
      </c>
      <c r="D2442" t="s">
        <v>8097</v>
      </c>
      <c r="F2442" t="s">
        <v>8098</v>
      </c>
      <c r="H2442" t="s">
        <v>32</v>
      </c>
      <c r="I2442" t="s">
        <v>33</v>
      </c>
      <c r="J2442" s="8" t="s">
        <v>8099</v>
      </c>
      <c r="K2442" t="s">
        <v>194</v>
      </c>
      <c r="L2442" s="9">
        <v>0</v>
      </c>
      <c r="M2442" t="s">
        <v>183</v>
      </c>
      <c r="N2442" s="9">
        <v>25000</v>
      </c>
      <c r="P2442" s="9">
        <v>0</v>
      </c>
      <c r="Q2442" s="10">
        <f>L2442+N2442+P2442</f>
        <v>25000</v>
      </c>
      <c r="R2442" s="8" t="s">
        <v>62</v>
      </c>
      <c r="S2442" s="8" t="s">
        <v>63</v>
      </c>
      <c r="T2442" s="11">
        <v>0.12</v>
      </c>
      <c r="U2442" s="12">
        <v>51700</v>
      </c>
      <c r="V2442" s="12">
        <v>189500</v>
      </c>
      <c r="W2442" s="13">
        <v>241200</v>
      </c>
      <c r="X2442" s="9">
        <f>W2442-Q2442</f>
        <v>216200</v>
      </c>
      <c r="Y2442" s="14">
        <f>X2442*0.0169</f>
        <v>3653.7799999999997</v>
      </c>
      <c r="Z2442" s="15"/>
      <c r="AA2442" s="20">
        <v>3357.84</v>
      </c>
      <c r="AB2442" s="19">
        <f>Y2442-AA2442</f>
        <v>295.9399999999996</v>
      </c>
    </row>
    <row r="2443" spans="1:28" x14ac:dyDescent="0.25">
      <c r="A2443" t="s">
        <v>8100</v>
      </c>
      <c r="B2443">
        <v>17</v>
      </c>
      <c r="C2443" t="s">
        <v>1077</v>
      </c>
      <c r="D2443" t="s">
        <v>8101</v>
      </c>
      <c r="F2443" t="s">
        <v>8102</v>
      </c>
      <c r="H2443" t="s">
        <v>32</v>
      </c>
      <c r="I2443" t="s">
        <v>33</v>
      </c>
      <c r="J2443" s="8" t="s">
        <v>1349</v>
      </c>
      <c r="K2443" t="s">
        <v>194</v>
      </c>
      <c r="L2443" s="9">
        <v>0</v>
      </c>
      <c r="M2443" t="s">
        <v>183</v>
      </c>
      <c r="N2443" s="9">
        <v>25000</v>
      </c>
      <c r="P2443" s="9">
        <v>0</v>
      </c>
      <c r="Q2443" s="10">
        <f>L2443+N2443+P2443</f>
        <v>25000</v>
      </c>
      <c r="R2443" s="8" t="s">
        <v>62</v>
      </c>
      <c r="S2443" s="8" t="s">
        <v>63</v>
      </c>
      <c r="T2443" s="11">
        <v>3.3</v>
      </c>
      <c r="U2443" s="12">
        <v>77513</v>
      </c>
      <c r="V2443" s="12">
        <v>397800</v>
      </c>
      <c r="W2443" s="13">
        <v>475313</v>
      </c>
      <c r="X2443" s="9">
        <f>W2443-Q2443</f>
        <v>450313</v>
      </c>
      <c r="Y2443" s="14">
        <f>X2443*0.0169</f>
        <v>7610.2896999999994</v>
      </c>
      <c r="Z2443" s="15"/>
      <c r="AA2443" s="20">
        <v>7380.72</v>
      </c>
      <c r="AB2443" s="19">
        <f>Y2443-AA2443</f>
        <v>229.5696999999991</v>
      </c>
    </row>
    <row r="2444" spans="1:28" x14ac:dyDescent="0.25">
      <c r="A2444" t="s">
        <v>8103</v>
      </c>
      <c r="B2444">
        <v>990</v>
      </c>
      <c r="C2444" t="s">
        <v>47</v>
      </c>
      <c r="D2444" t="s">
        <v>8104</v>
      </c>
      <c r="E2444" t="s">
        <v>8105</v>
      </c>
      <c r="F2444" t="s">
        <v>8106</v>
      </c>
      <c r="H2444" t="s">
        <v>32</v>
      </c>
      <c r="I2444" t="s">
        <v>33</v>
      </c>
      <c r="J2444" s="8" t="s">
        <v>34</v>
      </c>
      <c r="K2444" t="s">
        <v>194</v>
      </c>
      <c r="L2444" s="9">
        <v>0</v>
      </c>
      <c r="M2444" t="s">
        <v>183</v>
      </c>
      <c r="N2444" s="9">
        <v>25000</v>
      </c>
      <c r="P2444" s="9">
        <v>0</v>
      </c>
      <c r="Q2444" s="10">
        <f>L2444+N2444+P2444</f>
        <v>25000</v>
      </c>
      <c r="R2444" s="8" t="s">
        <v>62</v>
      </c>
      <c r="S2444" s="8" t="s">
        <v>63</v>
      </c>
      <c r="T2444" s="11">
        <v>0.32</v>
      </c>
      <c r="U2444" s="12">
        <v>65000</v>
      </c>
      <c r="V2444" s="12">
        <v>351900</v>
      </c>
      <c r="W2444" s="13">
        <v>416900</v>
      </c>
      <c r="X2444" s="9">
        <f>W2444-Q2444</f>
        <v>391900</v>
      </c>
      <c r="Y2444" s="14">
        <f>X2444*0.0169</f>
        <v>6623.11</v>
      </c>
      <c r="Z2444" s="15"/>
      <c r="AA2444" s="20">
        <v>6056.76</v>
      </c>
      <c r="AB2444" s="19">
        <f>Y2444-AA2444</f>
        <v>566.34999999999945</v>
      </c>
    </row>
    <row r="2445" spans="1:28" x14ac:dyDescent="0.25">
      <c r="A2445" t="s">
        <v>8107</v>
      </c>
      <c r="B2445">
        <v>301</v>
      </c>
      <c r="C2445" t="s">
        <v>836</v>
      </c>
      <c r="D2445" t="s">
        <v>8108</v>
      </c>
      <c r="F2445" t="s">
        <v>6801</v>
      </c>
      <c r="G2445" t="s">
        <v>6802</v>
      </c>
      <c r="H2445" t="s">
        <v>6803</v>
      </c>
      <c r="I2445" t="s">
        <v>33</v>
      </c>
      <c r="J2445" s="8" t="s">
        <v>6804</v>
      </c>
      <c r="L2445" s="9">
        <v>0</v>
      </c>
      <c r="N2445" s="9">
        <v>0</v>
      </c>
      <c r="P2445" s="9">
        <v>0</v>
      </c>
      <c r="Q2445" s="10">
        <f>L2445+N2445+P2445</f>
        <v>0</v>
      </c>
      <c r="R2445" s="8" t="s">
        <v>926</v>
      </c>
      <c r="S2445" s="8" t="s">
        <v>927</v>
      </c>
      <c r="T2445" s="11">
        <v>13.18</v>
      </c>
      <c r="U2445" s="12">
        <v>720700</v>
      </c>
      <c r="V2445" s="12">
        <v>2042800</v>
      </c>
      <c r="W2445" s="13">
        <v>2763500</v>
      </c>
      <c r="X2445" s="9">
        <f>W2445-Q2445</f>
        <v>2763500</v>
      </c>
      <c r="Y2445" s="14">
        <f>X2445*0.0169</f>
        <v>46703.149999999994</v>
      </c>
      <c r="Z2445" s="15"/>
      <c r="AA2445" s="16"/>
      <c r="AB2445" s="17"/>
    </row>
    <row r="2446" spans="1:28" x14ac:dyDescent="0.25">
      <c r="A2446" t="s">
        <v>8109</v>
      </c>
      <c r="B2446">
        <v>18</v>
      </c>
      <c r="C2446" t="s">
        <v>340</v>
      </c>
      <c r="D2446" t="s">
        <v>8110</v>
      </c>
      <c r="F2446" t="s">
        <v>8111</v>
      </c>
      <c r="H2446" t="s">
        <v>32</v>
      </c>
      <c r="I2446" t="s">
        <v>33</v>
      </c>
      <c r="J2446" s="8" t="s">
        <v>34</v>
      </c>
      <c r="L2446" s="9">
        <v>0</v>
      </c>
      <c r="N2446" s="9">
        <v>0</v>
      </c>
      <c r="P2446" s="9">
        <v>0</v>
      </c>
      <c r="Q2446" s="10">
        <f>L2446+N2446+P2446</f>
        <v>0</v>
      </c>
      <c r="R2446" s="8" t="s">
        <v>85</v>
      </c>
      <c r="S2446" s="8" t="s">
        <v>86</v>
      </c>
      <c r="T2446" s="11">
        <v>0.12</v>
      </c>
      <c r="U2446" s="12">
        <v>36900</v>
      </c>
      <c r="V2446" s="12">
        <v>126000</v>
      </c>
      <c r="W2446" s="13">
        <v>162900</v>
      </c>
      <c r="X2446" s="9">
        <f>W2446-Q2446</f>
        <v>162900</v>
      </c>
      <c r="Y2446" s="14">
        <f>X2446*0.0169</f>
        <v>2753.0099999999998</v>
      </c>
      <c r="Z2446" s="15"/>
      <c r="AA2446" s="16"/>
      <c r="AB2446" s="17"/>
    </row>
    <row r="2447" spans="1:28" x14ac:dyDescent="0.25">
      <c r="A2447" t="s">
        <v>8112</v>
      </c>
      <c r="B2447">
        <v>34</v>
      </c>
      <c r="C2447" t="s">
        <v>397</v>
      </c>
      <c r="D2447" t="s">
        <v>8113</v>
      </c>
      <c r="F2447" t="s">
        <v>8114</v>
      </c>
      <c r="H2447" t="s">
        <v>8115</v>
      </c>
      <c r="I2447" t="s">
        <v>106</v>
      </c>
      <c r="J2447" s="8" t="s">
        <v>8116</v>
      </c>
      <c r="L2447" s="9">
        <v>0</v>
      </c>
      <c r="N2447" s="9">
        <v>0</v>
      </c>
      <c r="P2447" s="9">
        <v>0</v>
      </c>
      <c r="Q2447" s="10">
        <f>L2447+N2447+P2447</f>
        <v>0</v>
      </c>
      <c r="R2447" s="8" t="s">
        <v>62</v>
      </c>
      <c r="S2447" s="8" t="s">
        <v>63</v>
      </c>
      <c r="T2447" s="11">
        <v>0.2</v>
      </c>
      <c r="U2447" s="12">
        <v>84700</v>
      </c>
      <c r="V2447" s="12">
        <v>102600</v>
      </c>
      <c r="W2447" s="13">
        <v>187300</v>
      </c>
      <c r="X2447" s="9">
        <f>W2447-Q2447</f>
        <v>187300</v>
      </c>
      <c r="Y2447" s="14">
        <f>X2447*0.0169</f>
        <v>3165.37</v>
      </c>
      <c r="Z2447" s="15"/>
      <c r="AA2447" s="16"/>
      <c r="AB2447" s="17"/>
    </row>
    <row r="2448" spans="1:28" x14ac:dyDescent="0.25">
      <c r="A2448" t="s">
        <v>8117</v>
      </c>
      <c r="B2448">
        <v>23</v>
      </c>
      <c r="C2448" t="s">
        <v>3867</v>
      </c>
      <c r="D2448" t="s">
        <v>8118</v>
      </c>
      <c r="F2448" t="s">
        <v>8119</v>
      </c>
      <c r="H2448" t="s">
        <v>1821</v>
      </c>
      <c r="I2448" t="s">
        <v>33</v>
      </c>
      <c r="J2448" s="8" t="s">
        <v>34</v>
      </c>
      <c r="L2448" s="9">
        <v>0</v>
      </c>
      <c r="N2448" s="9">
        <v>0</v>
      </c>
      <c r="P2448" s="9">
        <v>0</v>
      </c>
      <c r="Q2448" s="10">
        <f>L2448+N2448+P2448</f>
        <v>0</v>
      </c>
      <c r="R2448" s="8" t="s">
        <v>951</v>
      </c>
      <c r="S2448" s="8" t="s">
        <v>952</v>
      </c>
      <c r="T2448" s="11">
        <v>0.15</v>
      </c>
      <c r="U2448" s="12">
        <v>115600</v>
      </c>
      <c r="V2448" s="12">
        <v>212700</v>
      </c>
      <c r="W2448" s="13">
        <v>328300</v>
      </c>
      <c r="X2448" s="9">
        <f>W2448-Q2448</f>
        <v>328300</v>
      </c>
      <c r="Y2448" s="14">
        <f>X2448*0.0169</f>
        <v>5548.2699999999995</v>
      </c>
      <c r="Z2448" s="15"/>
      <c r="AA2448" s="16"/>
      <c r="AB2448" s="17"/>
    </row>
    <row r="2449" spans="1:28" x14ac:dyDescent="0.25">
      <c r="A2449" t="s">
        <v>8120</v>
      </c>
      <c r="B2449">
        <v>70</v>
      </c>
      <c r="C2449" t="s">
        <v>1936</v>
      </c>
      <c r="D2449" t="s">
        <v>8121</v>
      </c>
      <c r="F2449" t="s">
        <v>8122</v>
      </c>
      <c r="H2449" t="s">
        <v>32</v>
      </c>
      <c r="I2449" t="s">
        <v>33</v>
      </c>
      <c r="J2449" s="8" t="s">
        <v>2965</v>
      </c>
      <c r="K2449" t="s">
        <v>183</v>
      </c>
      <c r="L2449" s="9">
        <v>25000</v>
      </c>
      <c r="N2449" s="9">
        <v>0</v>
      </c>
      <c r="P2449" s="9">
        <v>0</v>
      </c>
      <c r="Q2449" s="10">
        <f>L2449+N2449+P2449</f>
        <v>25000</v>
      </c>
      <c r="R2449" s="8" t="s">
        <v>62</v>
      </c>
      <c r="S2449" s="8" t="s">
        <v>63</v>
      </c>
      <c r="T2449" s="11">
        <v>0.13999999999999999</v>
      </c>
      <c r="U2449" s="12">
        <v>34500</v>
      </c>
      <c r="V2449" s="12">
        <v>159400</v>
      </c>
      <c r="W2449" s="13">
        <v>193900</v>
      </c>
      <c r="X2449" s="9">
        <f>W2449-Q2449</f>
        <v>168900</v>
      </c>
      <c r="Y2449" s="14">
        <f>X2449*0.0169</f>
        <v>2854.41</v>
      </c>
      <c r="Z2449" s="15"/>
      <c r="AA2449" s="16"/>
      <c r="AB2449" s="17"/>
    </row>
    <row r="2450" spans="1:28" x14ac:dyDescent="0.25">
      <c r="A2450" t="s">
        <v>8123</v>
      </c>
      <c r="C2450" t="s">
        <v>1936</v>
      </c>
      <c r="D2450" t="s">
        <v>8124</v>
      </c>
      <c r="F2450" t="s">
        <v>8122</v>
      </c>
      <c r="H2450" t="s">
        <v>32</v>
      </c>
      <c r="I2450" t="s">
        <v>33</v>
      </c>
      <c r="J2450" s="8" t="s">
        <v>34</v>
      </c>
      <c r="L2450" s="9">
        <v>0</v>
      </c>
      <c r="N2450" s="9">
        <v>0</v>
      </c>
      <c r="P2450" s="9">
        <v>0</v>
      </c>
      <c r="Q2450" s="10">
        <f>L2450+N2450+P2450</f>
        <v>0</v>
      </c>
      <c r="R2450" s="8" t="s">
        <v>53</v>
      </c>
      <c r="S2450" s="8" t="s">
        <v>54</v>
      </c>
      <c r="T2450" s="11">
        <v>0.27</v>
      </c>
      <c r="U2450" s="12">
        <v>33100</v>
      </c>
      <c r="V2450" s="12">
        <v>0</v>
      </c>
      <c r="W2450" s="13">
        <v>33100</v>
      </c>
      <c r="X2450" s="9">
        <f>W2450-Q2450</f>
        <v>33100</v>
      </c>
      <c r="Y2450" s="14">
        <f>X2450*0.0169</f>
        <v>559.39</v>
      </c>
      <c r="Z2450" s="15"/>
      <c r="AA2450" s="16"/>
      <c r="AB2450" s="17"/>
    </row>
    <row r="2451" spans="1:28" x14ac:dyDescent="0.25">
      <c r="A2451" t="s">
        <v>8125</v>
      </c>
      <c r="B2451">
        <v>40</v>
      </c>
      <c r="C2451" t="s">
        <v>111</v>
      </c>
      <c r="D2451" t="s">
        <v>8126</v>
      </c>
      <c r="F2451" t="s">
        <v>8127</v>
      </c>
      <c r="H2451" t="s">
        <v>32</v>
      </c>
      <c r="I2451" t="s">
        <v>33</v>
      </c>
      <c r="J2451" s="8" t="s">
        <v>34</v>
      </c>
      <c r="K2451" t="s">
        <v>183</v>
      </c>
      <c r="L2451" s="9">
        <v>25000</v>
      </c>
      <c r="N2451" s="9">
        <v>0</v>
      </c>
      <c r="P2451" s="9">
        <v>0</v>
      </c>
      <c r="Q2451" s="10">
        <f>L2451+N2451+P2451</f>
        <v>25000</v>
      </c>
      <c r="R2451" s="8" t="s">
        <v>62</v>
      </c>
      <c r="S2451" s="8" t="s">
        <v>63</v>
      </c>
      <c r="T2451" s="11">
        <v>0.32</v>
      </c>
      <c r="U2451" s="12">
        <v>52900</v>
      </c>
      <c r="V2451" s="12">
        <v>136100</v>
      </c>
      <c r="W2451" s="13">
        <v>189000</v>
      </c>
      <c r="X2451" s="9">
        <f>W2451-Q2451</f>
        <v>164000</v>
      </c>
      <c r="Y2451" s="14">
        <f>X2451*0.0169</f>
        <v>2771.6</v>
      </c>
      <c r="Z2451" s="15"/>
      <c r="AA2451" s="16"/>
      <c r="AB2451" s="17"/>
    </row>
    <row r="2452" spans="1:28" x14ac:dyDescent="0.25">
      <c r="A2452" t="s">
        <v>8128</v>
      </c>
      <c r="B2452">
        <v>1082</v>
      </c>
      <c r="C2452" t="s">
        <v>134</v>
      </c>
      <c r="D2452" t="s">
        <v>8129</v>
      </c>
      <c r="F2452" t="s">
        <v>8130</v>
      </c>
      <c r="H2452" t="s">
        <v>1773</v>
      </c>
      <c r="I2452" t="s">
        <v>33</v>
      </c>
      <c r="J2452" s="8" t="s">
        <v>1774</v>
      </c>
      <c r="L2452" s="9">
        <v>0</v>
      </c>
      <c r="N2452" s="9">
        <v>0</v>
      </c>
      <c r="P2452" s="9">
        <v>0</v>
      </c>
      <c r="Q2452" s="10">
        <f>L2452+N2452+P2452</f>
        <v>0</v>
      </c>
      <c r="R2452" s="8" t="s">
        <v>62</v>
      </c>
      <c r="S2452" s="8" t="s">
        <v>63</v>
      </c>
      <c r="T2452" s="11">
        <v>0.24</v>
      </c>
      <c r="U2452" s="12">
        <v>63000</v>
      </c>
      <c r="V2452" s="12">
        <v>192800</v>
      </c>
      <c r="W2452" s="13">
        <v>255800</v>
      </c>
      <c r="X2452" s="9">
        <f>W2452-Q2452</f>
        <v>255800</v>
      </c>
      <c r="Y2452" s="14">
        <f>X2452*0.0169</f>
        <v>4323.0199999999995</v>
      </c>
      <c r="Z2452" s="15"/>
      <c r="AA2452" s="16"/>
      <c r="AB2452" s="17"/>
    </row>
    <row r="2453" spans="1:28" x14ac:dyDescent="0.25">
      <c r="A2453" t="s">
        <v>8131</v>
      </c>
      <c r="C2453" t="s">
        <v>134</v>
      </c>
      <c r="D2453" t="s">
        <v>8132</v>
      </c>
      <c r="E2453" t="s">
        <v>8133</v>
      </c>
      <c r="F2453" t="s">
        <v>8134</v>
      </c>
      <c r="H2453" t="s">
        <v>8135</v>
      </c>
      <c r="I2453" t="s">
        <v>2213</v>
      </c>
      <c r="J2453" s="8" t="s">
        <v>8136</v>
      </c>
      <c r="L2453" s="9">
        <v>0</v>
      </c>
      <c r="N2453" s="9">
        <v>0</v>
      </c>
      <c r="P2453" s="9">
        <v>0</v>
      </c>
      <c r="Q2453" s="10">
        <f>L2453+N2453+P2453</f>
        <v>0</v>
      </c>
      <c r="R2453" s="8" t="s">
        <v>53</v>
      </c>
      <c r="S2453" s="8" t="s">
        <v>54</v>
      </c>
      <c r="T2453" s="11">
        <v>19.670000000000002</v>
      </c>
      <c r="U2453" s="12">
        <v>10400</v>
      </c>
      <c r="V2453" s="12">
        <v>0</v>
      </c>
      <c r="W2453" s="13">
        <v>10400</v>
      </c>
      <c r="X2453" s="9">
        <f>W2453-Q2453</f>
        <v>10400</v>
      </c>
      <c r="Y2453" s="14">
        <f>X2453*0.0169</f>
        <v>175.76</v>
      </c>
      <c r="Z2453" s="15"/>
      <c r="AA2453" s="16"/>
      <c r="AB2453" s="17"/>
    </row>
    <row r="2454" spans="1:28" x14ac:dyDescent="0.25">
      <c r="A2454" t="s">
        <v>8137</v>
      </c>
      <c r="B2454">
        <v>1</v>
      </c>
      <c r="C2454" t="s">
        <v>1436</v>
      </c>
      <c r="D2454" t="s">
        <v>8138</v>
      </c>
      <c r="F2454" t="s">
        <v>8139</v>
      </c>
      <c r="H2454" t="s">
        <v>32</v>
      </c>
      <c r="I2454" t="s">
        <v>33</v>
      </c>
      <c r="J2454" s="8" t="s">
        <v>8140</v>
      </c>
      <c r="K2454" t="s">
        <v>1558</v>
      </c>
      <c r="L2454" s="9">
        <v>6000</v>
      </c>
      <c r="M2454" t="s">
        <v>183</v>
      </c>
      <c r="N2454" s="9">
        <v>25000</v>
      </c>
      <c r="P2454" s="9">
        <v>0</v>
      </c>
      <c r="Q2454" s="10">
        <f>L2454+N2454+P2454</f>
        <v>31000</v>
      </c>
      <c r="R2454" s="8" t="s">
        <v>62</v>
      </c>
      <c r="S2454" s="8" t="s">
        <v>63</v>
      </c>
      <c r="T2454" s="11">
        <v>0.13</v>
      </c>
      <c r="U2454" s="12">
        <v>33900</v>
      </c>
      <c r="V2454" s="12">
        <v>137300</v>
      </c>
      <c r="W2454" s="13">
        <v>171200</v>
      </c>
      <c r="X2454" s="9">
        <f>W2454-Q2454</f>
        <v>140200</v>
      </c>
      <c r="Y2454" s="14">
        <f>X2454*0.0169</f>
        <v>2369.3799999999997</v>
      </c>
      <c r="Z2454" s="15"/>
      <c r="AA2454" s="16"/>
      <c r="AB2454" s="17"/>
    </row>
    <row r="2455" spans="1:28" x14ac:dyDescent="0.25">
      <c r="A2455" t="s">
        <v>8141</v>
      </c>
      <c r="C2455" t="s">
        <v>684</v>
      </c>
      <c r="D2455" t="s">
        <v>8142</v>
      </c>
      <c r="F2455" t="s">
        <v>8143</v>
      </c>
      <c r="H2455" t="s">
        <v>32</v>
      </c>
      <c r="I2455" t="s">
        <v>33</v>
      </c>
      <c r="J2455" s="8" t="s">
        <v>3693</v>
      </c>
      <c r="L2455" s="9">
        <v>0</v>
      </c>
      <c r="N2455" s="9">
        <v>0</v>
      </c>
      <c r="P2455" s="9">
        <v>0</v>
      </c>
      <c r="Q2455" s="10">
        <f>L2455+N2455+P2455</f>
        <v>0</v>
      </c>
      <c r="R2455" s="8" t="s">
        <v>62</v>
      </c>
      <c r="S2455" s="8" t="s">
        <v>63</v>
      </c>
      <c r="T2455" s="11">
        <v>95.31</v>
      </c>
      <c r="U2455" s="12">
        <v>159773</v>
      </c>
      <c r="V2455" s="12">
        <v>174600</v>
      </c>
      <c r="W2455" s="13">
        <v>334373</v>
      </c>
      <c r="X2455" s="9">
        <f>W2455-Q2455</f>
        <v>334373</v>
      </c>
      <c r="Y2455" s="14">
        <f>X2455*0.0169</f>
        <v>5650.9036999999998</v>
      </c>
      <c r="Z2455" s="15"/>
      <c r="AA2455" s="16"/>
      <c r="AB2455" s="17"/>
    </row>
    <row r="2456" spans="1:28" x14ac:dyDescent="0.25">
      <c r="A2456" t="s">
        <v>8144</v>
      </c>
      <c r="C2456" t="s">
        <v>191</v>
      </c>
      <c r="D2456" t="s">
        <v>8142</v>
      </c>
      <c r="F2456" t="s">
        <v>8143</v>
      </c>
      <c r="H2456" t="s">
        <v>32</v>
      </c>
      <c r="I2456" t="s">
        <v>33</v>
      </c>
      <c r="J2456" s="8" t="s">
        <v>3693</v>
      </c>
      <c r="L2456" s="9">
        <v>0</v>
      </c>
      <c r="N2456" s="9">
        <v>0</v>
      </c>
      <c r="P2456" s="9">
        <v>0</v>
      </c>
      <c r="Q2456" s="10">
        <f>L2456+N2456+P2456</f>
        <v>0</v>
      </c>
      <c r="R2456" s="8" t="s">
        <v>53</v>
      </c>
      <c r="S2456" s="8" t="s">
        <v>54</v>
      </c>
      <c r="T2456" s="11">
        <v>3.85</v>
      </c>
      <c r="U2456" s="12">
        <v>61800</v>
      </c>
      <c r="V2456" s="12">
        <v>0</v>
      </c>
      <c r="W2456" s="13">
        <v>61800</v>
      </c>
      <c r="X2456" s="9">
        <f>W2456-Q2456</f>
        <v>61800</v>
      </c>
      <c r="Y2456" s="14">
        <f>X2456*0.0169</f>
        <v>1044.4199999999998</v>
      </c>
      <c r="Z2456" s="15"/>
      <c r="AA2456" s="16"/>
      <c r="AB2456" s="17"/>
    </row>
    <row r="2457" spans="1:28" x14ac:dyDescent="0.25">
      <c r="A2457" t="s">
        <v>8145</v>
      </c>
      <c r="B2457">
        <v>385</v>
      </c>
      <c r="C2457" t="s">
        <v>191</v>
      </c>
      <c r="D2457" t="s">
        <v>8146</v>
      </c>
      <c r="F2457" t="s">
        <v>8143</v>
      </c>
      <c r="H2457" t="s">
        <v>32</v>
      </c>
      <c r="I2457" t="s">
        <v>33</v>
      </c>
      <c r="J2457" s="8" t="s">
        <v>34</v>
      </c>
      <c r="L2457" s="9">
        <v>0</v>
      </c>
      <c r="N2457" s="9">
        <v>0</v>
      </c>
      <c r="P2457" s="9">
        <v>0</v>
      </c>
      <c r="Q2457" s="10">
        <f>L2457+N2457+P2457</f>
        <v>0</v>
      </c>
      <c r="R2457" s="8" t="s">
        <v>62</v>
      </c>
      <c r="S2457" s="8" t="s">
        <v>63</v>
      </c>
      <c r="T2457" s="11">
        <v>3.39</v>
      </c>
      <c r="U2457" s="12">
        <v>72000</v>
      </c>
      <c r="V2457" s="12">
        <v>154400</v>
      </c>
      <c r="W2457" s="13">
        <v>226400</v>
      </c>
      <c r="X2457" s="9">
        <f>W2457-Q2457</f>
        <v>226400</v>
      </c>
      <c r="Y2457" s="14">
        <f>X2457*0.0169</f>
        <v>3826.16</v>
      </c>
      <c r="Z2457" s="15"/>
      <c r="AA2457" s="16"/>
      <c r="AB2457" s="17"/>
    </row>
    <row r="2458" spans="1:28" x14ac:dyDescent="0.25">
      <c r="A2458" t="s">
        <v>8147</v>
      </c>
      <c r="B2458">
        <v>375</v>
      </c>
      <c r="C2458" t="s">
        <v>38</v>
      </c>
      <c r="D2458" t="s">
        <v>8148</v>
      </c>
      <c r="F2458" t="s">
        <v>4142</v>
      </c>
      <c r="H2458" t="s">
        <v>4143</v>
      </c>
      <c r="I2458" t="s">
        <v>106</v>
      </c>
      <c r="J2458" s="8" t="s">
        <v>4144</v>
      </c>
      <c r="L2458" s="9">
        <v>0</v>
      </c>
      <c r="N2458" s="9">
        <v>0</v>
      </c>
      <c r="P2458" s="9">
        <v>0</v>
      </c>
      <c r="Q2458" s="10">
        <f>L2458+N2458+P2458</f>
        <v>0</v>
      </c>
      <c r="R2458" s="8" t="s">
        <v>53</v>
      </c>
      <c r="S2458" s="8" t="s">
        <v>54</v>
      </c>
      <c r="T2458" s="11">
        <v>1.32</v>
      </c>
      <c r="U2458" s="12">
        <v>224403</v>
      </c>
      <c r="V2458" s="12">
        <v>0</v>
      </c>
      <c r="W2458" s="13">
        <v>224403</v>
      </c>
      <c r="X2458" s="9">
        <f>W2458-Q2458</f>
        <v>224403</v>
      </c>
      <c r="Y2458" s="14">
        <f>X2458*0.0169</f>
        <v>3792.4106999999995</v>
      </c>
      <c r="Z2458" s="15"/>
      <c r="AA2458" s="16"/>
      <c r="AB2458" s="17"/>
    </row>
    <row r="2459" spans="1:28" x14ac:dyDescent="0.25">
      <c r="A2459" t="s">
        <v>8149</v>
      </c>
      <c r="C2459" t="s">
        <v>38</v>
      </c>
      <c r="D2459" t="s">
        <v>8148</v>
      </c>
      <c r="F2459" t="s">
        <v>4142</v>
      </c>
      <c r="H2459" t="s">
        <v>4143</v>
      </c>
      <c r="I2459" t="s">
        <v>106</v>
      </c>
      <c r="J2459" s="8" t="s">
        <v>4144</v>
      </c>
      <c r="L2459" s="9">
        <v>0</v>
      </c>
      <c r="N2459" s="9">
        <v>0</v>
      </c>
      <c r="P2459" s="9">
        <v>0</v>
      </c>
      <c r="Q2459" s="10">
        <f>L2459+N2459+P2459</f>
        <v>0</v>
      </c>
      <c r="R2459" s="8" t="s">
        <v>719</v>
      </c>
      <c r="S2459" s="8" t="s">
        <v>720</v>
      </c>
      <c r="T2459" s="11">
        <v>0.16999999999999998</v>
      </c>
      <c r="U2459" s="12">
        <v>4300</v>
      </c>
      <c r="V2459" s="12">
        <v>200</v>
      </c>
      <c r="W2459" s="13">
        <v>4500</v>
      </c>
      <c r="X2459" s="9">
        <f>W2459-Q2459</f>
        <v>4500</v>
      </c>
      <c r="Y2459" s="14">
        <f>X2459*0.0169</f>
        <v>76.05</v>
      </c>
      <c r="Z2459" s="15"/>
      <c r="AA2459" s="16"/>
      <c r="AB2459" s="17"/>
    </row>
    <row r="2460" spans="1:28" x14ac:dyDescent="0.25">
      <c r="A2460" t="s">
        <v>8150</v>
      </c>
      <c r="C2460" t="s">
        <v>38</v>
      </c>
      <c r="D2460" t="s">
        <v>8151</v>
      </c>
      <c r="F2460" t="s">
        <v>4142</v>
      </c>
      <c r="H2460" t="s">
        <v>4143</v>
      </c>
      <c r="I2460" t="s">
        <v>106</v>
      </c>
      <c r="J2460" s="8" t="s">
        <v>4144</v>
      </c>
      <c r="L2460" s="9">
        <v>0</v>
      </c>
      <c r="N2460" s="9">
        <v>0</v>
      </c>
      <c r="P2460" s="9">
        <v>0</v>
      </c>
      <c r="Q2460" s="10">
        <f>L2460+N2460+P2460</f>
        <v>0</v>
      </c>
      <c r="R2460" s="8" t="s">
        <v>53</v>
      </c>
      <c r="S2460" s="8" t="s">
        <v>54</v>
      </c>
      <c r="T2460" s="11">
        <v>1.1000000000000001</v>
      </c>
      <c r="U2460" s="12">
        <v>219809</v>
      </c>
      <c r="V2460" s="12">
        <v>0</v>
      </c>
      <c r="W2460" s="13">
        <v>219809</v>
      </c>
      <c r="X2460" s="9">
        <f>W2460-Q2460</f>
        <v>219809</v>
      </c>
      <c r="Y2460" s="14">
        <f>X2460*0.0169</f>
        <v>3714.7720999999997</v>
      </c>
      <c r="Z2460" s="15"/>
      <c r="AA2460" s="16"/>
      <c r="AB2460" s="17"/>
    </row>
    <row r="2461" spans="1:28" x14ac:dyDescent="0.25">
      <c r="A2461" t="s">
        <v>8152</v>
      </c>
      <c r="B2461">
        <v>39</v>
      </c>
      <c r="C2461" t="s">
        <v>1636</v>
      </c>
      <c r="D2461" t="s">
        <v>8153</v>
      </c>
      <c r="F2461" t="s">
        <v>8154</v>
      </c>
      <c r="H2461" t="s">
        <v>2732</v>
      </c>
      <c r="I2461" t="s">
        <v>33</v>
      </c>
      <c r="J2461" s="8" t="s">
        <v>7349</v>
      </c>
      <c r="L2461" s="9">
        <v>0</v>
      </c>
      <c r="N2461" s="9">
        <v>0</v>
      </c>
      <c r="P2461" s="9">
        <v>0</v>
      </c>
      <c r="Q2461" s="10">
        <f>L2461+N2461+P2461</f>
        <v>0</v>
      </c>
      <c r="R2461" s="8" t="s">
        <v>62</v>
      </c>
      <c r="S2461" s="8" t="s">
        <v>63</v>
      </c>
      <c r="T2461" s="11">
        <v>0.42000000000000004</v>
      </c>
      <c r="U2461" s="12">
        <v>66500</v>
      </c>
      <c r="V2461" s="12">
        <v>73000</v>
      </c>
      <c r="W2461" s="13">
        <v>139500</v>
      </c>
      <c r="X2461" s="9">
        <f>W2461-Q2461</f>
        <v>139500</v>
      </c>
      <c r="Y2461" s="14">
        <f>X2461*0.0169</f>
        <v>2357.5499999999997</v>
      </c>
      <c r="Z2461" s="15"/>
      <c r="AA2461" s="16"/>
      <c r="AB2461" s="17"/>
    </row>
    <row r="2462" spans="1:28" x14ac:dyDescent="0.25">
      <c r="A2462" t="s">
        <v>8155</v>
      </c>
      <c r="B2462">
        <v>70</v>
      </c>
      <c r="C2462" t="s">
        <v>5072</v>
      </c>
      <c r="D2462" t="s">
        <v>8156</v>
      </c>
      <c r="F2462" t="s">
        <v>8157</v>
      </c>
      <c r="H2462" t="s">
        <v>32</v>
      </c>
      <c r="I2462" t="s">
        <v>33</v>
      </c>
      <c r="J2462" s="8" t="s">
        <v>34</v>
      </c>
      <c r="L2462" s="9">
        <v>0</v>
      </c>
      <c r="N2462" s="9">
        <v>0</v>
      </c>
      <c r="P2462" s="9">
        <v>0</v>
      </c>
      <c r="Q2462" s="10">
        <f>L2462+N2462+P2462</f>
        <v>0</v>
      </c>
      <c r="R2462" s="8" t="s">
        <v>62</v>
      </c>
      <c r="S2462" s="8" t="s">
        <v>63</v>
      </c>
      <c r="T2462" s="11">
        <v>2.8</v>
      </c>
      <c r="U2462" s="12">
        <v>68700</v>
      </c>
      <c r="V2462" s="12">
        <v>190600</v>
      </c>
      <c r="W2462" s="13">
        <v>259300</v>
      </c>
      <c r="X2462" s="9">
        <f>W2462-Q2462</f>
        <v>259300</v>
      </c>
      <c r="Y2462" s="14">
        <f>X2462*0.0169</f>
        <v>4382.1699999999992</v>
      </c>
      <c r="Z2462" s="15"/>
      <c r="AA2462" s="16"/>
      <c r="AB2462" s="17"/>
    </row>
    <row r="2463" spans="1:28" x14ac:dyDescent="0.25">
      <c r="A2463" t="s">
        <v>8158</v>
      </c>
      <c r="B2463">
        <v>34</v>
      </c>
      <c r="C2463" t="s">
        <v>3341</v>
      </c>
      <c r="D2463" t="s">
        <v>8159</v>
      </c>
      <c r="F2463" t="s">
        <v>8160</v>
      </c>
      <c r="H2463" t="s">
        <v>32</v>
      </c>
      <c r="I2463" t="s">
        <v>33</v>
      </c>
      <c r="J2463" s="8" t="s">
        <v>34</v>
      </c>
      <c r="K2463" t="s">
        <v>194</v>
      </c>
      <c r="L2463" s="9">
        <v>0</v>
      </c>
      <c r="M2463" t="s">
        <v>183</v>
      </c>
      <c r="N2463" s="9">
        <v>25000</v>
      </c>
      <c r="P2463" s="9">
        <v>0</v>
      </c>
      <c r="Q2463" s="10">
        <f>L2463+N2463+P2463</f>
        <v>25000</v>
      </c>
      <c r="R2463" s="8" t="s">
        <v>62</v>
      </c>
      <c r="S2463" s="8" t="s">
        <v>63</v>
      </c>
      <c r="T2463" s="11">
        <v>0.09</v>
      </c>
      <c r="U2463" s="12">
        <v>40900</v>
      </c>
      <c r="V2463" s="12">
        <v>126100</v>
      </c>
      <c r="W2463" s="13">
        <v>167000</v>
      </c>
      <c r="X2463" s="9">
        <f>W2463-Q2463</f>
        <v>142000</v>
      </c>
      <c r="Y2463" s="14">
        <f>X2463*0.0169</f>
        <v>2399.7999999999997</v>
      </c>
      <c r="Z2463" s="15"/>
      <c r="AA2463" s="20">
        <v>2152.1999999999998</v>
      </c>
      <c r="AB2463" s="19">
        <f>Y2463-AA2463</f>
        <v>247.59999999999991</v>
      </c>
    </row>
    <row r="2464" spans="1:28" x14ac:dyDescent="0.25">
      <c r="A2464" t="s">
        <v>8161</v>
      </c>
      <c r="B2464">
        <v>829</v>
      </c>
      <c r="C2464" t="s">
        <v>134</v>
      </c>
      <c r="D2464" t="s">
        <v>8162</v>
      </c>
      <c r="F2464" t="s">
        <v>8163</v>
      </c>
      <c r="H2464" t="s">
        <v>32</v>
      </c>
      <c r="I2464" t="s">
        <v>33</v>
      </c>
      <c r="J2464" s="8" t="s">
        <v>8164</v>
      </c>
      <c r="L2464" s="9">
        <v>0</v>
      </c>
      <c r="N2464" s="9">
        <v>0</v>
      </c>
      <c r="P2464" s="9">
        <v>0</v>
      </c>
      <c r="Q2464" s="10">
        <f>L2464+N2464+P2464</f>
        <v>0</v>
      </c>
      <c r="R2464" s="8" t="s">
        <v>62</v>
      </c>
      <c r="S2464" s="8" t="s">
        <v>63</v>
      </c>
      <c r="T2464" s="11">
        <v>0.52</v>
      </c>
      <c r="U2464" s="12">
        <v>53400</v>
      </c>
      <c r="V2464" s="12">
        <v>288800</v>
      </c>
      <c r="W2464" s="13">
        <v>342200</v>
      </c>
      <c r="X2464" s="9">
        <f>W2464-Q2464</f>
        <v>342200</v>
      </c>
      <c r="Y2464" s="14">
        <f>X2464*0.0169</f>
        <v>5783.1799999999994</v>
      </c>
      <c r="Z2464" s="15"/>
      <c r="AA2464" s="16"/>
      <c r="AB2464" s="17"/>
    </row>
    <row r="2465" spans="1:28" x14ac:dyDescent="0.25">
      <c r="A2465" t="s">
        <v>8165</v>
      </c>
      <c r="B2465">
        <v>1550</v>
      </c>
      <c r="C2465" t="s">
        <v>56</v>
      </c>
      <c r="D2465" t="s">
        <v>8166</v>
      </c>
      <c r="F2465" t="s">
        <v>8167</v>
      </c>
      <c r="H2465" t="s">
        <v>32</v>
      </c>
      <c r="I2465" t="s">
        <v>33</v>
      </c>
      <c r="J2465" s="8" t="s">
        <v>3356</v>
      </c>
      <c r="K2465" t="s">
        <v>194</v>
      </c>
      <c r="L2465" s="9">
        <v>0</v>
      </c>
      <c r="M2465" t="s">
        <v>183</v>
      </c>
      <c r="N2465" s="9">
        <v>25000</v>
      </c>
      <c r="P2465" s="9">
        <v>0</v>
      </c>
      <c r="Q2465" s="10">
        <f>L2465+N2465+P2465</f>
        <v>25000</v>
      </c>
      <c r="R2465" s="8" t="s">
        <v>62</v>
      </c>
      <c r="S2465" s="8" t="s">
        <v>63</v>
      </c>
      <c r="T2465" s="11">
        <v>0.85</v>
      </c>
      <c r="U2465" s="12">
        <v>142400</v>
      </c>
      <c r="V2465" s="12">
        <v>224000</v>
      </c>
      <c r="W2465" s="13">
        <v>366400</v>
      </c>
      <c r="X2465" s="9">
        <f>W2465-Q2465</f>
        <v>341400</v>
      </c>
      <c r="Y2465" s="14">
        <f>X2465*0.0169</f>
        <v>5769.66</v>
      </c>
      <c r="Z2465" s="15"/>
      <c r="AA2465" s="20">
        <v>5153.04</v>
      </c>
      <c r="AB2465" s="19">
        <f>Y2465-AA2465</f>
        <v>616.61999999999989</v>
      </c>
    </row>
    <row r="2466" spans="1:28" x14ac:dyDescent="0.25">
      <c r="A2466" t="s">
        <v>8168</v>
      </c>
      <c r="B2466">
        <v>1529</v>
      </c>
      <c r="C2466" t="s">
        <v>56</v>
      </c>
      <c r="D2466" t="s">
        <v>8169</v>
      </c>
      <c r="F2466" t="s">
        <v>8170</v>
      </c>
      <c r="H2466" t="s">
        <v>32</v>
      </c>
      <c r="I2466" t="s">
        <v>33</v>
      </c>
      <c r="J2466" s="8" t="s">
        <v>34</v>
      </c>
      <c r="K2466" t="s">
        <v>183</v>
      </c>
      <c r="L2466" s="9">
        <v>25000</v>
      </c>
      <c r="N2466" s="9">
        <v>0</v>
      </c>
      <c r="P2466" s="9">
        <v>0</v>
      </c>
      <c r="Q2466" s="10">
        <f>L2466+N2466+P2466</f>
        <v>25000</v>
      </c>
      <c r="R2466" s="8" t="s">
        <v>90</v>
      </c>
      <c r="S2466" s="8" t="s">
        <v>91</v>
      </c>
      <c r="T2466" s="11">
        <v>0.55000000000000004</v>
      </c>
      <c r="U2466" s="12">
        <v>208618</v>
      </c>
      <c r="V2466" s="12">
        <v>184600</v>
      </c>
      <c r="W2466" s="13">
        <v>393218</v>
      </c>
      <c r="X2466" s="9">
        <f>W2466-Q2466</f>
        <v>368218</v>
      </c>
      <c r="Y2466" s="14">
        <f>X2466*0.0169</f>
        <v>6222.8841999999995</v>
      </c>
      <c r="Z2466" s="15"/>
      <c r="AA2466" s="16"/>
      <c r="AB2466" s="17"/>
    </row>
    <row r="2467" spans="1:28" x14ac:dyDescent="0.25">
      <c r="A2467" t="s">
        <v>8171</v>
      </c>
      <c r="B2467">
        <v>886</v>
      </c>
      <c r="C2467" t="s">
        <v>134</v>
      </c>
      <c r="D2467" t="s">
        <v>8172</v>
      </c>
      <c r="F2467" t="s">
        <v>8173</v>
      </c>
      <c r="H2467" t="s">
        <v>32</v>
      </c>
      <c r="I2467" t="s">
        <v>33</v>
      </c>
      <c r="J2467" s="8" t="s">
        <v>34</v>
      </c>
      <c r="L2467" s="9">
        <v>0</v>
      </c>
      <c r="N2467" s="9">
        <v>0</v>
      </c>
      <c r="P2467" s="9">
        <v>0</v>
      </c>
      <c r="Q2467" s="10">
        <f>L2467+N2467+P2467</f>
        <v>0</v>
      </c>
      <c r="R2467" s="8" t="s">
        <v>62</v>
      </c>
      <c r="S2467" s="8" t="s">
        <v>63</v>
      </c>
      <c r="T2467" s="11">
        <v>0.19</v>
      </c>
      <c r="U2467" s="12">
        <v>45800</v>
      </c>
      <c r="V2467" s="12">
        <v>259400</v>
      </c>
      <c r="W2467" s="13">
        <v>305200</v>
      </c>
      <c r="X2467" s="9">
        <f>W2467-Q2467</f>
        <v>305200</v>
      </c>
      <c r="Y2467" s="14">
        <f>X2467*0.0169</f>
        <v>5157.8799999999992</v>
      </c>
      <c r="Z2467" s="15"/>
      <c r="AA2467" s="16"/>
      <c r="AB2467" s="17"/>
    </row>
    <row r="2468" spans="1:28" x14ac:dyDescent="0.25">
      <c r="A2468" t="s">
        <v>8174</v>
      </c>
      <c r="B2468">
        <v>77</v>
      </c>
      <c r="C2468" t="s">
        <v>170</v>
      </c>
      <c r="D2468" t="s">
        <v>8175</v>
      </c>
      <c r="F2468" t="s">
        <v>8176</v>
      </c>
      <c r="H2468" t="s">
        <v>32</v>
      </c>
      <c r="I2468" t="s">
        <v>33</v>
      </c>
      <c r="J2468" s="8" t="s">
        <v>34</v>
      </c>
      <c r="K2468" t="s">
        <v>194</v>
      </c>
      <c r="L2468" s="9">
        <v>0</v>
      </c>
      <c r="M2468" t="s">
        <v>183</v>
      </c>
      <c r="N2468" s="9">
        <v>25000</v>
      </c>
      <c r="P2468" s="9">
        <v>0</v>
      </c>
      <c r="Q2468" s="10">
        <f>L2468+N2468+P2468</f>
        <v>25000</v>
      </c>
      <c r="R2468" s="8" t="s">
        <v>62</v>
      </c>
      <c r="S2468" s="8" t="s">
        <v>63</v>
      </c>
      <c r="T2468" s="11">
        <v>0.13999999999999999</v>
      </c>
      <c r="U2468" s="12">
        <v>53600</v>
      </c>
      <c r="V2468" s="12">
        <v>214100</v>
      </c>
      <c r="W2468" s="13">
        <v>267700</v>
      </c>
      <c r="X2468" s="9">
        <f>W2468-Q2468</f>
        <v>242700</v>
      </c>
      <c r="Y2468" s="14">
        <f>X2468*0.0169</f>
        <v>4101.6299999999992</v>
      </c>
      <c r="Z2468" s="15"/>
      <c r="AA2468" s="20">
        <v>3588.36</v>
      </c>
      <c r="AB2468" s="19">
        <f>Y2468-AA2468</f>
        <v>513.26999999999907</v>
      </c>
    </row>
    <row r="2469" spans="1:28" x14ac:dyDescent="0.25">
      <c r="A2469" t="s">
        <v>8177</v>
      </c>
      <c r="B2469">
        <v>4</v>
      </c>
      <c r="C2469" t="s">
        <v>3427</v>
      </c>
      <c r="D2469" t="s">
        <v>8178</v>
      </c>
      <c r="F2469" t="s">
        <v>8176</v>
      </c>
      <c r="H2469" t="s">
        <v>32</v>
      </c>
      <c r="I2469" t="s">
        <v>33</v>
      </c>
      <c r="J2469" s="8" t="s">
        <v>34</v>
      </c>
      <c r="L2469" s="9">
        <v>0</v>
      </c>
      <c r="N2469" s="9">
        <v>0</v>
      </c>
      <c r="P2469" s="9">
        <v>0</v>
      </c>
      <c r="Q2469" s="10">
        <f>L2469+N2469+P2469</f>
        <v>0</v>
      </c>
      <c r="R2469" s="8" t="s">
        <v>62</v>
      </c>
      <c r="S2469" s="8" t="s">
        <v>63</v>
      </c>
      <c r="T2469" s="11">
        <v>0.18</v>
      </c>
      <c r="U2469" s="12">
        <v>45100</v>
      </c>
      <c r="V2469" s="12">
        <v>215300</v>
      </c>
      <c r="W2469" s="13">
        <v>260400</v>
      </c>
      <c r="X2469" s="9">
        <f>W2469-Q2469</f>
        <v>260400</v>
      </c>
      <c r="Y2469" s="14">
        <f>X2469*0.0169</f>
        <v>4400.7599999999993</v>
      </c>
      <c r="Z2469" s="15"/>
      <c r="AA2469" s="16"/>
      <c r="AB2469" s="17"/>
    </row>
    <row r="2470" spans="1:28" x14ac:dyDescent="0.25">
      <c r="A2470" t="s">
        <v>8179</v>
      </c>
      <c r="B2470">
        <v>317</v>
      </c>
      <c r="C2470" t="s">
        <v>56</v>
      </c>
      <c r="D2470" t="s">
        <v>8180</v>
      </c>
      <c r="E2470" t="s">
        <v>8181</v>
      </c>
      <c r="F2470" t="s">
        <v>8182</v>
      </c>
      <c r="H2470" t="s">
        <v>32</v>
      </c>
      <c r="I2470" t="s">
        <v>33</v>
      </c>
      <c r="J2470" s="8" t="s">
        <v>34</v>
      </c>
      <c r="L2470" s="9">
        <v>0</v>
      </c>
      <c r="N2470" s="9">
        <v>0</v>
      </c>
      <c r="P2470" s="9">
        <v>0</v>
      </c>
      <c r="Q2470" s="10">
        <f>L2470+N2470+P2470</f>
        <v>0</v>
      </c>
      <c r="R2470" s="8" t="s">
        <v>62</v>
      </c>
      <c r="S2470" s="8" t="s">
        <v>63</v>
      </c>
      <c r="T2470" s="11">
        <v>0.23699999999999999</v>
      </c>
      <c r="U2470" s="12">
        <v>84700</v>
      </c>
      <c r="V2470" s="12">
        <v>108700</v>
      </c>
      <c r="W2470" s="13">
        <v>193400</v>
      </c>
      <c r="X2470" s="9">
        <f>W2470-Q2470</f>
        <v>193400</v>
      </c>
      <c r="Y2470" s="14">
        <f>X2470*0.0169</f>
        <v>3268.4599999999996</v>
      </c>
      <c r="Z2470" s="15"/>
      <c r="AA2470" s="16"/>
      <c r="AB2470" s="17"/>
    </row>
    <row r="2471" spans="1:28" x14ac:dyDescent="0.25">
      <c r="A2471" t="s">
        <v>8183</v>
      </c>
      <c r="B2471">
        <v>38</v>
      </c>
      <c r="C2471" t="s">
        <v>1278</v>
      </c>
      <c r="D2471" t="s">
        <v>8184</v>
      </c>
      <c r="F2471" t="s">
        <v>8185</v>
      </c>
      <c r="H2471" t="s">
        <v>32</v>
      </c>
      <c r="I2471" t="s">
        <v>33</v>
      </c>
      <c r="J2471" s="8" t="s">
        <v>34</v>
      </c>
      <c r="L2471" s="9">
        <v>0</v>
      </c>
      <c r="N2471" s="9">
        <v>0</v>
      </c>
      <c r="P2471" s="9">
        <v>0</v>
      </c>
      <c r="Q2471" s="10">
        <f>L2471+N2471+P2471</f>
        <v>0</v>
      </c>
      <c r="R2471" s="8" t="s">
        <v>62</v>
      </c>
      <c r="S2471" s="8" t="s">
        <v>63</v>
      </c>
      <c r="T2471" s="11">
        <v>0.12</v>
      </c>
      <c r="U2471" s="12">
        <v>40600</v>
      </c>
      <c r="V2471" s="12">
        <v>114400</v>
      </c>
      <c r="W2471" s="13">
        <v>155000</v>
      </c>
      <c r="X2471" s="9">
        <f>W2471-Q2471</f>
        <v>155000</v>
      </c>
      <c r="Y2471" s="14">
        <f>X2471*0.0169</f>
        <v>2619.4999999999995</v>
      </c>
      <c r="Z2471" s="15"/>
      <c r="AA2471" s="16"/>
      <c r="AB2471" s="17"/>
    </row>
    <row r="2472" spans="1:28" x14ac:dyDescent="0.25">
      <c r="A2472" t="s">
        <v>8186</v>
      </c>
      <c r="B2472">
        <v>232</v>
      </c>
      <c r="C2472" t="s">
        <v>47</v>
      </c>
      <c r="D2472" t="s">
        <v>8187</v>
      </c>
      <c r="F2472" t="s">
        <v>8188</v>
      </c>
      <c r="H2472" t="s">
        <v>32</v>
      </c>
      <c r="I2472" t="s">
        <v>33</v>
      </c>
      <c r="J2472" s="8" t="s">
        <v>34</v>
      </c>
      <c r="L2472" s="9">
        <v>0</v>
      </c>
      <c r="N2472" s="9">
        <v>0</v>
      </c>
      <c r="P2472" s="9">
        <v>0</v>
      </c>
      <c r="Q2472" s="10">
        <f>L2472+N2472+P2472</f>
        <v>0</v>
      </c>
      <c r="R2472" s="8" t="s">
        <v>62</v>
      </c>
      <c r="S2472" s="8" t="s">
        <v>63</v>
      </c>
      <c r="T2472" s="11">
        <v>0.2</v>
      </c>
      <c r="U2472" s="12">
        <v>59300</v>
      </c>
      <c r="V2472" s="12">
        <v>185600</v>
      </c>
      <c r="W2472" s="13">
        <v>244900</v>
      </c>
      <c r="X2472" s="9">
        <f>W2472-Q2472</f>
        <v>244900</v>
      </c>
      <c r="Y2472" s="14">
        <f>X2472*0.0169</f>
        <v>4138.8099999999995</v>
      </c>
      <c r="Z2472" s="15"/>
      <c r="AA2472" s="16"/>
      <c r="AB2472" s="17"/>
    </row>
    <row r="2473" spans="1:28" x14ac:dyDescent="0.25">
      <c r="A2473" t="s">
        <v>8189</v>
      </c>
      <c r="B2473">
        <v>14</v>
      </c>
      <c r="C2473" t="s">
        <v>1621</v>
      </c>
      <c r="D2473" t="s">
        <v>8190</v>
      </c>
      <c r="F2473" t="s">
        <v>8191</v>
      </c>
      <c r="H2473" t="s">
        <v>32</v>
      </c>
      <c r="I2473" t="s">
        <v>33</v>
      </c>
      <c r="J2473" s="8" t="s">
        <v>34</v>
      </c>
      <c r="K2473" t="s">
        <v>2483</v>
      </c>
      <c r="L2473" s="9">
        <v>20000</v>
      </c>
      <c r="N2473" s="9">
        <v>0</v>
      </c>
      <c r="P2473" s="9">
        <v>0</v>
      </c>
      <c r="Q2473" s="10">
        <f>L2473+N2473+P2473</f>
        <v>20000</v>
      </c>
      <c r="R2473" s="8" t="s">
        <v>62</v>
      </c>
      <c r="S2473" s="8" t="s">
        <v>63</v>
      </c>
      <c r="T2473" s="11">
        <v>7.09</v>
      </c>
      <c r="U2473" s="12">
        <v>67800</v>
      </c>
      <c r="V2473" s="12">
        <v>106400</v>
      </c>
      <c r="W2473" s="13">
        <v>174200</v>
      </c>
      <c r="X2473" s="9">
        <f>W2473-Q2473</f>
        <v>154200</v>
      </c>
      <c r="Y2473" s="14">
        <f>X2473*0.0169</f>
        <v>2605.9799999999996</v>
      </c>
      <c r="Z2473" s="15"/>
      <c r="AA2473" s="16"/>
      <c r="AB2473" s="17"/>
    </row>
    <row r="2474" spans="1:28" x14ac:dyDescent="0.25">
      <c r="A2474" t="s">
        <v>8192</v>
      </c>
      <c r="B2474">
        <v>433</v>
      </c>
      <c r="C2474" t="s">
        <v>134</v>
      </c>
      <c r="D2474" t="s">
        <v>8193</v>
      </c>
      <c r="E2474" t="s">
        <v>8194</v>
      </c>
      <c r="F2474" t="s">
        <v>8195</v>
      </c>
      <c r="H2474" t="s">
        <v>32</v>
      </c>
      <c r="I2474" t="s">
        <v>33</v>
      </c>
      <c r="J2474" s="8" t="s">
        <v>34</v>
      </c>
      <c r="K2474" t="s">
        <v>183</v>
      </c>
      <c r="L2474" s="9">
        <v>25000</v>
      </c>
      <c r="N2474" s="9">
        <v>0</v>
      </c>
      <c r="P2474" s="9">
        <v>0</v>
      </c>
      <c r="Q2474" s="10">
        <f>L2474+N2474+P2474</f>
        <v>25000</v>
      </c>
      <c r="R2474" s="8" t="s">
        <v>62</v>
      </c>
      <c r="S2474" s="8" t="s">
        <v>63</v>
      </c>
      <c r="T2474" s="11">
        <v>0.15</v>
      </c>
      <c r="U2474" s="12">
        <v>54600</v>
      </c>
      <c r="V2474" s="12">
        <v>289300</v>
      </c>
      <c r="W2474" s="13">
        <v>343900</v>
      </c>
      <c r="X2474" s="9">
        <f>W2474-Q2474</f>
        <v>318900</v>
      </c>
      <c r="Y2474" s="14">
        <f>X2474*0.0169</f>
        <v>5389.41</v>
      </c>
      <c r="Z2474" s="15"/>
      <c r="AA2474" s="16"/>
      <c r="AB2474" s="17"/>
    </row>
    <row r="2475" spans="1:28" x14ac:dyDescent="0.25">
      <c r="A2475" t="s">
        <v>8196</v>
      </c>
      <c r="B2475">
        <v>133</v>
      </c>
      <c r="C2475" t="s">
        <v>56</v>
      </c>
      <c r="D2475" t="s">
        <v>8197</v>
      </c>
      <c r="F2475" t="s">
        <v>8198</v>
      </c>
      <c r="H2475" t="s">
        <v>8199</v>
      </c>
      <c r="I2475" t="s">
        <v>2213</v>
      </c>
      <c r="J2475" s="8" t="s">
        <v>8200</v>
      </c>
      <c r="L2475" s="9">
        <v>0</v>
      </c>
      <c r="N2475" s="9">
        <v>0</v>
      </c>
      <c r="P2475" s="9">
        <v>0</v>
      </c>
      <c r="Q2475" s="10">
        <f>L2475+N2475+P2475</f>
        <v>0</v>
      </c>
      <c r="R2475" s="8" t="s">
        <v>62</v>
      </c>
      <c r="S2475" s="8" t="s">
        <v>63</v>
      </c>
      <c r="T2475" s="11">
        <v>0.18</v>
      </c>
      <c r="U2475" s="12">
        <v>97500</v>
      </c>
      <c r="V2475" s="12">
        <v>133000</v>
      </c>
      <c r="W2475" s="13">
        <v>230500</v>
      </c>
      <c r="X2475" s="9">
        <f>W2475-Q2475</f>
        <v>230500</v>
      </c>
      <c r="Y2475" s="14">
        <f>X2475*0.0169</f>
        <v>3895.45</v>
      </c>
      <c r="Z2475" s="15"/>
      <c r="AA2475" s="16"/>
      <c r="AB2475" s="17"/>
    </row>
    <row r="2476" spans="1:28" x14ac:dyDescent="0.25">
      <c r="A2476" t="s">
        <v>8201</v>
      </c>
      <c r="B2476">
        <v>20</v>
      </c>
      <c r="C2476" t="s">
        <v>417</v>
      </c>
      <c r="D2476" t="s">
        <v>8202</v>
      </c>
      <c r="F2476" t="s">
        <v>8203</v>
      </c>
      <c r="H2476" t="s">
        <v>32</v>
      </c>
      <c r="I2476" t="s">
        <v>33</v>
      </c>
      <c r="J2476" s="8" t="s">
        <v>34</v>
      </c>
      <c r="K2476" t="s">
        <v>183</v>
      </c>
      <c r="L2476" s="9">
        <v>25000</v>
      </c>
      <c r="N2476" s="9">
        <v>0</v>
      </c>
      <c r="P2476" s="9">
        <v>0</v>
      </c>
      <c r="Q2476" s="10">
        <f>L2476+N2476+P2476</f>
        <v>25000</v>
      </c>
      <c r="R2476" s="8" t="s">
        <v>79</v>
      </c>
      <c r="S2476" s="8" t="s">
        <v>80</v>
      </c>
      <c r="T2476" s="11">
        <v>0</v>
      </c>
      <c r="U2476" s="12">
        <v>27000</v>
      </c>
      <c r="V2476" s="12">
        <v>115500</v>
      </c>
      <c r="W2476" s="13">
        <v>142500</v>
      </c>
      <c r="X2476" s="9">
        <f>W2476-Q2476</f>
        <v>117500</v>
      </c>
      <c r="Y2476" s="14">
        <f>X2476*0.0169</f>
        <v>1985.7499999999998</v>
      </c>
      <c r="Z2476" s="15"/>
      <c r="AA2476" s="16"/>
      <c r="AB2476" s="17"/>
    </row>
    <row r="2477" spans="1:28" x14ac:dyDescent="0.25">
      <c r="A2477" t="s">
        <v>8204</v>
      </c>
      <c r="B2477">
        <v>11</v>
      </c>
      <c r="C2477" t="s">
        <v>4013</v>
      </c>
      <c r="D2477" t="s">
        <v>8205</v>
      </c>
      <c r="E2477" t="s">
        <v>8206</v>
      </c>
      <c r="F2477" t="s">
        <v>8207</v>
      </c>
      <c r="H2477" t="s">
        <v>32</v>
      </c>
      <c r="I2477" t="s">
        <v>33</v>
      </c>
      <c r="J2477" s="8" t="s">
        <v>34</v>
      </c>
      <c r="K2477" t="s">
        <v>2980</v>
      </c>
      <c r="L2477" s="9">
        <v>4000</v>
      </c>
      <c r="M2477" t="s">
        <v>183</v>
      </c>
      <c r="N2477" s="9">
        <v>25000</v>
      </c>
      <c r="P2477" s="9">
        <v>0</v>
      </c>
      <c r="Q2477" s="10">
        <f>L2477+N2477+P2477</f>
        <v>29000</v>
      </c>
      <c r="R2477" s="8" t="s">
        <v>62</v>
      </c>
      <c r="S2477" s="8" t="s">
        <v>63</v>
      </c>
      <c r="T2477" s="11">
        <v>6.9999999999999993E-2</v>
      </c>
      <c r="U2477" s="12">
        <v>27900</v>
      </c>
      <c r="V2477" s="12">
        <v>126700</v>
      </c>
      <c r="W2477" s="13">
        <v>154600</v>
      </c>
      <c r="X2477" s="9">
        <f>W2477-Q2477</f>
        <v>125600</v>
      </c>
      <c r="Y2477" s="14">
        <f>X2477*0.0169</f>
        <v>2122.64</v>
      </c>
      <c r="Z2477" s="15"/>
      <c r="AA2477" s="16"/>
      <c r="AB2477" s="17"/>
    </row>
    <row r="2478" spans="1:28" x14ac:dyDescent="0.25">
      <c r="A2478" t="s">
        <v>8208</v>
      </c>
      <c r="B2478">
        <v>6</v>
      </c>
      <c r="C2478" t="s">
        <v>922</v>
      </c>
      <c r="D2478" t="s">
        <v>8209</v>
      </c>
      <c r="E2478" t="s">
        <v>8210</v>
      </c>
      <c r="F2478" t="s">
        <v>8211</v>
      </c>
      <c r="H2478" t="s">
        <v>32</v>
      </c>
      <c r="I2478" t="s">
        <v>33</v>
      </c>
      <c r="J2478" s="8" t="s">
        <v>34</v>
      </c>
      <c r="K2478" t="s">
        <v>183</v>
      </c>
      <c r="L2478" s="9">
        <v>25000</v>
      </c>
      <c r="N2478" s="9">
        <v>0</v>
      </c>
      <c r="P2478" s="9">
        <v>0</v>
      </c>
      <c r="Q2478" s="10">
        <f>L2478+N2478+P2478</f>
        <v>25000</v>
      </c>
      <c r="R2478" s="8" t="s">
        <v>62</v>
      </c>
      <c r="S2478" s="8" t="s">
        <v>63</v>
      </c>
      <c r="T2478" s="11">
        <v>0.12</v>
      </c>
      <c r="U2478" s="12">
        <v>29900</v>
      </c>
      <c r="V2478" s="12">
        <v>116900</v>
      </c>
      <c r="W2478" s="13">
        <v>146800</v>
      </c>
      <c r="X2478" s="9">
        <f>W2478-Q2478</f>
        <v>121800</v>
      </c>
      <c r="Y2478" s="14">
        <f>X2478*0.0169</f>
        <v>2058.4199999999996</v>
      </c>
      <c r="Z2478" s="15"/>
      <c r="AA2478" s="16"/>
      <c r="AB2478" s="17"/>
    </row>
    <row r="2479" spans="1:28" x14ac:dyDescent="0.25">
      <c r="A2479" t="s">
        <v>8212</v>
      </c>
      <c r="B2479">
        <v>21</v>
      </c>
      <c r="C2479" t="s">
        <v>1063</v>
      </c>
      <c r="D2479" t="s">
        <v>8213</v>
      </c>
      <c r="E2479" t="s">
        <v>8214</v>
      </c>
      <c r="F2479" t="s">
        <v>8215</v>
      </c>
      <c r="H2479" t="s">
        <v>32</v>
      </c>
      <c r="I2479" t="s">
        <v>33</v>
      </c>
      <c r="J2479" s="8" t="s">
        <v>34</v>
      </c>
      <c r="L2479" s="9">
        <v>0</v>
      </c>
      <c r="N2479" s="9">
        <v>0</v>
      </c>
      <c r="P2479" s="9">
        <v>0</v>
      </c>
      <c r="Q2479" s="10">
        <f>L2479+N2479+P2479</f>
        <v>0</v>
      </c>
      <c r="R2479" s="8" t="s">
        <v>62</v>
      </c>
      <c r="S2479" s="8" t="s">
        <v>63</v>
      </c>
      <c r="T2479" s="11">
        <v>0.18</v>
      </c>
      <c r="U2479" s="12">
        <v>57400</v>
      </c>
      <c r="V2479" s="12">
        <v>144900</v>
      </c>
      <c r="W2479" s="13">
        <v>202300</v>
      </c>
      <c r="X2479" s="9">
        <f>W2479-Q2479</f>
        <v>202300</v>
      </c>
      <c r="Y2479" s="14">
        <f>X2479*0.0169</f>
        <v>3418.87</v>
      </c>
      <c r="Z2479" s="15"/>
      <c r="AA2479" s="16"/>
      <c r="AB2479" s="17"/>
    </row>
    <row r="2480" spans="1:28" x14ac:dyDescent="0.25">
      <c r="A2480" t="s">
        <v>8216</v>
      </c>
      <c r="B2480">
        <v>1</v>
      </c>
      <c r="C2480" t="s">
        <v>5283</v>
      </c>
      <c r="D2480" t="s">
        <v>8217</v>
      </c>
      <c r="F2480" t="s">
        <v>8218</v>
      </c>
      <c r="H2480" t="s">
        <v>32</v>
      </c>
      <c r="I2480" t="s">
        <v>33</v>
      </c>
      <c r="J2480" s="8" t="s">
        <v>34</v>
      </c>
      <c r="K2480" t="s">
        <v>183</v>
      </c>
      <c r="L2480" s="9">
        <v>25000</v>
      </c>
      <c r="N2480" s="9">
        <v>0</v>
      </c>
      <c r="P2480" s="9">
        <v>0</v>
      </c>
      <c r="Q2480" s="10">
        <f>L2480+N2480+P2480</f>
        <v>25000</v>
      </c>
      <c r="R2480" s="8" t="s">
        <v>62</v>
      </c>
      <c r="S2480" s="8" t="s">
        <v>63</v>
      </c>
      <c r="T2480" s="11">
        <v>0.06</v>
      </c>
      <c r="U2480" s="12">
        <v>41200</v>
      </c>
      <c r="V2480" s="12">
        <v>158600</v>
      </c>
      <c r="W2480" s="13">
        <v>199800</v>
      </c>
      <c r="X2480" s="9">
        <f>W2480-Q2480</f>
        <v>174800</v>
      </c>
      <c r="Y2480" s="14">
        <f>X2480*0.0169</f>
        <v>2954.12</v>
      </c>
      <c r="Z2480" s="15"/>
      <c r="AA2480" s="16"/>
      <c r="AB2480" s="17"/>
    </row>
    <row r="2481" spans="1:28" x14ac:dyDescent="0.25">
      <c r="A2481" t="s">
        <v>8219</v>
      </c>
      <c r="B2481">
        <v>11</v>
      </c>
      <c r="C2481" t="s">
        <v>1082</v>
      </c>
      <c r="D2481" t="s">
        <v>8220</v>
      </c>
      <c r="F2481" t="s">
        <v>8221</v>
      </c>
      <c r="H2481" t="s">
        <v>343</v>
      </c>
      <c r="I2481" t="s">
        <v>33</v>
      </c>
      <c r="J2481" s="8" t="s">
        <v>34</v>
      </c>
      <c r="L2481" s="9">
        <v>0</v>
      </c>
      <c r="N2481" s="9">
        <v>0</v>
      </c>
      <c r="P2481" s="9">
        <v>0</v>
      </c>
      <c r="Q2481" s="10">
        <f>L2481+N2481+P2481</f>
        <v>0</v>
      </c>
      <c r="R2481" s="8" t="s">
        <v>1761</v>
      </c>
      <c r="S2481" s="8" t="s">
        <v>1762</v>
      </c>
      <c r="T2481" s="11">
        <v>0.21000000000000002</v>
      </c>
      <c r="U2481" s="12">
        <v>60100</v>
      </c>
      <c r="V2481" s="12">
        <v>200600</v>
      </c>
      <c r="W2481" s="13">
        <v>260700</v>
      </c>
      <c r="X2481" s="9">
        <f>W2481-Q2481</f>
        <v>260700</v>
      </c>
      <c r="Y2481" s="14">
        <f>X2481*0.0169</f>
        <v>4405.83</v>
      </c>
      <c r="Z2481" s="15"/>
      <c r="AA2481" s="16"/>
      <c r="AB2481" s="17"/>
    </row>
    <row r="2482" spans="1:28" x14ac:dyDescent="0.25">
      <c r="A2482" t="s">
        <v>8222</v>
      </c>
      <c r="B2482">
        <v>78</v>
      </c>
      <c r="C2482" t="s">
        <v>981</v>
      </c>
      <c r="D2482" t="s">
        <v>8223</v>
      </c>
      <c r="F2482" t="s">
        <v>8224</v>
      </c>
      <c r="H2482" t="s">
        <v>32</v>
      </c>
      <c r="I2482" t="s">
        <v>33</v>
      </c>
      <c r="J2482" s="8" t="s">
        <v>34</v>
      </c>
      <c r="L2482" s="9">
        <v>0</v>
      </c>
      <c r="N2482" s="9">
        <v>0</v>
      </c>
      <c r="P2482" s="9">
        <v>0</v>
      </c>
      <c r="Q2482" s="10">
        <f>L2482+N2482+P2482</f>
        <v>0</v>
      </c>
      <c r="R2482" s="8" t="s">
        <v>62</v>
      </c>
      <c r="S2482" s="8" t="s">
        <v>63</v>
      </c>
      <c r="T2482" s="11">
        <v>0.08</v>
      </c>
      <c r="U2482" s="12">
        <v>39000</v>
      </c>
      <c r="V2482" s="12">
        <v>180800</v>
      </c>
      <c r="W2482" s="13">
        <v>219800</v>
      </c>
      <c r="X2482" s="9">
        <f>W2482-Q2482</f>
        <v>219800</v>
      </c>
      <c r="Y2482" s="14">
        <f>X2482*0.0169</f>
        <v>3714.6199999999994</v>
      </c>
      <c r="Z2482" s="15"/>
      <c r="AA2482" s="16"/>
      <c r="AB2482" s="17"/>
    </row>
    <row r="2483" spans="1:28" x14ac:dyDescent="0.25">
      <c r="A2483" t="s">
        <v>8225</v>
      </c>
      <c r="B2483">
        <v>59</v>
      </c>
      <c r="C2483" t="s">
        <v>261</v>
      </c>
      <c r="D2483" t="s">
        <v>8226</v>
      </c>
      <c r="F2483" t="s">
        <v>8227</v>
      </c>
      <c r="H2483" t="s">
        <v>32</v>
      </c>
      <c r="I2483" t="s">
        <v>33</v>
      </c>
      <c r="J2483" s="8" t="s">
        <v>34</v>
      </c>
      <c r="K2483" t="s">
        <v>183</v>
      </c>
      <c r="L2483" s="9">
        <v>25000</v>
      </c>
      <c r="N2483" s="9">
        <v>0</v>
      </c>
      <c r="P2483" s="9">
        <v>0</v>
      </c>
      <c r="Q2483" s="10">
        <f>L2483+N2483+P2483</f>
        <v>25000</v>
      </c>
      <c r="R2483" s="8" t="s">
        <v>62</v>
      </c>
      <c r="S2483" s="8" t="s">
        <v>63</v>
      </c>
      <c r="T2483" s="11">
        <v>0.18</v>
      </c>
      <c r="U2483" s="12">
        <v>57400</v>
      </c>
      <c r="V2483" s="12">
        <v>203600</v>
      </c>
      <c r="W2483" s="13">
        <v>261000</v>
      </c>
      <c r="X2483" s="9">
        <f>W2483-Q2483</f>
        <v>236000</v>
      </c>
      <c r="Y2483" s="14">
        <f>X2483*0.0169</f>
        <v>3988.3999999999996</v>
      </c>
      <c r="Z2483" s="15"/>
      <c r="AA2483" s="16"/>
      <c r="AB2483" s="17"/>
    </row>
    <row r="2484" spans="1:28" x14ac:dyDescent="0.25">
      <c r="A2484" t="s">
        <v>8228</v>
      </c>
      <c r="B2484">
        <v>81</v>
      </c>
      <c r="C2484" t="s">
        <v>981</v>
      </c>
      <c r="D2484" t="s">
        <v>8229</v>
      </c>
      <c r="E2484" t="s">
        <v>8230</v>
      </c>
      <c r="F2484" t="s">
        <v>8231</v>
      </c>
      <c r="H2484" t="s">
        <v>32</v>
      </c>
      <c r="I2484" t="s">
        <v>33</v>
      </c>
      <c r="J2484" s="8" t="s">
        <v>34</v>
      </c>
      <c r="K2484" t="s">
        <v>183</v>
      </c>
      <c r="L2484" s="9">
        <v>25000</v>
      </c>
      <c r="N2484" s="9">
        <v>0</v>
      </c>
      <c r="P2484" s="9">
        <v>0</v>
      </c>
      <c r="Q2484" s="10">
        <f>L2484+N2484+P2484</f>
        <v>25000</v>
      </c>
      <c r="R2484" s="8" t="s">
        <v>62</v>
      </c>
      <c r="S2484" s="8" t="s">
        <v>63</v>
      </c>
      <c r="T2484" s="11">
        <v>0.18</v>
      </c>
      <c r="U2484" s="12">
        <v>45100</v>
      </c>
      <c r="V2484" s="12">
        <v>309800</v>
      </c>
      <c r="W2484" s="13">
        <v>354900</v>
      </c>
      <c r="X2484" s="9">
        <f>W2484-Q2484</f>
        <v>329900</v>
      </c>
      <c r="Y2484" s="14">
        <f>X2484*0.0169</f>
        <v>5575.3099999999995</v>
      </c>
      <c r="Z2484" s="15"/>
      <c r="AA2484" s="16"/>
      <c r="AB2484" s="17"/>
    </row>
    <row r="2485" spans="1:28" x14ac:dyDescent="0.25">
      <c r="A2485" t="s">
        <v>8232</v>
      </c>
      <c r="B2485">
        <v>170</v>
      </c>
      <c r="C2485" t="s">
        <v>866</v>
      </c>
      <c r="D2485" t="s">
        <v>8233</v>
      </c>
      <c r="E2485" t="s">
        <v>8234</v>
      </c>
      <c r="F2485" t="s">
        <v>8235</v>
      </c>
      <c r="G2485" t="s">
        <v>8236</v>
      </c>
      <c r="H2485" t="s">
        <v>8237</v>
      </c>
      <c r="I2485" t="s">
        <v>51</v>
      </c>
      <c r="J2485" s="8" t="s">
        <v>8238</v>
      </c>
      <c r="L2485" s="9">
        <v>0</v>
      </c>
      <c r="N2485" s="9">
        <v>0</v>
      </c>
      <c r="P2485" s="9">
        <v>0</v>
      </c>
      <c r="Q2485" s="10">
        <f>L2485+N2485+P2485</f>
        <v>0</v>
      </c>
      <c r="R2485" s="8" t="s">
        <v>90</v>
      </c>
      <c r="S2485" s="8" t="s">
        <v>91</v>
      </c>
      <c r="T2485" s="11">
        <v>0.8</v>
      </c>
      <c r="U2485" s="12">
        <v>177394</v>
      </c>
      <c r="V2485" s="12">
        <v>50400</v>
      </c>
      <c r="W2485" s="13">
        <v>227794</v>
      </c>
      <c r="X2485" s="9">
        <f>W2485-Q2485</f>
        <v>227794</v>
      </c>
      <c r="Y2485" s="14">
        <f>X2485*0.0169</f>
        <v>3849.7185999999997</v>
      </c>
      <c r="Z2485" s="15"/>
      <c r="AA2485" s="16"/>
      <c r="AB2485" s="17"/>
    </row>
    <row r="2486" spans="1:28" x14ac:dyDescent="0.25">
      <c r="A2486" t="s">
        <v>8239</v>
      </c>
      <c r="B2486">
        <v>21</v>
      </c>
      <c r="C2486" t="s">
        <v>134</v>
      </c>
      <c r="D2486" t="s">
        <v>8240</v>
      </c>
      <c r="F2486" t="s">
        <v>8241</v>
      </c>
      <c r="H2486" t="s">
        <v>32</v>
      </c>
      <c r="I2486" t="s">
        <v>33</v>
      </c>
      <c r="J2486" s="8" t="s">
        <v>34</v>
      </c>
      <c r="K2486" t="s">
        <v>194</v>
      </c>
      <c r="L2486" s="9">
        <v>0</v>
      </c>
      <c r="M2486" t="s">
        <v>183</v>
      </c>
      <c r="N2486" s="9">
        <v>25000</v>
      </c>
      <c r="P2486" s="9">
        <v>0</v>
      </c>
      <c r="Q2486" s="10">
        <f>L2486+N2486+P2486</f>
        <v>25000</v>
      </c>
      <c r="R2486" s="8" t="s">
        <v>62</v>
      </c>
      <c r="S2486" s="8" t="s">
        <v>63</v>
      </c>
      <c r="T2486" s="11">
        <v>0.13</v>
      </c>
      <c r="U2486" s="12">
        <v>52700</v>
      </c>
      <c r="V2486" s="12">
        <v>191200</v>
      </c>
      <c r="W2486" s="13">
        <v>243900</v>
      </c>
      <c r="X2486" s="9">
        <f>W2486-Q2486</f>
        <v>218900</v>
      </c>
      <c r="Y2486" s="14">
        <f>X2486*0.0169</f>
        <v>3699.41</v>
      </c>
      <c r="Z2486" s="15"/>
      <c r="AA2486" s="20">
        <v>3433.32</v>
      </c>
      <c r="AB2486" s="19">
        <f>Y2486-AA2486</f>
        <v>266.08999999999969</v>
      </c>
    </row>
    <row r="2487" spans="1:28" x14ac:dyDescent="0.25">
      <c r="A2487" t="s">
        <v>8242</v>
      </c>
      <c r="B2487">
        <v>19</v>
      </c>
      <c r="C2487" t="s">
        <v>134</v>
      </c>
      <c r="D2487" t="s">
        <v>8243</v>
      </c>
      <c r="F2487" t="s">
        <v>8241</v>
      </c>
      <c r="H2487" t="s">
        <v>32</v>
      </c>
      <c r="I2487" t="s">
        <v>33</v>
      </c>
      <c r="J2487" s="8" t="s">
        <v>8244</v>
      </c>
      <c r="L2487" s="9">
        <v>0</v>
      </c>
      <c r="N2487" s="9">
        <v>0</v>
      </c>
      <c r="P2487" s="9">
        <v>0</v>
      </c>
      <c r="Q2487" s="10">
        <f>L2487+N2487+P2487</f>
        <v>0</v>
      </c>
      <c r="R2487" s="8" t="s">
        <v>62</v>
      </c>
      <c r="S2487" s="8" t="s">
        <v>63</v>
      </c>
      <c r="T2487" s="11">
        <v>0.35</v>
      </c>
      <c r="U2487" s="12">
        <v>75300</v>
      </c>
      <c r="V2487" s="12">
        <v>113300</v>
      </c>
      <c r="W2487" s="13">
        <v>188600</v>
      </c>
      <c r="X2487" s="9">
        <f>W2487-Q2487</f>
        <v>188600</v>
      </c>
      <c r="Y2487" s="14">
        <f>X2487*0.0169</f>
        <v>3187.3399999999997</v>
      </c>
      <c r="Z2487" s="15"/>
      <c r="AA2487" s="16"/>
      <c r="AB2487" s="17"/>
    </row>
    <row r="2488" spans="1:28" x14ac:dyDescent="0.25">
      <c r="A2488" t="s">
        <v>8245</v>
      </c>
      <c r="B2488">
        <v>26</v>
      </c>
      <c r="C2488" t="s">
        <v>93</v>
      </c>
      <c r="D2488" t="s">
        <v>8246</v>
      </c>
      <c r="F2488" t="s">
        <v>8247</v>
      </c>
      <c r="H2488" t="s">
        <v>32</v>
      </c>
      <c r="I2488" t="s">
        <v>33</v>
      </c>
      <c r="J2488" s="8" t="s">
        <v>34</v>
      </c>
      <c r="L2488" s="9">
        <v>0</v>
      </c>
      <c r="N2488" s="9">
        <v>0</v>
      </c>
      <c r="P2488" s="9">
        <v>0</v>
      </c>
      <c r="Q2488" s="10">
        <f>L2488+N2488+P2488</f>
        <v>0</v>
      </c>
      <c r="R2488" s="8" t="s">
        <v>62</v>
      </c>
      <c r="S2488" s="8" t="s">
        <v>63</v>
      </c>
      <c r="T2488" s="11">
        <v>0.11000000000000001</v>
      </c>
      <c r="U2488" s="12">
        <v>39900</v>
      </c>
      <c r="V2488" s="12">
        <v>122800</v>
      </c>
      <c r="W2488" s="13">
        <v>162700</v>
      </c>
      <c r="X2488" s="9">
        <f>W2488-Q2488</f>
        <v>162700</v>
      </c>
      <c r="Y2488" s="14">
        <f>X2488*0.0169</f>
        <v>2749.6299999999997</v>
      </c>
      <c r="Z2488" s="15"/>
      <c r="AA2488" s="16"/>
      <c r="AB2488" s="17"/>
    </row>
    <row r="2489" spans="1:28" x14ac:dyDescent="0.25">
      <c r="A2489" t="s">
        <v>8248</v>
      </c>
      <c r="B2489">
        <v>37</v>
      </c>
      <c r="C2489" t="s">
        <v>1636</v>
      </c>
      <c r="D2489" t="s">
        <v>8249</v>
      </c>
      <c r="F2489" t="s">
        <v>8250</v>
      </c>
      <c r="H2489" t="s">
        <v>32</v>
      </c>
      <c r="I2489" t="s">
        <v>33</v>
      </c>
      <c r="J2489" s="8" t="s">
        <v>34</v>
      </c>
      <c r="K2489" t="s">
        <v>183</v>
      </c>
      <c r="L2489" s="9">
        <v>25000</v>
      </c>
      <c r="N2489" s="9">
        <v>0</v>
      </c>
      <c r="P2489" s="9">
        <v>0</v>
      </c>
      <c r="Q2489" s="10">
        <f>L2489+N2489+P2489</f>
        <v>25000</v>
      </c>
      <c r="R2489" s="8" t="s">
        <v>62</v>
      </c>
      <c r="S2489" s="8" t="s">
        <v>63</v>
      </c>
      <c r="T2489" s="11">
        <v>0.5</v>
      </c>
      <c r="U2489" s="12">
        <v>48300</v>
      </c>
      <c r="V2489" s="12">
        <v>142200</v>
      </c>
      <c r="W2489" s="13">
        <v>190500</v>
      </c>
      <c r="X2489" s="9">
        <f>W2489-Q2489</f>
        <v>165500</v>
      </c>
      <c r="Y2489" s="14">
        <f>X2489*0.0169</f>
        <v>2796.95</v>
      </c>
      <c r="Z2489" s="15"/>
      <c r="AA2489" s="16"/>
      <c r="AB2489" s="17"/>
    </row>
    <row r="2490" spans="1:28" x14ac:dyDescent="0.25">
      <c r="A2490" t="s">
        <v>8251</v>
      </c>
      <c r="B2490">
        <v>60</v>
      </c>
      <c r="C2490" t="s">
        <v>981</v>
      </c>
      <c r="D2490" t="s">
        <v>8252</v>
      </c>
      <c r="E2490" t="s">
        <v>8253</v>
      </c>
      <c r="F2490" t="s">
        <v>8254</v>
      </c>
      <c r="H2490" t="s">
        <v>8255</v>
      </c>
      <c r="I2490" t="s">
        <v>1963</v>
      </c>
      <c r="J2490" s="8" t="s">
        <v>8256</v>
      </c>
      <c r="L2490" s="9">
        <v>0</v>
      </c>
      <c r="N2490" s="9">
        <v>0</v>
      </c>
      <c r="P2490" s="9">
        <v>0</v>
      </c>
      <c r="Q2490" s="10">
        <f>L2490+N2490+P2490</f>
        <v>0</v>
      </c>
      <c r="R2490" s="8" t="s">
        <v>62</v>
      </c>
      <c r="S2490" s="8" t="s">
        <v>63</v>
      </c>
      <c r="T2490" s="11">
        <v>0.4</v>
      </c>
      <c r="U2490" s="12">
        <v>52000</v>
      </c>
      <c r="V2490" s="12">
        <v>246700</v>
      </c>
      <c r="W2490" s="13">
        <v>298700</v>
      </c>
      <c r="X2490" s="9">
        <f>W2490-Q2490</f>
        <v>298700</v>
      </c>
      <c r="Y2490" s="14">
        <f>X2490*0.0169</f>
        <v>5048.03</v>
      </c>
      <c r="Z2490" s="15"/>
      <c r="AA2490" s="16"/>
      <c r="AB2490" s="17"/>
    </row>
    <row r="2491" spans="1:28" x14ac:dyDescent="0.25">
      <c r="A2491" t="s">
        <v>8257</v>
      </c>
      <c r="B2491">
        <v>4</v>
      </c>
      <c r="C2491" t="s">
        <v>1794</v>
      </c>
      <c r="D2491" t="s">
        <v>8258</v>
      </c>
      <c r="F2491" t="s">
        <v>8259</v>
      </c>
      <c r="H2491" t="s">
        <v>7381</v>
      </c>
      <c r="I2491" t="s">
        <v>33</v>
      </c>
      <c r="J2491" s="8" t="s">
        <v>7382</v>
      </c>
      <c r="L2491" s="9">
        <v>0</v>
      </c>
      <c r="N2491" s="9">
        <v>0</v>
      </c>
      <c r="P2491" s="9">
        <v>0</v>
      </c>
      <c r="Q2491" s="10">
        <f>L2491+N2491+P2491</f>
        <v>0</v>
      </c>
      <c r="R2491" s="8" t="s">
        <v>62</v>
      </c>
      <c r="S2491" s="8" t="s">
        <v>63</v>
      </c>
      <c r="T2491" s="11">
        <v>0.16</v>
      </c>
      <c r="U2491" s="12">
        <v>39600</v>
      </c>
      <c r="V2491" s="12">
        <v>181300</v>
      </c>
      <c r="W2491" s="13">
        <v>220900</v>
      </c>
      <c r="X2491" s="9">
        <f>W2491-Q2491</f>
        <v>220900</v>
      </c>
      <c r="Y2491" s="14">
        <f>X2491*0.0169</f>
        <v>3733.2099999999996</v>
      </c>
      <c r="Z2491" s="15"/>
      <c r="AA2491" s="16"/>
      <c r="AB2491" s="17"/>
    </row>
    <row r="2492" spans="1:28" x14ac:dyDescent="0.25">
      <c r="A2492" t="s">
        <v>8260</v>
      </c>
      <c r="B2492">
        <v>162</v>
      </c>
      <c r="C2492" t="s">
        <v>981</v>
      </c>
      <c r="D2492" t="s">
        <v>8261</v>
      </c>
      <c r="E2492" t="s">
        <v>8262</v>
      </c>
      <c r="F2492" t="s">
        <v>8263</v>
      </c>
      <c r="H2492" t="s">
        <v>32</v>
      </c>
      <c r="I2492" t="s">
        <v>33</v>
      </c>
      <c r="J2492" s="8" t="s">
        <v>34</v>
      </c>
      <c r="K2492" t="s">
        <v>183</v>
      </c>
      <c r="L2492" s="9">
        <v>25000</v>
      </c>
      <c r="N2492" s="9">
        <v>0</v>
      </c>
      <c r="P2492" s="9">
        <v>0</v>
      </c>
      <c r="Q2492" s="10">
        <f>L2492+N2492+P2492</f>
        <v>25000</v>
      </c>
      <c r="R2492" s="8" t="s">
        <v>62</v>
      </c>
      <c r="S2492" s="8" t="s">
        <v>63</v>
      </c>
      <c r="T2492" s="11">
        <v>0.38</v>
      </c>
      <c r="U2492" s="12">
        <v>51800</v>
      </c>
      <c r="V2492" s="12">
        <v>181100</v>
      </c>
      <c r="W2492" s="13">
        <v>232900</v>
      </c>
      <c r="X2492" s="9">
        <f>W2492-Q2492</f>
        <v>207900</v>
      </c>
      <c r="Y2492" s="14">
        <f>X2492*0.0169</f>
        <v>3513.5099999999998</v>
      </c>
      <c r="Z2492" s="15"/>
      <c r="AA2492" s="16"/>
      <c r="AB2492" s="17"/>
    </row>
    <row r="2493" spans="1:28" x14ac:dyDescent="0.25">
      <c r="A2493" t="s">
        <v>8264</v>
      </c>
      <c r="B2493">
        <v>13</v>
      </c>
      <c r="C2493" t="s">
        <v>202</v>
      </c>
      <c r="D2493" t="s">
        <v>8265</v>
      </c>
      <c r="F2493" t="s">
        <v>8266</v>
      </c>
      <c r="H2493" t="s">
        <v>32</v>
      </c>
      <c r="I2493" t="s">
        <v>33</v>
      </c>
      <c r="J2493" s="8" t="s">
        <v>7194</v>
      </c>
      <c r="K2493" t="s">
        <v>194</v>
      </c>
      <c r="L2493" s="9">
        <v>0</v>
      </c>
      <c r="M2493" t="s">
        <v>183</v>
      </c>
      <c r="N2493" s="9">
        <v>25000</v>
      </c>
      <c r="P2493" s="9">
        <v>0</v>
      </c>
      <c r="Q2493" s="10">
        <f>L2493+N2493+P2493</f>
        <v>25000</v>
      </c>
      <c r="R2493" s="8" t="s">
        <v>62</v>
      </c>
      <c r="S2493" s="8" t="s">
        <v>63</v>
      </c>
      <c r="T2493" s="11">
        <v>0.13999999999999999</v>
      </c>
      <c r="U2493" s="12">
        <v>53600</v>
      </c>
      <c r="V2493" s="12">
        <v>153100</v>
      </c>
      <c r="W2493" s="13">
        <v>206700</v>
      </c>
      <c r="X2493" s="9">
        <f>W2493-Q2493</f>
        <v>181700</v>
      </c>
      <c r="Y2493" s="14">
        <f>X2493*0.0169</f>
        <v>3070.7299999999996</v>
      </c>
      <c r="Z2493" s="15"/>
      <c r="AA2493" s="20">
        <v>2847.84</v>
      </c>
      <c r="AB2493" s="19">
        <f>Y2493-AA2493</f>
        <v>222.88999999999942</v>
      </c>
    </row>
    <row r="2494" spans="1:28" x14ac:dyDescent="0.25">
      <c r="A2494" t="s">
        <v>8267</v>
      </c>
      <c r="B2494">
        <v>5</v>
      </c>
      <c r="C2494" t="s">
        <v>97</v>
      </c>
      <c r="D2494" t="s">
        <v>8268</v>
      </c>
      <c r="F2494" t="s">
        <v>8269</v>
      </c>
      <c r="H2494" t="s">
        <v>32</v>
      </c>
      <c r="I2494" t="s">
        <v>33</v>
      </c>
      <c r="J2494" s="8" t="s">
        <v>34</v>
      </c>
      <c r="K2494" t="s">
        <v>194</v>
      </c>
      <c r="L2494" s="9">
        <v>0</v>
      </c>
      <c r="M2494" t="s">
        <v>183</v>
      </c>
      <c r="N2494" s="9">
        <v>25000</v>
      </c>
      <c r="P2494" s="9">
        <v>0</v>
      </c>
      <c r="Q2494" s="10">
        <f>L2494+N2494+P2494</f>
        <v>25000</v>
      </c>
      <c r="R2494" s="8" t="s">
        <v>62</v>
      </c>
      <c r="S2494" s="8" t="s">
        <v>63</v>
      </c>
      <c r="T2494" s="11">
        <v>0.3</v>
      </c>
      <c r="U2494" s="12">
        <v>50800</v>
      </c>
      <c r="V2494" s="12">
        <v>115600</v>
      </c>
      <c r="W2494" s="13">
        <v>166400</v>
      </c>
      <c r="X2494" s="9">
        <f>W2494-Q2494</f>
        <v>141400</v>
      </c>
      <c r="Y2494" s="18">
        <f>X2494*0.0169</f>
        <v>2389.66</v>
      </c>
      <c r="Z2494" s="18"/>
      <c r="AA2494" s="16">
        <v>2411.2800000000002</v>
      </c>
      <c r="AB2494" s="19"/>
    </row>
    <row r="2495" spans="1:28" x14ac:dyDescent="0.25">
      <c r="A2495" t="s">
        <v>8270</v>
      </c>
      <c r="B2495">
        <v>16</v>
      </c>
      <c r="C2495" t="s">
        <v>197</v>
      </c>
      <c r="D2495" t="s">
        <v>8271</v>
      </c>
      <c r="F2495" t="s">
        <v>8272</v>
      </c>
      <c r="H2495" t="s">
        <v>32</v>
      </c>
      <c r="I2495" t="s">
        <v>33</v>
      </c>
      <c r="J2495" s="8" t="s">
        <v>34</v>
      </c>
      <c r="K2495" t="s">
        <v>183</v>
      </c>
      <c r="L2495" s="9">
        <v>25000</v>
      </c>
      <c r="N2495" s="9">
        <v>0</v>
      </c>
      <c r="P2495" s="9">
        <v>0</v>
      </c>
      <c r="Q2495" s="10">
        <f>L2495+N2495+P2495</f>
        <v>25000</v>
      </c>
      <c r="R2495" s="8" t="s">
        <v>62</v>
      </c>
      <c r="S2495" s="8" t="s">
        <v>63</v>
      </c>
      <c r="T2495" s="11">
        <v>0.19</v>
      </c>
      <c r="U2495" s="12">
        <v>41700</v>
      </c>
      <c r="V2495" s="12">
        <v>184100</v>
      </c>
      <c r="W2495" s="13">
        <v>225800</v>
      </c>
      <c r="X2495" s="9">
        <f>W2495-Q2495</f>
        <v>200800</v>
      </c>
      <c r="Y2495" s="14">
        <f>X2495*0.0169</f>
        <v>3393.5199999999995</v>
      </c>
      <c r="Z2495" s="15"/>
      <c r="AA2495" s="16"/>
      <c r="AB2495" s="17"/>
    </row>
    <row r="2496" spans="1:28" x14ac:dyDescent="0.25">
      <c r="A2496" t="s">
        <v>8273</v>
      </c>
      <c r="B2496">
        <v>191</v>
      </c>
      <c r="C2496" t="s">
        <v>47</v>
      </c>
      <c r="D2496" t="s">
        <v>8274</v>
      </c>
      <c r="F2496" t="s">
        <v>8275</v>
      </c>
      <c r="H2496" t="s">
        <v>32</v>
      </c>
      <c r="I2496" t="s">
        <v>33</v>
      </c>
      <c r="J2496" s="8" t="s">
        <v>34</v>
      </c>
      <c r="K2496" t="s">
        <v>194</v>
      </c>
      <c r="L2496" s="9">
        <v>0</v>
      </c>
      <c r="M2496" t="s">
        <v>183</v>
      </c>
      <c r="N2496" s="9">
        <v>25000</v>
      </c>
      <c r="P2496" s="9">
        <v>0</v>
      </c>
      <c r="Q2496" s="10">
        <f>L2496+N2496+P2496</f>
        <v>25000</v>
      </c>
      <c r="R2496" s="8" t="s">
        <v>62</v>
      </c>
      <c r="S2496" s="8" t="s">
        <v>63</v>
      </c>
      <c r="T2496" s="11">
        <v>0.3110998622589532</v>
      </c>
      <c r="U2496" s="12">
        <v>64900</v>
      </c>
      <c r="V2496" s="12">
        <v>221700</v>
      </c>
      <c r="W2496" s="13">
        <v>286600</v>
      </c>
      <c r="X2496" s="9">
        <f>W2496-Q2496</f>
        <v>261600</v>
      </c>
      <c r="Y2496" s="14">
        <f>X2496*0.0169</f>
        <v>4421.04</v>
      </c>
      <c r="Z2496" s="15"/>
      <c r="AA2496" s="20">
        <v>4226.88</v>
      </c>
      <c r="AB2496" s="19">
        <f>Y2496-AA2496</f>
        <v>194.15999999999985</v>
      </c>
    </row>
    <row r="2497" spans="1:28" x14ac:dyDescent="0.25">
      <c r="A2497" t="s">
        <v>8276</v>
      </c>
      <c r="B2497">
        <v>934</v>
      </c>
      <c r="C2497" t="s">
        <v>134</v>
      </c>
      <c r="D2497" t="s">
        <v>8277</v>
      </c>
      <c r="F2497" t="s">
        <v>8278</v>
      </c>
      <c r="H2497" t="s">
        <v>32</v>
      </c>
      <c r="I2497" t="s">
        <v>33</v>
      </c>
      <c r="J2497" s="8" t="s">
        <v>34</v>
      </c>
      <c r="K2497" t="s">
        <v>183</v>
      </c>
      <c r="L2497" s="9">
        <v>25000</v>
      </c>
      <c r="N2497" s="9">
        <v>0</v>
      </c>
      <c r="P2497" s="9">
        <v>0</v>
      </c>
      <c r="Q2497" s="10">
        <f>L2497+N2497+P2497</f>
        <v>25000</v>
      </c>
      <c r="R2497" s="8" t="s">
        <v>62</v>
      </c>
      <c r="S2497" s="8" t="s">
        <v>63</v>
      </c>
      <c r="T2497" s="11">
        <v>6.9999999999999993E-2</v>
      </c>
      <c r="U2497" s="12">
        <v>34100</v>
      </c>
      <c r="V2497" s="12">
        <v>88900</v>
      </c>
      <c r="W2497" s="13">
        <v>123000</v>
      </c>
      <c r="X2497" s="9">
        <f>W2497-Q2497</f>
        <v>98000</v>
      </c>
      <c r="Y2497" s="14">
        <f>X2497*0.0169</f>
        <v>1656.1999999999998</v>
      </c>
      <c r="Z2497" s="15"/>
      <c r="AA2497" s="16"/>
      <c r="AB2497" s="17"/>
    </row>
    <row r="2498" spans="1:28" x14ac:dyDescent="0.25">
      <c r="A2498" t="s">
        <v>8279</v>
      </c>
      <c r="B2498">
        <v>504</v>
      </c>
      <c r="C2498" t="s">
        <v>134</v>
      </c>
      <c r="D2498" t="s">
        <v>8280</v>
      </c>
      <c r="E2498" t="s">
        <v>8281</v>
      </c>
      <c r="F2498" t="s">
        <v>8282</v>
      </c>
      <c r="H2498" t="s">
        <v>32</v>
      </c>
      <c r="I2498" t="s">
        <v>33</v>
      </c>
      <c r="J2498" s="8" t="s">
        <v>8283</v>
      </c>
      <c r="K2498" t="s">
        <v>194</v>
      </c>
      <c r="L2498" s="9">
        <v>0</v>
      </c>
      <c r="M2498" t="s">
        <v>183</v>
      </c>
      <c r="N2498" s="9">
        <v>25000</v>
      </c>
      <c r="O2498" t="s">
        <v>195</v>
      </c>
      <c r="P2498" s="9">
        <v>6000</v>
      </c>
      <c r="Q2498" s="10">
        <f>L2498+N2498+P2498</f>
        <v>31000</v>
      </c>
      <c r="R2498" s="8" t="s">
        <v>62</v>
      </c>
      <c r="S2498" s="8" t="s">
        <v>63</v>
      </c>
      <c r="T2498" s="11">
        <v>0.16</v>
      </c>
      <c r="U2498" s="12">
        <v>28500</v>
      </c>
      <c r="V2498" s="12">
        <v>120700</v>
      </c>
      <c r="W2498" s="13">
        <v>149200</v>
      </c>
      <c r="X2498" s="9">
        <f>W2498-Q2498</f>
        <v>118200</v>
      </c>
      <c r="Y2498" s="14">
        <f>X2498*0.0169</f>
        <v>1997.5799999999997</v>
      </c>
      <c r="Z2498" s="15"/>
      <c r="AA2498" s="20">
        <v>1750.32</v>
      </c>
      <c r="AB2498" s="19">
        <f>Y2498-AA2498</f>
        <v>247.25999999999976</v>
      </c>
    </row>
    <row r="2499" spans="1:28" x14ac:dyDescent="0.25">
      <c r="A2499" t="s">
        <v>8284</v>
      </c>
      <c r="B2499">
        <v>4</v>
      </c>
      <c r="C2499" t="s">
        <v>8285</v>
      </c>
      <c r="D2499" t="s">
        <v>8286</v>
      </c>
      <c r="E2499" t="s">
        <v>8287</v>
      </c>
      <c r="F2499" t="s">
        <v>8288</v>
      </c>
      <c r="H2499" t="s">
        <v>32</v>
      </c>
      <c r="I2499" t="s">
        <v>33</v>
      </c>
      <c r="J2499" s="8" t="s">
        <v>34</v>
      </c>
      <c r="K2499" t="s">
        <v>183</v>
      </c>
      <c r="L2499" s="9">
        <v>25000</v>
      </c>
      <c r="N2499" s="9">
        <v>0</v>
      </c>
      <c r="P2499" s="9">
        <v>0</v>
      </c>
      <c r="Q2499" s="10">
        <f>L2499+N2499+P2499</f>
        <v>25000</v>
      </c>
      <c r="R2499" s="8" t="s">
        <v>79</v>
      </c>
      <c r="S2499" s="8" t="s">
        <v>80</v>
      </c>
      <c r="T2499" s="11">
        <v>0</v>
      </c>
      <c r="U2499" s="12">
        <v>36000</v>
      </c>
      <c r="V2499" s="12">
        <v>271400</v>
      </c>
      <c r="W2499" s="13">
        <v>307400</v>
      </c>
      <c r="X2499" s="9">
        <f>W2499-Q2499</f>
        <v>282400</v>
      </c>
      <c r="Y2499" s="14">
        <f>X2499*0.0169</f>
        <v>4772.5599999999995</v>
      </c>
      <c r="Z2499" s="15"/>
      <c r="AA2499" s="16"/>
      <c r="AB2499" s="17"/>
    </row>
    <row r="2500" spans="1:28" x14ac:dyDescent="0.25">
      <c r="A2500" t="s">
        <v>8289</v>
      </c>
      <c r="B2500">
        <v>14</v>
      </c>
      <c r="C2500" t="s">
        <v>459</v>
      </c>
      <c r="D2500" t="s">
        <v>8290</v>
      </c>
      <c r="F2500" t="s">
        <v>8291</v>
      </c>
      <c r="H2500" t="s">
        <v>32</v>
      </c>
      <c r="I2500" t="s">
        <v>33</v>
      </c>
      <c r="J2500" s="8" t="s">
        <v>34</v>
      </c>
      <c r="K2500" t="s">
        <v>183</v>
      </c>
      <c r="L2500" s="9">
        <v>25000</v>
      </c>
      <c r="N2500" s="9">
        <v>0</v>
      </c>
      <c r="P2500" s="9">
        <v>0</v>
      </c>
      <c r="Q2500" s="10">
        <f>L2500+N2500+P2500</f>
        <v>25000</v>
      </c>
      <c r="R2500" s="8" t="s">
        <v>62</v>
      </c>
      <c r="S2500" s="8" t="s">
        <v>63</v>
      </c>
      <c r="T2500" s="11">
        <v>0.21000000000000002</v>
      </c>
      <c r="U2500" s="12">
        <v>43000</v>
      </c>
      <c r="V2500" s="12">
        <v>106200</v>
      </c>
      <c r="W2500" s="13">
        <v>149200</v>
      </c>
      <c r="X2500" s="9">
        <f>W2500-Q2500</f>
        <v>124200</v>
      </c>
      <c r="Y2500" s="14">
        <f>X2500*0.0169</f>
        <v>2098.98</v>
      </c>
      <c r="Z2500" s="15"/>
      <c r="AA2500" s="16"/>
      <c r="AB2500" s="17"/>
    </row>
    <row r="2501" spans="1:28" x14ac:dyDescent="0.25">
      <c r="A2501" t="s">
        <v>8292</v>
      </c>
      <c r="B2501">
        <v>7</v>
      </c>
      <c r="C2501" t="s">
        <v>4195</v>
      </c>
      <c r="D2501" t="s">
        <v>8293</v>
      </c>
      <c r="F2501" t="s">
        <v>8294</v>
      </c>
      <c r="H2501" t="s">
        <v>32</v>
      </c>
      <c r="I2501" t="s">
        <v>33</v>
      </c>
      <c r="J2501" s="8" t="s">
        <v>34</v>
      </c>
      <c r="L2501" s="9">
        <v>0</v>
      </c>
      <c r="N2501" s="9">
        <v>0</v>
      </c>
      <c r="P2501" s="9">
        <v>0</v>
      </c>
      <c r="Q2501" s="10">
        <f>L2501+N2501+P2501</f>
        <v>0</v>
      </c>
      <c r="R2501" s="8" t="s">
        <v>79</v>
      </c>
      <c r="S2501" s="8" t="s">
        <v>80</v>
      </c>
      <c r="T2501" s="11">
        <v>0</v>
      </c>
      <c r="U2501" s="12">
        <v>28800</v>
      </c>
      <c r="V2501" s="12">
        <v>70900</v>
      </c>
      <c r="W2501" s="13">
        <v>99700</v>
      </c>
      <c r="X2501" s="9">
        <f>W2501-Q2501</f>
        <v>99700</v>
      </c>
      <c r="Y2501" s="14">
        <f>X2501*0.0169</f>
        <v>1684.9299999999998</v>
      </c>
      <c r="Z2501" s="15"/>
      <c r="AA2501" s="16"/>
      <c r="AB2501" s="17"/>
    </row>
    <row r="2502" spans="1:28" x14ac:dyDescent="0.25">
      <c r="A2502" t="s">
        <v>8295</v>
      </c>
      <c r="B2502">
        <v>10</v>
      </c>
      <c r="C2502" t="s">
        <v>238</v>
      </c>
      <c r="D2502" t="s">
        <v>8293</v>
      </c>
      <c r="F2502" t="s">
        <v>8294</v>
      </c>
      <c r="H2502" t="s">
        <v>32</v>
      </c>
      <c r="I2502" t="s">
        <v>33</v>
      </c>
      <c r="J2502" s="8" t="s">
        <v>34</v>
      </c>
      <c r="L2502" s="9">
        <v>0</v>
      </c>
      <c r="N2502" s="9">
        <v>0</v>
      </c>
      <c r="P2502" s="9">
        <v>0</v>
      </c>
      <c r="Q2502" s="10">
        <f>L2502+N2502+P2502</f>
        <v>0</v>
      </c>
      <c r="R2502" s="8" t="s">
        <v>79</v>
      </c>
      <c r="S2502" s="8" t="s">
        <v>80</v>
      </c>
      <c r="T2502" s="11">
        <v>0</v>
      </c>
      <c r="U2502" s="12">
        <v>23000</v>
      </c>
      <c r="V2502" s="12">
        <v>83800</v>
      </c>
      <c r="W2502" s="13">
        <v>106800</v>
      </c>
      <c r="X2502" s="9">
        <f>W2502-Q2502</f>
        <v>106800</v>
      </c>
      <c r="Y2502" s="14">
        <f>X2502*0.0169</f>
        <v>1804.9199999999998</v>
      </c>
      <c r="Z2502" s="15"/>
      <c r="AA2502" s="16"/>
      <c r="AB2502" s="17"/>
    </row>
    <row r="2503" spans="1:28" x14ac:dyDescent="0.25">
      <c r="A2503" t="s">
        <v>8296</v>
      </c>
      <c r="B2503">
        <v>1472</v>
      </c>
      <c r="C2503" t="s">
        <v>56</v>
      </c>
      <c r="D2503" t="s">
        <v>8297</v>
      </c>
      <c r="F2503" t="s">
        <v>8298</v>
      </c>
      <c r="H2503" t="s">
        <v>32</v>
      </c>
      <c r="I2503" t="s">
        <v>33</v>
      </c>
      <c r="J2503" s="8" t="s">
        <v>34</v>
      </c>
      <c r="K2503" t="s">
        <v>183</v>
      </c>
      <c r="L2503" s="9">
        <v>25000</v>
      </c>
      <c r="N2503" s="9">
        <v>0</v>
      </c>
      <c r="P2503" s="9">
        <v>0</v>
      </c>
      <c r="Q2503" s="10">
        <f>L2503+N2503+P2503</f>
        <v>25000</v>
      </c>
      <c r="R2503" s="8" t="s">
        <v>62</v>
      </c>
      <c r="S2503" s="8" t="s">
        <v>63</v>
      </c>
      <c r="T2503" s="11">
        <v>0.27999999999999997</v>
      </c>
      <c r="U2503" s="12">
        <v>126500</v>
      </c>
      <c r="V2503" s="12">
        <v>151500</v>
      </c>
      <c r="W2503" s="13">
        <v>278000</v>
      </c>
      <c r="X2503" s="9">
        <f>W2503-Q2503</f>
        <v>253000</v>
      </c>
      <c r="Y2503" s="14">
        <f>X2503*0.0169</f>
        <v>4275.7</v>
      </c>
      <c r="Z2503" s="15"/>
      <c r="AA2503" s="16"/>
      <c r="AB2503" s="17"/>
    </row>
    <row r="2504" spans="1:28" x14ac:dyDescent="0.25">
      <c r="A2504" t="s">
        <v>8299</v>
      </c>
      <c r="B2504">
        <v>300</v>
      </c>
      <c r="C2504" t="s">
        <v>38</v>
      </c>
      <c r="D2504" t="s">
        <v>8300</v>
      </c>
      <c r="F2504" t="s">
        <v>8301</v>
      </c>
      <c r="H2504" t="s">
        <v>32</v>
      </c>
      <c r="I2504" t="s">
        <v>33</v>
      </c>
      <c r="J2504" s="8" t="s">
        <v>34</v>
      </c>
      <c r="L2504" s="9">
        <v>0</v>
      </c>
      <c r="N2504" s="9">
        <v>0</v>
      </c>
      <c r="P2504" s="9">
        <v>0</v>
      </c>
      <c r="Q2504" s="10">
        <f>L2504+N2504+P2504</f>
        <v>0</v>
      </c>
      <c r="R2504" s="8" t="s">
        <v>62</v>
      </c>
      <c r="S2504" s="8" t="s">
        <v>63</v>
      </c>
      <c r="T2504" s="11">
        <v>0.57499999999999996</v>
      </c>
      <c r="U2504" s="12">
        <v>105500</v>
      </c>
      <c r="V2504" s="12">
        <v>278400</v>
      </c>
      <c r="W2504" s="13">
        <v>383900</v>
      </c>
      <c r="X2504" s="9">
        <f>W2504-Q2504</f>
        <v>383900</v>
      </c>
      <c r="Y2504" s="14">
        <f>X2504*0.0169</f>
        <v>6487.9099999999989</v>
      </c>
      <c r="Z2504" s="15"/>
      <c r="AA2504" s="16"/>
      <c r="AB2504" s="17"/>
    </row>
    <row r="2505" spans="1:28" x14ac:dyDescent="0.25">
      <c r="A2505" t="s">
        <v>8302</v>
      </c>
      <c r="B2505">
        <v>688</v>
      </c>
      <c r="C2505" t="s">
        <v>47</v>
      </c>
      <c r="D2505" t="s">
        <v>8303</v>
      </c>
      <c r="F2505" t="s">
        <v>8304</v>
      </c>
      <c r="H2505" t="s">
        <v>32</v>
      </c>
      <c r="I2505" t="s">
        <v>33</v>
      </c>
      <c r="J2505" s="8" t="s">
        <v>34</v>
      </c>
      <c r="L2505" s="9">
        <v>0</v>
      </c>
      <c r="N2505" s="9">
        <v>0</v>
      </c>
      <c r="P2505" s="9">
        <v>0</v>
      </c>
      <c r="Q2505" s="10">
        <f>L2505+N2505+P2505</f>
        <v>0</v>
      </c>
      <c r="R2505" s="8" t="s">
        <v>116</v>
      </c>
      <c r="S2505" s="8" t="s">
        <v>117</v>
      </c>
      <c r="T2505" s="11">
        <v>0.26</v>
      </c>
      <c r="U2505" s="12">
        <v>41200</v>
      </c>
      <c r="V2505" s="12">
        <v>255500</v>
      </c>
      <c r="W2505" s="13">
        <v>296700</v>
      </c>
      <c r="X2505" s="9">
        <f>W2505-Q2505</f>
        <v>296700</v>
      </c>
      <c r="Y2505" s="14">
        <f>X2505*0.0169</f>
        <v>5014.2299999999996</v>
      </c>
      <c r="Z2505" s="15"/>
      <c r="AA2505" s="16"/>
      <c r="AB2505" s="17"/>
    </row>
    <row r="2506" spans="1:28" x14ac:dyDescent="0.25">
      <c r="A2506" t="s">
        <v>8305</v>
      </c>
      <c r="B2506">
        <v>32</v>
      </c>
      <c r="C2506" t="s">
        <v>1636</v>
      </c>
      <c r="D2506" t="s">
        <v>8306</v>
      </c>
      <c r="E2506" t="s">
        <v>8307</v>
      </c>
      <c r="F2506" t="s">
        <v>8308</v>
      </c>
      <c r="H2506" t="s">
        <v>32</v>
      </c>
      <c r="I2506" t="s">
        <v>33</v>
      </c>
      <c r="J2506" s="8" t="s">
        <v>34</v>
      </c>
      <c r="L2506" s="9">
        <v>0</v>
      </c>
      <c r="N2506" s="9">
        <v>0</v>
      </c>
      <c r="P2506" s="9">
        <v>0</v>
      </c>
      <c r="Q2506" s="10">
        <f>L2506+N2506+P2506</f>
        <v>0</v>
      </c>
      <c r="R2506" s="8" t="s">
        <v>62</v>
      </c>
      <c r="S2506" s="8" t="s">
        <v>63</v>
      </c>
      <c r="T2506" s="11">
        <v>0.4</v>
      </c>
      <c r="U2506" s="12">
        <v>80300</v>
      </c>
      <c r="V2506" s="12">
        <v>215200</v>
      </c>
      <c r="W2506" s="13">
        <v>295500</v>
      </c>
      <c r="X2506" s="9">
        <f>W2506-Q2506</f>
        <v>295500</v>
      </c>
      <c r="Y2506" s="14">
        <f>X2506*0.0169</f>
        <v>4993.95</v>
      </c>
      <c r="Z2506" s="15"/>
      <c r="AA2506" s="16"/>
      <c r="AB2506" s="17"/>
    </row>
    <row r="2507" spans="1:28" x14ac:dyDescent="0.25">
      <c r="A2507" t="s">
        <v>8309</v>
      </c>
      <c r="B2507">
        <v>115</v>
      </c>
      <c r="C2507" t="s">
        <v>134</v>
      </c>
      <c r="D2507" t="s">
        <v>8310</v>
      </c>
      <c r="E2507" t="s">
        <v>8311</v>
      </c>
      <c r="F2507" t="s">
        <v>8312</v>
      </c>
      <c r="H2507" t="s">
        <v>32</v>
      </c>
      <c r="I2507" t="s">
        <v>33</v>
      </c>
      <c r="J2507" s="8" t="s">
        <v>34</v>
      </c>
      <c r="K2507" t="s">
        <v>183</v>
      </c>
      <c r="L2507" s="9">
        <v>25000</v>
      </c>
      <c r="N2507" s="9">
        <v>0</v>
      </c>
      <c r="P2507" s="9">
        <v>0</v>
      </c>
      <c r="Q2507" s="10">
        <f>L2507+N2507+P2507</f>
        <v>25000</v>
      </c>
      <c r="R2507" s="8" t="s">
        <v>62</v>
      </c>
      <c r="S2507" s="8" t="s">
        <v>63</v>
      </c>
      <c r="T2507" s="11">
        <v>6.8</v>
      </c>
      <c r="U2507" s="12">
        <v>116100</v>
      </c>
      <c r="V2507" s="12">
        <v>491600</v>
      </c>
      <c r="W2507" s="13">
        <v>607700</v>
      </c>
      <c r="X2507" s="9">
        <f>W2507-Q2507</f>
        <v>582700</v>
      </c>
      <c r="Y2507" s="14">
        <f>X2507*0.0169</f>
        <v>9847.6299999999992</v>
      </c>
      <c r="Z2507" s="15"/>
      <c r="AA2507" s="16"/>
      <c r="AB2507" s="17"/>
    </row>
    <row r="2508" spans="1:28" x14ac:dyDescent="0.25">
      <c r="A2508" t="s">
        <v>8313</v>
      </c>
      <c r="B2508">
        <v>148</v>
      </c>
      <c r="C2508" t="s">
        <v>38</v>
      </c>
      <c r="D2508" t="s">
        <v>8314</v>
      </c>
      <c r="F2508" t="s">
        <v>8315</v>
      </c>
      <c r="H2508" t="s">
        <v>189</v>
      </c>
      <c r="I2508" t="s">
        <v>33</v>
      </c>
      <c r="J2508" s="8" t="s">
        <v>8316</v>
      </c>
      <c r="L2508" s="9">
        <v>0</v>
      </c>
      <c r="N2508" s="9">
        <v>0</v>
      </c>
      <c r="P2508" s="9">
        <v>0</v>
      </c>
      <c r="Q2508" s="10">
        <f>L2508+N2508+P2508</f>
        <v>0</v>
      </c>
      <c r="R2508" s="8" t="s">
        <v>678</v>
      </c>
      <c r="S2508" s="8" t="s">
        <v>679</v>
      </c>
      <c r="T2508" s="11">
        <v>0.18</v>
      </c>
      <c r="U2508" s="12">
        <v>172700</v>
      </c>
      <c r="V2508" s="12">
        <v>346800</v>
      </c>
      <c r="W2508" s="13">
        <v>519500</v>
      </c>
      <c r="X2508" s="9">
        <f>W2508-Q2508</f>
        <v>519500</v>
      </c>
      <c r="Y2508" s="14">
        <f>X2508*0.0169</f>
        <v>8779.5499999999993</v>
      </c>
      <c r="Z2508" s="15"/>
      <c r="AA2508" s="16"/>
      <c r="AB2508" s="17"/>
    </row>
    <row r="2509" spans="1:28" x14ac:dyDescent="0.25">
      <c r="A2509" t="s">
        <v>8317</v>
      </c>
      <c r="B2509">
        <v>39</v>
      </c>
      <c r="C2509" t="s">
        <v>381</v>
      </c>
      <c r="D2509" t="s">
        <v>8318</v>
      </c>
      <c r="E2509" t="s">
        <v>8319</v>
      </c>
      <c r="F2509" t="s">
        <v>8320</v>
      </c>
      <c r="H2509" t="s">
        <v>8321</v>
      </c>
      <c r="I2509" t="s">
        <v>33</v>
      </c>
      <c r="J2509" s="8" t="s">
        <v>7382</v>
      </c>
      <c r="L2509" s="9">
        <v>0</v>
      </c>
      <c r="N2509" s="9">
        <v>0</v>
      </c>
      <c r="P2509" s="9">
        <v>0</v>
      </c>
      <c r="Q2509" s="10">
        <f>L2509+N2509+P2509</f>
        <v>0</v>
      </c>
      <c r="R2509" s="8" t="s">
        <v>62</v>
      </c>
      <c r="S2509" s="8" t="s">
        <v>63</v>
      </c>
      <c r="T2509" s="11">
        <v>0.2</v>
      </c>
      <c r="U2509" s="12">
        <v>59300</v>
      </c>
      <c r="V2509" s="12">
        <v>200300</v>
      </c>
      <c r="W2509" s="13">
        <v>259600</v>
      </c>
      <c r="X2509" s="9">
        <f>W2509-Q2509</f>
        <v>259600</v>
      </c>
      <c r="Y2509" s="14">
        <f>X2509*0.0169</f>
        <v>4387.24</v>
      </c>
      <c r="Z2509" s="15"/>
      <c r="AA2509" s="16"/>
      <c r="AB2509" s="17"/>
    </row>
    <row r="2510" spans="1:28" x14ac:dyDescent="0.25">
      <c r="A2510" t="s">
        <v>8322</v>
      </c>
      <c r="B2510">
        <v>24</v>
      </c>
      <c r="C2510" t="s">
        <v>539</v>
      </c>
      <c r="D2510" t="s">
        <v>8323</v>
      </c>
      <c r="F2510" t="s">
        <v>8324</v>
      </c>
      <c r="H2510" t="s">
        <v>32</v>
      </c>
      <c r="I2510" t="s">
        <v>33</v>
      </c>
      <c r="J2510" s="8" t="s">
        <v>34</v>
      </c>
      <c r="K2510" t="s">
        <v>183</v>
      </c>
      <c r="L2510" s="9">
        <v>25000</v>
      </c>
      <c r="N2510" s="9">
        <v>0</v>
      </c>
      <c r="P2510" s="9">
        <v>0</v>
      </c>
      <c r="Q2510" s="10">
        <f>L2510+N2510+P2510</f>
        <v>25000</v>
      </c>
      <c r="R2510" s="8" t="s">
        <v>62</v>
      </c>
      <c r="S2510" s="8" t="s">
        <v>63</v>
      </c>
      <c r="T2510" s="11">
        <v>0.35</v>
      </c>
      <c r="U2510" s="12">
        <v>65400</v>
      </c>
      <c r="V2510" s="12">
        <v>153600</v>
      </c>
      <c r="W2510" s="13">
        <v>219000</v>
      </c>
      <c r="X2510" s="9">
        <f>W2510-Q2510</f>
        <v>194000</v>
      </c>
      <c r="Y2510" s="14">
        <f>X2510*0.0169</f>
        <v>3278.5999999999995</v>
      </c>
      <c r="Z2510" s="15"/>
      <c r="AA2510" s="16"/>
      <c r="AB2510" s="17"/>
    </row>
    <row r="2511" spans="1:28" x14ac:dyDescent="0.25">
      <c r="A2511" t="s">
        <v>8325</v>
      </c>
      <c r="C2511" t="s">
        <v>191</v>
      </c>
      <c r="D2511" t="s">
        <v>8326</v>
      </c>
      <c r="E2511" t="s">
        <v>8327</v>
      </c>
      <c r="F2511" t="s">
        <v>8328</v>
      </c>
      <c r="H2511" t="s">
        <v>1903</v>
      </c>
      <c r="I2511" t="s">
        <v>8329</v>
      </c>
      <c r="J2511" s="8" t="s">
        <v>8330</v>
      </c>
      <c r="L2511" s="9">
        <v>0</v>
      </c>
      <c r="N2511" s="9">
        <v>0</v>
      </c>
      <c r="P2511" s="9">
        <v>0</v>
      </c>
      <c r="Q2511" s="10">
        <f>L2511+N2511+P2511</f>
        <v>0</v>
      </c>
      <c r="R2511" s="8" t="s">
        <v>53</v>
      </c>
      <c r="S2511" s="8" t="s">
        <v>54</v>
      </c>
      <c r="T2511" s="11">
        <v>5.44</v>
      </c>
      <c r="U2511" s="12">
        <v>83500</v>
      </c>
      <c r="V2511" s="12">
        <v>0</v>
      </c>
      <c r="W2511" s="13">
        <v>83500</v>
      </c>
      <c r="X2511" s="9">
        <f>W2511-Q2511</f>
        <v>83500</v>
      </c>
      <c r="Y2511" s="14">
        <f>X2511*0.0169</f>
        <v>1411.1499999999999</v>
      </c>
      <c r="Z2511" s="15"/>
      <c r="AA2511" s="16"/>
      <c r="AB2511" s="17"/>
    </row>
    <row r="2512" spans="1:28" x14ac:dyDescent="0.25">
      <c r="A2512" t="s">
        <v>8331</v>
      </c>
      <c r="B2512">
        <v>1</v>
      </c>
      <c r="C2512" t="s">
        <v>4354</v>
      </c>
      <c r="D2512" t="s">
        <v>8332</v>
      </c>
      <c r="F2512" t="s">
        <v>8333</v>
      </c>
      <c r="H2512" t="s">
        <v>32</v>
      </c>
      <c r="I2512" t="s">
        <v>33</v>
      </c>
      <c r="J2512" s="8" t="s">
        <v>34</v>
      </c>
      <c r="K2512" t="s">
        <v>183</v>
      </c>
      <c r="L2512" s="9">
        <v>25000</v>
      </c>
      <c r="N2512" s="9">
        <v>0</v>
      </c>
      <c r="P2512" s="9">
        <v>0</v>
      </c>
      <c r="Q2512" s="10">
        <f>L2512+N2512+P2512</f>
        <v>25000</v>
      </c>
      <c r="R2512" s="8" t="s">
        <v>62</v>
      </c>
      <c r="S2512" s="8" t="s">
        <v>63</v>
      </c>
      <c r="T2512" s="11">
        <v>0.16</v>
      </c>
      <c r="U2512" s="12">
        <v>127800</v>
      </c>
      <c r="V2512" s="12">
        <v>254300</v>
      </c>
      <c r="W2512" s="13">
        <v>382100</v>
      </c>
      <c r="X2512" s="9">
        <f>W2512-Q2512</f>
        <v>357100</v>
      </c>
      <c r="Y2512" s="14">
        <f>X2512*0.0169</f>
        <v>6034.99</v>
      </c>
      <c r="Z2512" s="15"/>
      <c r="AA2512" s="16"/>
      <c r="AB2512" s="17"/>
    </row>
    <row r="2513" spans="1:28" x14ac:dyDescent="0.25">
      <c r="A2513" t="s">
        <v>8334</v>
      </c>
      <c r="B2513">
        <v>2</v>
      </c>
      <c r="C2513" t="s">
        <v>381</v>
      </c>
      <c r="D2513" t="s">
        <v>8335</v>
      </c>
      <c r="F2513" t="s">
        <v>8336</v>
      </c>
      <c r="H2513" t="s">
        <v>32</v>
      </c>
      <c r="I2513" t="s">
        <v>33</v>
      </c>
      <c r="J2513" s="8" t="s">
        <v>1210</v>
      </c>
      <c r="K2513" t="s">
        <v>194</v>
      </c>
      <c r="L2513" s="9">
        <v>0</v>
      </c>
      <c r="M2513" t="s">
        <v>195</v>
      </c>
      <c r="N2513" s="9">
        <v>6000</v>
      </c>
      <c r="O2513" t="s">
        <v>183</v>
      </c>
      <c r="P2513" s="9">
        <v>25000</v>
      </c>
      <c r="Q2513" s="10">
        <f>L2513+N2513+P2513</f>
        <v>31000</v>
      </c>
      <c r="R2513" s="8" t="s">
        <v>85</v>
      </c>
      <c r="S2513" s="8" t="s">
        <v>86</v>
      </c>
      <c r="T2513" s="11">
        <v>0.16</v>
      </c>
      <c r="U2513" s="12">
        <v>35700</v>
      </c>
      <c r="V2513" s="12">
        <v>219500</v>
      </c>
      <c r="W2513" s="13">
        <v>255200</v>
      </c>
      <c r="X2513" s="9">
        <f>W2513-Q2513</f>
        <v>224200</v>
      </c>
      <c r="Y2513" s="14">
        <f>X2513*0.0169</f>
        <v>3788.9799999999996</v>
      </c>
      <c r="Z2513" s="15"/>
      <c r="AA2513" s="20">
        <v>3331.32</v>
      </c>
      <c r="AB2513" s="19">
        <f>Y2513-AA2513</f>
        <v>457.6599999999994</v>
      </c>
    </row>
    <row r="2514" spans="1:28" x14ac:dyDescent="0.25">
      <c r="A2514" t="s">
        <v>8337</v>
      </c>
      <c r="B2514">
        <v>105</v>
      </c>
      <c r="C2514" t="s">
        <v>729</v>
      </c>
      <c r="D2514" t="s">
        <v>8338</v>
      </c>
      <c r="F2514" t="s">
        <v>8339</v>
      </c>
      <c r="H2514" t="s">
        <v>32</v>
      </c>
      <c r="I2514" t="s">
        <v>33</v>
      </c>
      <c r="J2514" s="8" t="s">
        <v>34</v>
      </c>
      <c r="K2514" t="s">
        <v>183</v>
      </c>
      <c r="L2514" s="9">
        <v>25000</v>
      </c>
      <c r="N2514" s="9">
        <v>0</v>
      </c>
      <c r="P2514" s="9">
        <v>0</v>
      </c>
      <c r="Q2514" s="10">
        <f>L2514+N2514+P2514</f>
        <v>25000</v>
      </c>
      <c r="R2514" s="8" t="s">
        <v>62</v>
      </c>
      <c r="S2514" s="8" t="s">
        <v>63</v>
      </c>
      <c r="T2514" s="11">
        <v>0.28999999999999998</v>
      </c>
      <c r="U2514" s="12">
        <v>64600</v>
      </c>
      <c r="V2514" s="12">
        <v>233700</v>
      </c>
      <c r="W2514" s="13">
        <v>298300</v>
      </c>
      <c r="X2514" s="9">
        <f>W2514-Q2514</f>
        <v>273300</v>
      </c>
      <c r="Y2514" s="14">
        <f>X2514*0.0169</f>
        <v>4618.7699999999995</v>
      </c>
      <c r="Z2514" s="15"/>
      <c r="AA2514" s="16"/>
      <c r="AB2514" s="17"/>
    </row>
    <row r="2515" spans="1:28" x14ac:dyDescent="0.25">
      <c r="A2515" t="s">
        <v>8340</v>
      </c>
      <c r="B2515">
        <v>55</v>
      </c>
      <c r="C2515" t="s">
        <v>770</v>
      </c>
      <c r="D2515" t="s">
        <v>8341</v>
      </c>
      <c r="F2515" t="s">
        <v>8342</v>
      </c>
      <c r="H2515" t="s">
        <v>32</v>
      </c>
      <c r="I2515" t="s">
        <v>33</v>
      </c>
      <c r="J2515" s="8" t="s">
        <v>34</v>
      </c>
      <c r="K2515" t="s">
        <v>183</v>
      </c>
      <c r="L2515" s="9">
        <v>25000</v>
      </c>
      <c r="N2515" s="9">
        <v>0</v>
      </c>
      <c r="P2515" s="9">
        <v>0</v>
      </c>
      <c r="Q2515" s="10">
        <f>L2515+N2515+P2515</f>
        <v>25000</v>
      </c>
      <c r="R2515" s="8" t="s">
        <v>62</v>
      </c>
      <c r="S2515" s="8" t="s">
        <v>63</v>
      </c>
      <c r="T2515" s="11">
        <v>0.12</v>
      </c>
      <c r="U2515" s="12">
        <v>33300</v>
      </c>
      <c r="V2515" s="12">
        <v>210000</v>
      </c>
      <c r="W2515" s="13">
        <v>243300</v>
      </c>
      <c r="X2515" s="9">
        <f>W2515-Q2515</f>
        <v>218300</v>
      </c>
      <c r="Y2515" s="14">
        <f>X2515*0.0169</f>
        <v>3689.2699999999995</v>
      </c>
      <c r="Z2515" s="15"/>
      <c r="AA2515" s="16"/>
      <c r="AB2515" s="17"/>
    </row>
    <row r="2516" spans="1:28" x14ac:dyDescent="0.25">
      <c r="A2516" t="s">
        <v>8343</v>
      </c>
      <c r="B2516">
        <v>3</v>
      </c>
      <c r="C2516" t="s">
        <v>8344</v>
      </c>
      <c r="D2516" t="s">
        <v>8345</v>
      </c>
      <c r="F2516" t="s">
        <v>8346</v>
      </c>
      <c r="H2516" t="s">
        <v>32</v>
      </c>
      <c r="I2516" t="s">
        <v>33</v>
      </c>
      <c r="J2516" s="8" t="s">
        <v>34</v>
      </c>
      <c r="K2516" t="s">
        <v>194</v>
      </c>
      <c r="L2516" s="9">
        <v>0</v>
      </c>
      <c r="M2516" t="s">
        <v>183</v>
      </c>
      <c r="N2516" s="9">
        <v>25000</v>
      </c>
      <c r="O2516" t="s">
        <v>336</v>
      </c>
      <c r="P2516" s="9">
        <v>6000</v>
      </c>
      <c r="Q2516" s="10">
        <f>L2516+N2516+P2516</f>
        <v>31000</v>
      </c>
      <c r="R2516" s="8" t="s">
        <v>62</v>
      </c>
      <c r="S2516" s="8" t="s">
        <v>63</v>
      </c>
      <c r="T2516" s="11">
        <v>2.77</v>
      </c>
      <c r="U2516" s="12">
        <v>65400</v>
      </c>
      <c r="V2516" s="12">
        <v>387400</v>
      </c>
      <c r="W2516" s="13">
        <v>452800</v>
      </c>
      <c r="X2516" s="9">
        <f>W2516-Q2516</f>
        <v>421800</v>
      </c>
      <c r="Y2516" s="14">
        <f>X2516*0.0169</f>
        <v>7128.4199999999992</v>
      </c>
      <c r="Z2516" s="15"/>
      <c r="AA2516" s="20">
        <v>6931.92</v>
      </c>
      <c r="AB2516" s="19">
        <f>Y2516-AA2516</f>
        <v>196.49999999999909</v>
      </c>
    </row>
    <row r="2517" spans="1:28" x14ac:dyDescent="0.25">
      <c r="A2517" t="s">
        <v>8347</v>
      </c>
      <c r="B2517">
        <v>696</v>
      </c>
      <c r="C2517" t="s">
        <v>134</v>
      </c>
      <c r="D2517" t="s">
        <v>8348</v>
      </c>
      <c r="F2517" t="s">
        <v>8349</v>
      </c>
      <c r="H2517" t="s">
        <v>32</v>
      </c>
      <c r="I2517" t="s">
        <v>33</v>
      </c>
      <c r="J2517" s="8" t="s">
        <v>34</v>
      </c>
      <c r="K2517" t="s">
        <v>194</v>
      </c>
      <c r="L2517" s="9">
        <v>0</v>
      </c>
      <c r="M2517" t="s">
        <v>183</v>
      </c>
      <c r="N2517" s="9">
        <v>25000</v>
      </c>
      <c r="P2517" s="9">
        <v>0</v>
      </c>
      <c r="Q2517" s="10">
        <f>L2517+N2517+P2517</f>
        <v>25000</v>
      </c>
      <c r="R2517" s="8" t="s">
        <v>8350</v>
      </c>
      <c r="S2517" s="8" t="s">
        <v>8351</v>
      </c>
      <c r="T2517" s="11">
        <v>1</v>
      </c>
      <c r="U2517" s="12">
        <v>102900</v>
      </c>
      <c r="V2517" s="12">
        <v>359600</v>
      </c>
      <c r="W2517" s="13">
        <v>462500</v>
      </c>
      <c r="X2517" s="9">
        <f>W2517-Q2517</f>
        <v>437500</v>
      </c>
      <c r="Y2517" s="18">
        <f>X2517*0.0169</f>
        <v>7393.7499999999991</v>
      </c>
      <c r="Z2517" s="15"/>
      <c r="AA2517" s="16">
        <v>7507.2</v>
      </c>
      <c r="AB2517" s="19"/>
    </row>
    <row r="2518" spans="1:28" x14ac:dyDescent="0.25">
      <c r="A2518" t="s">
        <v>8352</v>
      </c>
      <c r="B2518">
        <v>5</v>
      </c>
      <c r="C2518" t="s">
        <v>6078</v>
      </c>
      <c r="D2518" t="s">
        <v>8353</v>
      </c>
      <c r="F2518" t="s">
        <v>8354</v>
      </c>
      <c r="H2518" t="s">
        <v>32</v>
      </c>
      <c r="I2518" t="s">
        <v>33</v>
      </c>
      <c r="J2518" s="8" t="s">
        <v>34</v>
      </c>
      <c r="L2518" s="9">
        <v>0</v>
      </c>
      <c r="N2518" s="9">
        <v>0</v>
      </c>
      <c r="P2518" s="9">
        <v>0</v>
      </c>
      <c r="Q2518" s="10">
        <f>L2518+N2518+P2518</f>
        <v>0</v>
      </c>
      <c r="R2518" s="8" t="s">
        <v>62</v>
      </c>
      <c r="S2518" s="8" t="s">
        <v>63</v>
      </c>
      <c r="T2518" s="11">
        <v>0.08</v>
      </c>
      <c r="U2518" s="12">
        <v>50100</v>
      </c>
      <c r="V2518" s="12">
        <v>152900</v>
      </c>
      <c r="W2518" s="13">
        <v>203000</v>
      </c>
      <c r="X2518" s="9">
        <f>W2518-Q2518</f>
        <v>203000</v>
      </c>
      <c r="Y2518" s="14">
        <f>X2518*0.0169</f>
        <v>3430.7</v>
      </c>
      <c r="Z2518" s="15"/>
      <c r="AA2518" s="16"/>
      <c r="AB2518" s="17"/>
    </row>
    <row r="2519" spans="1:28" x14ac:dyDescent="0.25">
      <c r="A2519" t="s">
        <v>8355</v>
      </c>
      <c r="B2519">
        <v>937</v>
      </c>
      <c r="C2519" t="s">
        <v>47</v>
      </c>
      <c r="D2519" t="s">
        <v>8356</v>
      </c>
      <c r="F2519" t="s">
        <v>8357</v>
      </c>
      <c r="H2519" t="s">
        <v>32</v>
      </c>
      <c r="I2519" t="s">
        <v>33</v>
      </c>
      <c r="J2519" s="8" t="s">
        <v>34</v>
      </c>
      <c r="K2519" t="s">
        <v>194</v>
      </c>
      <c r="L2519" s="9">
        <v>0</v>
      </c>
      <c r="M2519" t="s">
        <v>183</v>
      </c>
      <c r="N2519" s="9">
        <v>25000</v>
      </c>
      <c r="P2519" s="9">
        <v>0</v>
      </c>
      <c r="Q2519" s="10">
        <f>L2519+N2519+P2519</f>
        <v>25000</v>
      </c>
      <c r="R2519" s="8" t="s">
        <v>62</v>
      </c>
      <c r="S2519" s="8" t="s">
        <v>63</v>
      </c>
      <c r="T2519" s="11">
        <v>0.27</v>
      </c>
      <c r="U2519" s="12">
        <v>98700</v>
      </c>
      <c r="V2519" s="12">
        <v>527400</v>
      </c>
      <c r="W2519" s="13">
        <v>626100</v>
      </c>
      <c r="X2519" s="9">
        <f>W2519-Q2519</f>
        <v>601100</v>
      </c>
      <c r="Y2519" s="14">
        <f>X2519*0.0169</f>
        <v>10158.589999999998</v>
      </c>
      <c r="Z2519" s="15"/>
      <c r="AA2519" s="20">
        <v>8988.24</v>
      </c>
      <c r="AB2519" s="19">
        <f>Y2519-AA2519</f>
        <v>1170.3499999999985</v>
      </c>
    </row>
    <row r="2520" spans="1:28" x14ac:dyDescent="0.25">
      <c r="A2520" t="s">
        <v>8358</v>
      </c>
      <c r="B2520">
        <v>6</v>
      </c>
      <c r="C2520" t="s">
        <v>711</v>
      </c>
      <c r="D2520" t="s">
        <v>8359</v>
      </c>
      <c r="F2520" t="s">
        <v>8360</v>
      </c>
      <c r="H2520" t="s">
        <v>32</v>
      </c>
      <c r="I2520" t="s">
        <v>33</v>
      </c>
      <c r="J2520" s="8" t="s">
        <v>34</v>
      </c>
      <c r="K2520" t="s">
        <v>183</v>
      </c>
      <c r="L2520" s="9">
        <v>25000</v>
      </c>
      <c r="N2520" s="9">
        <v>0</v>
      </c>
      <c r="P2520" s="9">
        <v>0</v>
      </c>
      <c r="Q2520" s="10">
        <f>L2520+N2520+P2520</f>
        <v>25000</v>
      </c>
      <c r="R2520" s="8" t="s">
        <v>62</v>
      </c>
      <c r="S2520" s="8" t="s">
        <v>63</v>
      </c>
      <c r="T2520" s="11">
        <v>0.19</v>
      </c>
      <c r="U2520" s="12">
        <v>39600</v>
      </c>
      <c r="V2520" s="12">
        <v>146100</v>
      </c>
      <c r="W2520" s="13">
        <v>185700</v>
      </c>
      <c r="X2520" s="9">
        <f>W2520-Q2520</f>
        <v>160700</v>
      </c>
      <c r="Y2520" s="14">
        <f>X2520*0.0169</f>
        <v>2715.83</v>
      </c>
      <c r="Z2520" s="15"/>
      <c r="AA2520" s="16"/>
      <c r="AB2520" s="17"/>
    </row>
    <row r="2521" spans="1:28" x14ac:dyDescent="0.25">
      <c r="A2521" t="s">
        <v>8361</v>
      </c>
      <c r="B2521">
        <v>9</v>
      </c>
      <c r="C2521" t="s">
        <v>810</v>
      </c>
      <c r="D2521" t="s">
        <v>8362</v>
      </c>
      <c r="F2521" t="s">
        <v>8363</v>
      </c>
      <c r="H2521" t="s">
        <v>32</v>
      </c>
      <c r="I2521" t="s">
        <v>33</v>
      </c>
      <c r="J2521" s="8" t="s">
        <v>34</v>
      </c>
      <c r="K2521" t="s">
        <v>194</v>
      </c>
      <c r="L2521" s="9">
        <v>0</v>
      </c>
      <c r="M2521" t="s">
        <v>183</v>
      </c>
      <c r="N2521" s="9">
        <v>25000</v>
      </c>
      <c r="P2521" s="9">
        <v>0</v>
      </c>
      <c r="Q2521" s="10">
        <f>L2521+N2521+P2521</f>
        <v>25000</v>
      </c>
      <c r="R2521" s="8" t="s">
        <v>62</v>
      </c>
      <c r="S2521" s="8" t="s">
        <v>63</v>
      </c>
      <c r="T2521" s="11">
        <v>0.29899999999999999</v>
      </c>
      <c r="U2521" s="12">
        <v>196400</v>
      </c>
      <c r="V2521" s="12">
        <v>369400</v>
      </c>
      <c r="W2521" s="13">
        <v>565800</v>
      </c>
      <c r="X2521" s="9">
        <f>W2521-Q2521</f>
        <v>540800</v>
      </c>
      <c r="Y2521" s="14">
        <f>X2521*0.0169</f>
        <v>9139.5199999999986</v>
      </c>
      <c r="Z2521" s="15"/>
      <c r="AA2521" s="20">
        <v>8498.64</v>
      </c>
      <c r="AB2521" s="19">
        <f>Y2521-AA2521</f>
        <v>640.8799999999992</v>
      </c>
    </row>
    <row r="2522" spans="1:28" x14ac:dyDescent="0.25">
      <c r="A2522" t="s">
        <v>8364</v>
      </c>
      <c r="B2522">
        <v>7</v>
      </c>
      <c r="C2522" t="s">
        <v>810</v>
      </c>
      <c r="D2522" t="s">
        <v>8362</v>
      </c>
      <c r="F2522" t="s">
        <v>8363</v>
      </c>
      <c r="H2522" t="s">
        <v>32</v>
      </c>
      <c r="I2522" t="s">
        <v>33</v>
      </c>
      <c r="J2522" s="8" t="s">
        <v>34</v>
      </c>
      <c r="L2522" s="9">
        <v>0</v>
      </c>
      <c r="N2522" s="9">
        <v>0</v>
      </c>
      <c r="P2522" s="9">
        <v>0</v>
      </c>
      <c r="Q2522" s="10">
        <f>L2522+N2522+P2522</f>
        <v>0</v>
      </c>
      <c r="R2522" s="8" t="s">
        <v>53</v>
      </c>
      <c r="S2522" s="8" t="s">
        <v>54</v>
      </c>
      <c r="T2522" s="11">
        <v>0.28400000000000003</v>
      </c>
      <c r="U2522" s="12">
        <v>34500</v>
      </c>
      <c r="V2522" s="12">
        <v>0</v>
      </c>
      <c r="W2522" s="13">
        <v>34500</v>
      </c>
      <c r="X2522" s="9">
        <f>W2522-Q2522</f>
        <v>34500</v>
      </c>
      <c r="Y2522" s="14">
        <f>X2522*0.0169</f>
        <v>583.04999999999995</v>
      </c>
      <c r="Z2522" s="15"/>
      <c r="AA2522" s="16"/>
      <c r="AB2522" s="17"/>
    </row>
    <row r="2523" spans="1:28" x14ac:dyDescent="0.25">
      <c r="A2523" t="s">
        <v>8365</v>
      </c>
      <c r="B2523">
        <v>5</v>
      </c>
      <c r="C2523" t="s">
        <v>810</v>
      </c>
      <c r="D2523" t="s">
        <v>8362</v>
      </c>
      <c r="F2523" t="s">
        <v>8363</v>
      </c>
      <c r="H2523" t="s">
        <v>32</v>
      </c>
      <c r="I2523" t="s">
        <v>33</v>
      </c>
      <c r="J2523" s="8" t="s">
        <v>34</v>
      </c>
      <c r="L2523" s="9">
        <v>0</v>
      </c>
      <c r="N2523" s="9">
        <v>0</v>
      </c>
      <c r="P2523" s="9">
        <v>0</v>
      </c>
      <c r="Q2523" s="10">
        <f>L2523+N2523+P2523</f>
        <v>0</v>
      </c>
      <c r="R2523" s="8" t="s">
        <v>53</v>
      </c>
      <c r="S2523" s="8" t="s">
        <v>54</v>
      </c>
      <c r="T2523" s="11">
        <v>0.27599999999999997</v>
      </c>
      <c r="U2523" s="12">
        <v>97700</v>
      </c>
      <c r="V2523" s="12">
        <v>0</v>
      </c>
      <c r="W2523" s="13">
        <v>97700</v>
      </c>
      <c r="X2523" s="9">
        <f>W2523-Q2523</f>
        <v>97700</v>
      </c>
      <c r="Y2523" s="14">
        <f>X2523*0.0169</f>
        <v>1651.1299999999999</v>
      </c>
      <c r="Z2523" s="15"/>
      <c r="AA2523" s="16"/>
      <c r="AB2523" s="17"/>
    </row>
    <row r="2524" spans="1:28" x14ac:dyDescent="0.25">
      <c r="A2524" t="s">
        <v>8366</v>
      </c>
      <c r="B2524">
        <v>376</v>
      </c>
      <c r="C2524" t="s">
        <v>38</v>
      </c>
      <c r="D2524" t="s">
        <v>8367</v>
      </c>
      <c r="E2524" t="s">
        <v>8368</v>
      </c>
      <c r="F2524" t="s">
        <v>8369</v>
      </c>
      <c r="H2524" t="s">
        <v>2279</v>
      </c>
      <c r="I2524" t="s">
        <v>33</v>
      </c>
      <c r="J2524" s="8" t="s">
        <v>2280</v>
      </c>
      <c r="L2524" s="9">
        <v>0</v>
      </c>
      <c r="N2524" s="9">
        <v>0</v>
      </c>
      <c r="P2524" s="9">
        <v>0</v>
      </c>
      <c r="Q2524" s="10">
        <f>L2524+N2524+P2524</f>
        <v>0</v>
      </c>
      <c r="R2524" s="8" t="s">
        <v>62</v>
      </c>
      <c r="S2524" s="8" t="s">
        <v>63</v>
      </c>
      <c r="T2524" s="11">
        <v>0.1</v>
      </c>
      <c r="U2524" s="12">
        <v>114800</v>
      </c>
      <c r="V2524" s="12">
        <v>303200</v>
      </c>
      <c r="W2524" s="13">
        <v>418000</v>
      </c>
      <c r="X2524" s="9">
        <f>W2524-Q2524</f>
        <v>418000</v>
      </c>
      <c r="Y2524" s="14">
        <f>X2524*0.0169</f>
        <v>7064.1999999999989</v>
      </c>
      <c r="Z2524" s="15"/>
      <c r="AA2524" s="16"/>
      <c r="AB2524" s="17"/>
    </row>
    <row r="2525" spans="1:28" x14ac:dyDescent="0.25">
      <c r="A2525" t="s">
        <v>8370</v>
      </c>
      <c r="B2525">
        <v>69</v>
      </c>
      <c r="C2525" t="s">
        <v>805</v>
      </c>
      <c r="D2525" t="s">
        <v>8371</v>
      </c>
      <c r="F2525" t="s">
        <v>8372</v>
      </c>
      <c r="H2525" t="s">
        <v>32</v>
      </c>
      <c r="I2525" t="s">
        <v>33</v>
      </c>
      <c r="J2525" s="8" t="s">
        <v>34</v>
      </c>
      <c r="K2525" t="s">
        <v>194</v>
      </c>
      <c r="L2525" s="9">
        <v>0</v>
      </c>
      <c r="M2525" t="s">
        <v>183</v>
      </c>
      <c r="N2525" s="9">
        <v>25000</v>
      </c>
      <c r="P2525" s="9">
        <v>0</v>
      </c>
      <c r="Q2525" s="10">
        <f>L2525+N2525+P2525</f>
        <v>25000</v>
      </c>
      <c r="R2525" s="8" t="s">
        <v>62</v>
      </c>
      <c r="S2525" s="8" t="s">
        <v>63</v>
      </c>
      <c r="T2525" s="11">
        <v>0.06</v>
      </c>
      <c r="U2525" s="12">
        <v>41200</v>
      </c>
      <c r="V2525" s="12">
        <v>168000</v>
      </c>
      <c r="W2525" s="13">
        <v>209200</v>
      </c>
      <c r="X2525" s="9">
        <f>W2525-Q2525</f>
        <v>184200</v>
      </c>
      <c r="Y2525" s="14">
        <f>X2525*0.0169</f>
        <v>3112.9799999999996</v>
      </c>
      <c r="Z2525" s="15"/>
      <c r="AA2525" s="20">
        <v>2766.24</v>
      </c>
      <c r="AB2525" s="19">
        <f>Y2525-AA2525</f>
        <v>346.73999999999978</v>
      </c>
    </row>
    <row r="2526" spans="1:28" x14ac:dyDescent="0.25">
      <c r="A2526" t="s">
        <v>8373</v>
      </c>
      <c r="B2526">
        <v>1620</v>
      </c>
      <c r="C2526" t="s">
        <v>134</v>
      </c>
      <c r="D2526" t="s">
        <v>8374</v>
      </c>
      <c r="F2526" t="s">
        <v>8375</v>
      </c>
      <c r="H2526" t="s">
        <v>32</v>
      </c>
      <c r="I2526" t="s">
        <v>33</v>
      </c>
      <c r="J2526" s="8" t="s">
        <v>8376</v>
      </c>
      <c r="K2526" t="s">
        <v>194</v>
      </c>
      <c r="L2526" s="9">
        <v>0</v>
      </c>
      <c r="M2526" t="s">
        <v>183</v>
      </c>
      <c r="N2526" s="9">
        <v>25000</v>
      </c>
      <c r="P2526" s="9">
        <v>0</v>
      </c>
      <c r="Q2526" s="10">
        <f>L2526+N2526+P2526</f>
        <v>25000</v>
      </c>
      <c r="R2526" s="8" t="s">
        <v>62</v>
      </c>
      <c r="S2526" s="8" t="s">
        <v>63</v>
      </c>
      <c r="T2526" s="11">
        <v>1</v>
      </c>
      <c r="U2526" s="12">
        <v>106600</v>
      </c>
      <c r="V2526" s="12">
        <v>149900</v>
      </c>
      <c r="W2526" s="13">
        <v>256500</v>
      </c>
      <c r="X2526" s="9">
        <f>W2526-Q2526</f>
        <v>231500</v>
      </c>
      <c r="Y2526" s="14">
        <f>X2526*0.0169</f>
        <v>3912.3499999999995</v>
      </c>
      <c r="Z2526" s="15"/>
      <c r="AA2526" s="20">
        <v>3004.92</v>
      </c>
      <c r="AB2526" s="19">
        <f>Y2526-AA2526</f>
        <v>907.42999999999938</v>
      </c>
    </row>
    <row r="2527" spans="1:28" x14ac:dyDescent="0.25">
      <c r="A2527" t="s">
        <v>8377</v>
      </c>
      <c r="B2527">
        <v>53</v>
      </c>
      <c r="C2527" t="s">
        <v>1399</v>
      </c>
      <c r="D2527" t="s">
        <v>8378</v>
      </c>
      <c r="F2527" t="s">
        <v>8379</v>
      </c>
      <c r="H2527" t="s">
        <v>32</v>
      </c>
      <c r="I2527" t="s">
        <v>33</v>
      </c>
      <c r="J2527" s="8" t="s">
        <v>34</v>
      </c>
      <c r="L2527" s="9">
        <v>0</v>
      </c>
      <c r="N2527" s="9">
        <v>0</v>
      </c>
      <c r="P2527" s="9">
        <v>0</v>
      </c>
      <c r="Q2527" s="10">
        <f>L2527+N2527+P2527</f>
        <v>0</v>
      </c>
      <c r="R2527" s="8" t="s">
        <v>62</v>
      </c>
      <c r="S2527" s="8" t="s">
        <v>63</v>
      </c>
      <c r="T2527" s="11">
        <v>0.22000000000000003</v>
      </c>
      <c r="U2527" s="12">
        <v>61200</v>
      </c>
      <c r="V2527" s="12">
        <v>147000</v>
      </c>
      <c r="W2527" s="13">
        <v>208200</v>
      </c>
      <c r="X2527" s="9">
        <f>W2527-Q2527</f>
        <v>208200</v>
      </c>
      <c r="Y2527" s="14">
        <f>X2527*0.0169</f>
        <v>3518.5799999999995</v>
      </c>
      <c r="Z2527" s="15"/>
      <c r="AA2527" s="16"/>
      <c r="AB2527" s="17"/>
    </row>
    <row r="2528" spans="1:28" x14ac:dyDescent="0.25">
      <c r="A2528" t="s">
        <v>8380</v>
      </c>
      <c r="B2528">
        <v>66</v>
      </c>
      <c r="C2528" t="s">
        <v>347</v>
      </c>
      <c r="D2528" t="s">
        <v>8381</v>
      </c>
      <c r="F2528" t="s">
        <v>8382</v>
      </c>
      <c r="H2528" t="s">
        <v>32</v>
      </c>
      <c r="I2528" t="s">
        <v>33</v>
      </c>
      <c r="J2528" s="8" t="s">
        <v>34</v>
      </c>
      <c r="L2528" s="9">
        <v>0</v>
      </c>
      <c r="N2528" s="9">
        <v>0</v>
      </c>
      <c r="P2528" s="9">
        <v>0</v>
      </c>
      <c r="Q2528" s="10">
        <f>L2528+N2528+P2528</f>
        <v>0</v>
      </c>
      <c r="R2528" s="8" t="s">
        <v>62</v>
      </c>
      <c r="S2528" s="8" t="s">
        <v>63</v>
      </c>
      <c r="T2528" s="11">
        <v>0.09</v>
      </c>
      <c r="U2528" s="12">
        <v>34100</v>
      </c>
      <c r="V2528" s="12">
        <v>195800</v>
      </c>
      <c r="W2528" s="13">
        <v>229900</v>
      </c>
      <c r="X2528" s="9">
        <f>W2528-Q2528</f>
        <v>229900</v>
      </c>
      <c r="Y2528" s="14">
        <f>X2528*0.0169</f>
        <v>3885.3099999999995</v>
      </c>
      <c r="Z2528" s="15"/>
      <c r="AA2528" s="16"/>
      <c r="AB2528" s="17"/>
    </row>
    <row r="2529" spans="1:28" x14ac:dyDescent="0.25">
      <c r="A2529" t="s">
        <v>8383</v>
      </c>
      <c r="B2529">
        <v>22</v>
      </c>
      <c r="C2529" t="s">
        <v>134</v>
      </c>
      <c r="D2529" t="s">
        <v>8384</v>
      </c>
      <c r="F2529" t="s">
        <v>8385</v>
      </c>
      <c r="H2529" t="s">
        <v>32</v>
      </c>
      <c r="I2529" t="s">
        <v>33</v>
      </c>
      <c r="J2529" s="8" t="s">
        <v>34</v>
      </c>
      <c r="K2529" t="s">
        <v>194</v>
      </c>
      <c r="L2529" s="9">
        <v>0</v>
      </c>
      <c r="M2529" t="s">
        <v>183</v>
      </c>
      <c r="N2529" s="9">
        <v>25000</v>
      </c>
      <c r="P2529" s="9">
        <v>0</v>
      </c>
      <c r="Q2529" s="10">
        <f>L2529+N2529+P2529</f>
        <v>25000</v>
      </c>
      <c r="R2529" s="8" t="s">
        <v>62</v>
      </c>
      <c r="S2529" s="8" t="s">
        <v>63</v>
      </c>
      <c r="T2529" s="11">
        <v>0.32400000000000001</v>
      </c>
      <c r="U2529" s="12">
        <v>65100</v>
      </c>
      <c r="V2529" s="12">
        <v>181000</v>
      </c>
      <c r="W2529" s="13">
        <v>246100</v>
      </c>
      <c r="X2529" s="9">
        <f>W2529-Q2529</f>
        <v>221100</v>
      </c>
      <c r="Y2529" s="14">
        <f>X2529*0.0169</f>
        <v>3736.5899999999997</v>
      </c>
      <c r="Z2529" s="15"/>
      <c r="AA2529" s="20">
        <v>3427.2</v>
      </c>
      <c r="AB2529" s="19">
        <f>Y2529-AA2529</f>
        <v>309.38999999999987</v>
      </c>
    </row>
    <row r="2530" spans="1:28" x14ac:dyDescent="0.25">
      <c r="A2530" t="s">
        <v>8386</v>
      </c>
      <c r="B2530">
        <v>677</v>
      </c>
      <c r="C2530" t="s">
        <v>47</v>
      </c>
      <c r="D2530" t="s">
        <v>8387</v>
      </c>
      <c r="F2530" t="s">
        <v>8388</v>
      </c>
      <c r="H2530" t="s">
        <v>32</v>
      </c>
      <c r="I2530" t="s">
        <v>33</v>
      </c>
      <c r="J2530" s="8" t="s">
        <v>34</v>
      </c>
      <c r="L2530" s="9">
        <v>0</v>
      </c>
      <c r="N2530" s="9">
        <v>0</v>
      </c>
      <c r="P2530" s="9">
        <v>0</v>
      </c>
      <c r="Q2530" s="10">
        <f>L2530+N2530+P2530</f>
        <v>0</v>
      </c>
      <c r="R2530" s="8" t="s">
        <v>62</v>
      </c>
      <c r="S2530" s="8" t="s">
        <v>63</v>
      </c>
      <c r="T2530" s="11">
        <v>0.09</v>
      </c>
      <c r="U2530" s="12">
        <v>30700</v>
      </c>
      <c r="V2530" s="12">
        <v>140400</v>
      </c>
      <c r="W2530" s="13">
        <v>171100</v>
      </c>
      <c r="X2530" s="9">
        <f>W2530-Q2530</f>
        <v>171100</v>
      </c>
      <c r="Y2530" s="14">
        <f>X2530*0.0169</f>
        <v>2891.5899999999997</v>
      </c>
      <c r="Z2530" s="15"/>
      <c r="AA2530" s="16"/>
      <c r="AB2530" s="17"/>
    </row>
    <row r="2531" spans="1:28" x14ac:dyDescent="0.25">
      <c r="A2531" t="s">
        <v>8389</v>
      </c>
      <c r="B2531">
        <v>833</v>
      </c>
      <c r="C2531" t="s">
        <v>134</v>
      </c>
      <c r="D2531" t="s">
        <v>8390</v>
      </c>
      <c r="E2531" t="s">
        <v>8391</v>
      </c>
      <c r="F2531" t="s">
        <v>8392</v>
      </c>
      <c r="H2531" t="s">
        <v>32</v>
      </c>
      <c r="I2531" t="s">
        <v>33</v>
      </c>
      <c r="J2531" s="8" t="s">
        <v>34</v>
      </c>
      <c r="L2531" s="9">
        <v>0</v>
      </c>
      <c r="N2531" s="9">
        <v>0</v>
      </c>
      <c r="P2531" s="9">
        <v>0</v>
      </c>
      <c r="Q2531" s="10">
        <f>L2531+N2531+P2531</f>
        <v>0</v>
      </c>
      <c r="R2531" s="8" t="s">
        <v>62</v>
      </c>
      <c r="S2531" s="8" t="s">
        <v>63</v>
      </c>
      <c r="T2531" s="11">
        <v>0.27319995408631775</v>
      </c>
      <c r="U2531" s="12">
        <v>50500</v>
      </c>
      <c r="V2531" s="12">
        <v>400100</v>
      </c>
      <c r="W2531" s="13">
        <v>450600</v>
      </c>
      <c r="X2531" s="9">
        <f>W2531-Q2531</f>
        <v>450600</v>
      </c>
      <c r="Y2531" s="14">
        <f>X2531*0.0169</f>
        <v>7615.1399999999994</v>
      </c>
      <c r="Z2531" s="15"/>
      <c r="AA2531" s="16"/>
      <c r="AB2531" s="17"/>
    </row>
    <row r="2532" spans="1:28" x14ac:dyDescent="0.25">
      <c r="A2532" t="s">
        <v>8393</v>
      </c>
      <c r="B2532">
        <v>700</v>
      </c>
      <c r="C2532" t="s">
        <v>134</v>
      </c>
      <c r="D2532" t="s">
        <v>8394</v>
      </c>
      <c r="F2532" t="s">
        <v>8395</v>
      </c>
      <c r="H2532" t="s">
        <v>32</v>
      </c>
      <c r="I2532" t="s">
        <v>33</v>
      </c>
      <c r="J2532" s="8" t="s">
        <v>8396</v>
      </c>
      <c r="K2532" t="s">
        <v>183</v>
      </c>
      <c r="L2532" s="9">
        <v>25000</v>
      </c>
      <c r="N2532" s="9">
        <v>0</v>
      </c>
      <c r="P2532" s="9">
        <v>0</v>
      </c>
      <c r="Q2532" s="10">
        <f>L2532+N2532+P2532</f>
        <v>25000</v>
      </c>
      <c r="R2532" s="8" t="s">
        <v>62</v>
      </c>
      <c r="S2532" s="8" t="s">
        <v>63</v>
      </c>
      <c r="T2532" s="11">
        <v>0.64</v>
      </c>
      <c r="U2532" s="12">
        <v>44700</v>
      </c>
      <c r="V2532" s="12">
        <v>241000</v>
      </c>
      <c r="W2532" s="13">
        <v>285700</v>
      </c>
      <c r="X2532" s="9">
        <f>W2532-Q2532</f>
        <v>260700</v>
      </c>
      <c r="Y2532" s="14">
        <f>X2532*0.0169</f>
        <v>4405.83</v>
      </c>
      <c r="Z2532" s="15"/>
      <c r="AA2532" s="16"/>
      <c r="AB2532" s="17"/>
    </row>
    <row r="2533" spans="1:28" x14ac:dyDescent="0.25">
      <c r="A2533" t="s">
        <v>8397</v>
      </c>
      <c r="B2533">
        <v>17</v>
      </c>
      <c r="C2533" t="s">
        <v>397</v>
      </c>
      <c r="D2533" t="s">
        <v>8398</v>
      </c>
      <c r="F2533" t="s">
        <v>8399</v>
      </c>
      <c r="H2533" t="s">
        <v>8400</v>
      </c>
      <c r="I2533" t="s">
        <v>249</v>
      </c>
      <c r="J2533" s="8" t="s">
        <v>8401</v>
      </c>
      <c r="L2533" s="9">
        <v>0</v>
      </c>
      <c r="N2533" s="9">
        <v>0</v>
      </c>
      <c r="P2533" s="9">
        <v>0</v>
      </c>
      <c r="Q2533" s="10">
        <f>L2533+N2533+P2533</f>
        <v>0</v>
      </c>
      <c r="R2533" s="8" t="s">
        <v>62</v>
      </c>
      <c r="S2533" s="8" t="s">
        <v>63</v>
      </c>
      <c r="T2533" s="11">
        <v>0.28899999999999998</v>
      </c>
      <c r="U2533" s="12">
        <v>92200</v>
      </c>
      <c r="V2533" s="12">
        <v>128100</v>
      </c>
      <c r="W2533" s="13">
        <v>220300</v>
      </c>
      <c r="X2533" s="9">
        <f>W2533-Q2533</f>
        <v>220300</v>
      </c>
      <c r="Y2533" s="14">
        <f>X2533*0.0169</f>
        <v>3723.0699999999997</v>
      </c>
      <c r="Z2533" s="15"/>
      <c r="AA2533" s="16"/>
      <c r="AB2533" s="17"/>
    </row>
    <row r="2534" spans="1:28" x14ac:dyDescent="0.25">
      <c r="A2534" t="s">
        <v>8402</v>
      </c>
      <c r="B2534">
        <v>1068</v>
      </c>
      <c r="C2534" t="s">
        <v>56</v>
      </c>
      <c r="D2534" t="s">
        <v>8403</v>
      </c>
      <c r="F2534" t="s">
        <v>8404</v>
      </c>
      <c r="H2534" t="s">
        <v>32</v>
      </c>
      <c r="I2534" t="s">
        <v>33</v>
      </c>
      <c r="J2534" s="8" t="s">
        <v>34</v>
      </c>
      <c r="K2534" t="s">
        <v>183</v>
      </c>
      <c r="L2534" s="9">
        <v>25000</v>
      </c>
      <c r="N2534" s="9">
        <v>0</v>
      </c>
      <c r="P2534" s="9">
        <v>0</v>
      </c>
      <c r="Q2534" s="10">
        <f>L2534+N2534+P2534</f>
        <v>25000</v>
      </c>
      <c r="R2534" s="8" t="s">
        <v>62</v>
      </c>
      <c r="S2534" s="8" t="s">
        <v>63</v>
      </c>
      <c r="T2534" s="11">
        <v>0.15</v>
      </c>
      <c r="U2534" s="12">
        <v>83800</v>
      </c>
      <c r="V2534" s="12">
        <v>297100</v>
      </c>
      <c r="W2534" s="13">
        <v>380900</v>
      </c>
      <c r="X2534" s="9">
        <f>W2534-Q2534</f>
        <v>355900</v>
      </c>
      <c r="Y2534" s="14">
        <f>X2534*0.0169</f>
        <v>6014.7099999999991</v>
      </c>
      <c r="Z2534" s="15"/>
      <c r="AA2534" s="16"/>
      <c r="AB2534" s="17"/>
    </row>
    <row r="2535" spans="1:28" x14ac:dyDescent="0.25">
      <c r="A2535" t="s">
        <v>8405</v>
      </c>
      <c r="B2535">
        <v>43</v>
      </c>
      <c r="C2535" t="s">
        <v>882</v>
      </c>
      <c r="D2535" t="s">
        <v>8406</v>
      </c>
      <c r="E2535" t="s">
        <v>8407</v>
      </c>
      <c r="F2535" t="s">
        <v>8408</v>
      </c>
      <c r="H2535" t="s">
        <v>8409</v>
      </c>
      <c r="I2535" t="s">
        <v>68</v>
      </c>
      <c r="J2535" s="8" t="s">
        <v>8410</v>
      </c>
      <c r="L2535" s="9">
        <v>0</v>
      </c>
      <c r="N2535" s="9">
        <v>0</v>
      </c>
      <c r="P2535" s="9">
        <v>0</v>
      </c>
      <c r="Q2535" s="10">
        <f>L2535+N2535+P2535</f>
        <v>0</v>
      </c>
      <c r="R2535" s="8" t="s">
        <v>53</v>
      </c>
      <c r="S2535" s="8" t="s">
        <v>54</v>
      </c>
      <c r="T2535" s="11">
        <v>3.1</v>
      </c>
      <c r="U2535" s="12">
        <v>210833</v>
      </c>
      <c r="V2535" s="12">
        <v>0</v>
      </c>
      <c r="W2535" s="13">
        <v>210833</v>
      </c>
      <c r="X2535" s="9">
        <f>W2535-Q2535</f>
        <v>210833</v>
      </c>
      <c r="Y2535" s="14">
        <f>X2535*0.0169</f>
        <v>3563.0776999999998</v>
      </c>
      <c r="Z2535" s="15"/>
      <c r="AA2535" s="16"/>
      <c r="AB2535" s="17"/>
    </row>
    <row r="2536" spans="1:28" x14ac:dyDescent="0.25">
      <c r="A2536" t="s">
        <v>8411</v>
      </c>
      <c r="B2536">
        <v>995</v>
      </c>
      <c r="C2536" t="s">
        <v>56</v>
      </c>
      <c r="D2536" t="s">
        <v>8412</v>
      </c>
      <c r="F2536" t="s">
        <v>8413</v>
      </c>
      <c r="H2536" t="s">
        <v>32</v>
      </c>
      <c r="I2536" t="s">
        <v>33</v>
      </c>
      <c r="J2536" s="8" t="s">
        <v>34</v>
      </c>
      <c r="K2536" t="s">
        <v>194</v>
      </c>
      <c r="L2536" s="9">
        <v>0</v>
      </c>
      <c r="M2536" t="s">
        <v>336</v>
      </c>
      <c r="N2536" s="9">
        <v>6000</v>
      </c>
      <c r="O2536" t="s">
        <v>183</v>
      </c>
      <c r="P2536" s="9">
        <v>25000</v>
      </c>
      <c r="Q2536" s="10">
        <f>L2536+N2536+P2536</f>
        <v>31000</v>
      </c>
      <c r="R2536" s="8" t="s">
        <v>79</v>
      </c>
      <c r="S2536" s="8" t="s">
        <v>80</v>
      </c>
      <c r="T2536" s="11">
        <v>0</v>
      </c>
      <c r="U2536" s="12">
        <v>61000</v>
      </c>
      <c r="V2536" s="12">
        <v>280500</v>
      </c>
      <c r="W2536" s="13">
        <v>341500</v>
      </c>
      <c r="X2536" s="9">
        <f>W2536-Q2536</f>
        <v>310500</v>
      </c>
      <c r="Y2536" s="18">
        <f>X2536*0.0169</f>
        <v>5247.45</v>
      </c>
      <c r="Z2536" s="15"/>
      <c r="AA2536" s="16">
        <v>5508</v>
      </c>
      <c r="AB2536" s="19"/>
    </row>
    <row r="2537" spans="1:28" x14ac:dyDescent="0.25">
      <c r="A2537" t="s">
        <v>8414</v>
      </c>
      <c r="B2537">
        <v>31</v>
      </c>
      <c r="C2537" t="s">
        <v>3500</v>
      </c>
      <c r="D2537" t="s">
        <v>8415</v>
      </c>
      <c r="F2537" t="s">
        <v>8416</v>
      </c>
      <c r="H2537" t="s">
        <v>32</v>
      </c>
      <c r="I2537" t="s">
        <v>33</v>
      </c>
      <c r="J2537" s="8" t="s">
        <v>8417</v>
      </c>
      <c r="L2537" s="9">
        <v>0</v>
      </c>
      <c r="N2537" s="9">
        <v>0</v>
      </c>
      <c r="P2537" s="9">
        <v>0</v>
      </c>
      <c r="Q2537" s="10">
        <f>L2537+N2537+P2537</f>
        <v>0</v>
      </c>
      <c r="R2537" s="8" t="s">
        <v>62</v>
      </c>
      <c r="S2537" s="8" t="s">
        <v>63</v>
      </c>
      <c r="T2537" s="11">
        <v>0.16</v>
      </c>
      <c r="U2537" s="12">
        <v>55500</v>
      </c>
      <c r="V2537" s="12">
        <v>151900</v>
      </c>
      <c r="W2537" s="13">
        <v>207400</v>
      </c>
      <c r="X2537" s="9">
        <f>W2537-Q2537</f>
        <v>207400</v>
      </c>
      <c r="Y2537" s="14">
        <f>X2537*0.0169</f>
        <v>3505.0599999999995</v>
      </c>
      <c r="Z2537" s="15"/>
      <c r="AA2537" s="16"/>
      <c r="AB2537" s="17"/>
    </row>
    <row r="2538" spans="1:28" x14ac:dyDescent="0.25">
      <c r="A2538" t="s">
        <v>8418</v>
      </c>
      <c r="B2538">
        <v>21</v>
      </c>
      <c r="C2538" t="s">
        <v>6909</v>
      </c>
      <c r="D2538" t="s">
        <v>8419</v>
      </c>
      <c r="E2538" t="s">
        <v>8420</v>
      </c>
      <c r="F2538" t="s">
        <v>8421</v>
      </c>
      <c r="H2538" t="s">
        <v>32</v>
      </c>
      <c r="I2538" t="s">
        <v>33</v>
      </c>
      <c r="J2538" s="8" t="s">
        <v>34</v>
      </c>
      <c r="L2538" s="9">
        <v>0</v>
      </c>
      <c r="N2538" s="9">
        <v>0</v>
      </c>
      <c r="P2538" s="9">
        <v>0</v>
      </c>
      <c r="Q2538" s="10">
        <f>L2538+N2538+P2538</f>
        <v>0</v>
      </c>
      <c r="R2538" s="8" t="s">
        <v>62</v>
      </c>
      <c r="S2538" s="8" t="s">
        <v>63</v>
      </c>
      <c r="T2538" s="11">
        <v>0.25</v>
      </c>
      <c r="U2538" s="12">
        <v>41100</v>
      </c>
      <c r="V2538" s="12">
        <v>375500</v>
      </c>
      <c r="W2538" s="13">
        <v>416600</v>
      </c>
      <c r="X2538" s="9">
        <f>W2538-Q2538</f>
        <v>416600</v>
      </c>
      <c r="Y2538" s="14">
        <f>X2538*0.0169</f>
        <v>7040.5399999999991</v>
      </c>
      <c r="Z2538" s="15"/>
      <c r="AA2538" s="16"/>
      <c r="AB2538" s="17"/>
    </row>
    <row r="2539" spans="1:28" x14ac:dyDescent="0.25">
      <c r="A2539" t="s">
        <v>8422</v>
      </c>
      <c r="B2539">
        <v>6</v>
      </c>
      <c r="C2539" t="s">
        <v>1174</v>
      </c>
      <c r="D2539" t="s">
        <v>8423</v>
      </c>
      <c r="F2539" t="s">
        <v>8424</v>
      </c>
      <c r="H2539" t="s">
        <v>32</v>
      </c>
      <c r="I2539" t="s">
        <v>33</v>
      </c>
      <c r="J2539" s="8" t="s">
        <v>7098</v>
      </c>
      <c r="K2539" t="s">
        <v>194</v>
      </c>
      <c r="L2539" s="9">
        <v>0</v>
      </c>
      <c r="M2539" t="s">
        <v>183</v>
      </c>
      <c r="N2539" s="9">
        <v>25000</v>
      </c>
      <c r="P2539" s="9">
        <v>0</v>
      </c>
      <c r="Q2539" s="10">
        <f>L2539+N2539+P2539</f>
        <v>25000</v>
      </c>
      <c r="R2539" s="8" t="s">
        <v>62</v>
      </c>
      <c r="S2539" s="8" t="s">
        <v>63</v>
      </c>
      <c r="T2539" s="11">
        <v>0.41</v>
      </c>
      <c r="U2539" s="12">
        <v>94700</v>
      </c>
      <c r="V2539" s="12">
        <v>215400</v>
      </c>
      <c r="W2539" s="13">
        <v>310100</v>
      </c>
      <c r="X2539" s="9">
        <f>W2539-Q2539</f>
        <v>285100</v>
      </c>
      <c r="Y2539" s="18">
        <f>X2539*0.0169</f>
        <v>4818.1899999999996</v>
      </c>
      <c r="Z2539" s="18"/>
      <c r="AA2539" s="16">
        <v>4887.84</v>
      </c>
      <c r="AB2539" s="19"/>
    </row>
    <row r="2540" spans="1:28" x14ac:dyDescent="0.25">
      <c r="A2540" t="s">
        <v>8425</v>
      </c>
      <c r="B2540">
        <v>144</v>
      </c>
      <c r="C2540" t="s">
        <v>788</v>
      </c>
      <c r="D2540" t="s">
        <v>8426</v>
      </c>
      <c r="F2540" t="s">
        <v>8427</v>
      </c>
      <c r="H2540" t="s">
        <v>32</v>
      </c>
      <c r="I2540" t="s">
        <v>33</v>
      </c>
      <c r="J2540" s="8" t="s">
        <v>34</v>
      </c>
      <c r="K2540" t="s">
        <v>183</v>
      </c>
      <c r="L2540" s="9">
        <v>25000</v>
      </c>
      <c r="N2540" s="9">
        <v>0</v>
      </c>
      <c r="P2540" s="9">
        <v>0</v>
      </c>
      <c r="Q2540" s="10">
        <f>L2540+N2540+P2540</f>
        <v>25000</v>
      </c>
      <c r="R2540" s="8" t="s">
        <v>90</v>
      </c>
      <c r="S2540" s="8" t="s">
        <v>91</v>
      </c>
      <c r="T2540" s="11">
        <v>0.51</v>
      </c>
      <c r="U2540" s="12">
        <v>61227</v>
      </c>
      <c r="V2540" s="12">
        <v>166500</v>
      </c>
      <c r="W2540" s="13">
        <v>227727</v>
      </c>
      <c r="X2540" s="9">
        <f>W2540-Q2540</f>
        <v>202727</v>
      </c>
      <c r="Y2540" s="14">
        <f>X2540*0.0169</f>
        <v>3426.0862999999995</v>
      </c>
      <c r="Z2540" s="15"/>
      <c r="AA2540" s="16"/>
      <c r="AB2540" s="17"/>
    </row>
    <row r="2541" spans="1:28" x14ac:dyDescent="0.25">
      <c r="A2541" t="s">
        <v>8428</v>
      </c>
      <c r="B2541">
        <v>192</v>
      </c>
      <c r="C2541" t="s">
        <v>994</v>
      </c>
      <c r="D2541" t="s">
        <v>8429</v>
      </c>
      <c r="F2541" t="s">
        <v>8430</v>
      </c>
      <c r="H2541" t="s">
        <v>32</v>
      </c>
      <c r="I2541" t="s">
        <v>33</v>
      </c>
      <c r="J2541" s="8" t="s">
        <v>8431</v>
      </c>
      <c r="K2541" t="s">
        <v>183</v>
      </c>
      <c r="L2541" s="9">
        <v>25000</v>
      </c>
      <c r="N2541" s="9">
        <v>0</v>
      </c>
      <c r="P2541" s="9">
        <v>0</v>
      </c>
      <c r="Q2541" s="10">
        <f>L2541+N2541+P2541</f>
        <v>25000</v>
      </c>
      <c r="R2541" s="8" t="s">
        <v>62</v>
      </c>
      <c r="S2541" s="8" t="s">
        <v>63</v>
      </c>
      <c r="T2541" s="11">
        <v>5.8000000000000003E-2</v>
      </c>
      <c r="U2541" s="12">
        <v>32000</v>
      </c>
      <c r="V2541" s="12">
        <v>84600</v>
      </c>
      <c r="W2541" s="13">
        <v>116600</v>
      </c>
      <c r="X2541" s="9">
        <f>W2541-Q2541</f>
        <v>91600</v>
      </c>
      <c r="Y2541" s="14">
        <f>X2541*0.0169</f>
        <v>1548.0399999999997</v>
      </c>
      <c r="Z2541" s="15"/>
      <c r="AA2541" s="16"/>
      <c r="AB2541" s="17"/>
    </row>
    <row r="2542" spans="1:28" x14ac:dyDescent="0.25">
      <c r="A2542" t="s">
        <v>8432</v>
      </c>
      <c r="B2542">
        <v>5</v>
      </c>
      <c r="C2542" t="s">
        <v>530</v>
      </c>
      <c r="D2542" t="s">
        <v>8433</v>
      </c>
      <c r="F2542" t="s">
        <v>8434</v>
      </c>
      <c r="H2542" t="s">
        <v>32</v>
      </c>
      <c r="I2542" t="s">
        <v>33</v>
      </c>
      <c r="J2542" s="8" t="s">
        <v>34</v>
      </c>
      <c r="K2542" t="s">
        <v>183</v>
      </c>
      <c r="L2542" s="9">
        <v>25000</v>
      </c>
      <c r="N2542" s="9">
        <v>0</v>
      </c>
      <c r="P2542" s="9">
        <v>0</v>
      </c>
      <c r="Q2542" s="10">
        <f>L2542+N2542+P2542</f>
        <v>25000</v>
      </c>
      <c r="R2542" s="8" t="s">
        <v>62</v>
      </c>
      <c r="S2542" s="8" t="s">
        <v>63</v>
      </c>
      <c r="T2542" s="11">
        <v>0.2</v>
      </c>
      <c r="U2542" s="12">
        <v>46600</v>
      </c>
      <c r="V2542" s="12">
        <v>137900</v>
      </c>
      <c r="W2542" s="13">
        <v>184500</v>
      </c>
      <c r="X2542" s="9">
        <f>W2542-Q2542</f>
        <v>159500</v>
      </c>
      <c r="Y2542" s="14">
        <f>X2542*0.0169</f>
        <v>2695.5499999999997</v>
      </c>
      <c r="Z2542" s="15"/>
      <c r="AA2542" s="16"/>
      <c r="AB2542" s="17"/>
    </row>
    <row r="2543" spans="1:28" x14ac:dyDescent="0.25">
      <c r="A2543" t="s">
        <v>8435</v>
      </c>
      <c r="B2543">
        <v>732</v>
      </c>
      <c r="C2543" t="s">
        <v>47</v>
      </c>
      <c r="D2543" t="s">
        <v>8436</v>
      </c>
      <c r="E2543" t="s">
        <v>8437</v>
      </c>
      <c r="F2543" t="s">
        <v>8438</v>
      </c>
      <c r="H2543" t="s">
        <v>32</v>
      </c>
      <c r="I2543" t="s">
        <v>33</v>
      </c>
      <c r="J2543" s="8" t="s">
        <v>34</v>
      </c>
      <c r="K2543" t="s">
        <v>183</v>
      </c>
      <c r="L2543" s="9">
        <v>25000</v>
      </c>
      <c r="N2543" s="9">
        <v>0</v>
      </c>
      <c r="P2543" s="9">
        <v>0</v>
      </c>
      <c r="Q2543" s="10">
        <f>L2543+N2543+P2543</f>
        <v>25000</v>
      </c>
      <c r="R2543" s="8" t="s">
        <v>62</v>
      </c>
      <c r="S2543" s="8" t="s">
        <v>63</v>
      </c>
      <c r="T2543" s="11">
        <v>0.08</v>
      </c>
      <c r="U2543" s="12">
        <v>29300</v>
      </c>
      <c r="V2543" s="12">
        <v>132300</v>
      </c>
      <c r="W2543" s="13">
        <v>161600</v>
      </c>
      <c r="X2543" s="9">
        <f>W2543-Q2543</f>
        <v>136600</v>
      </c>
      <c r="Y2543" s="14">
        <f>X2543*0.0169</f>
        <v>2308.54</v>
      </c>
      <c r="Z2543" s="15"/>
      <c r="AA2543" s="16"/>
      <c r="AB2543" s="17"/>
    </row>
    <row r="2544" spans="1:28" x14ac:dyDescent="0.25">
      <c r="A2544" t="s">
        <v>8439</v>
      </c>
      <c r="B2544">
        <v>390</v>
      </c>
      <c r="C2544" t="s">
        <v>56</v>
      </c>
      <c r="D2544" t="s">
        <v>8440</v>
      </c>
      <c r="E2544" t="s">
        <v>8441</v>
      </c>
      <c r="F2544" t="s">
        <v>8442</v>
      </c>
      <c r="H2544" t="s">
        <v>32</v>
      </c>
      <c r="I2544" t="s">
        <v>33</v>
      </c>
      <c r="J2544" s="8" t="s">
        <v>34</v>
      </c>
      <c r="K2544" t="s">
        <v>194</v>
      </c>
      <c r="L2544" s="9">
        <v>0</v>
      </c>
      <c r="M2544" t="s">
        <v>183</v>
      </c>
      <c r="N2544" s="9">
        <v>25000</v>
      </c>
      <c r="O2544" t="s">
        <v>336</v>
      </c>
      <c r="P2544" s="9">
        <v>6000</v>
      </c>
      <c r="Q2544" s="10">
        <f>L2544+N2544+P2544</f>
        <v>31000</v>
      </c>
      <c r="R2544" s="8" t="s">
        <v>62</v>
      </c>
      <c r="S2544" s="8" t="s">
        <v>63</v>
      </c>
      <c r="T2544" s="11">
        <v>0.13999999999999999</v>
      </c>
      <c r="U2544" s="12">
        <v>43100</v>
      </c>
      <c r="V2544" s="12">
        <v>190300</v>
      </c>
      <c r="W2544" s="13">
        <v>233400</v>
      </c>
      <c r="X2544" s="9">
        <f>W2544-Q2544</f>
        <v>202400</v>
      </c>
      <c r="Y2544" s="14">
        <f>X2544*0.0169</f>
        <v>3420.5599999999995</v>
      </c>
      <c r="Z2544" s="15"/>
      <c r="AA2544" s="20">
        <v>3000.84</v>
      </c>
      <c r="AB2544" s="19">
        <f>Y2544-AA2544</f>
        <v>419.71999999999935</v>
      </c>
    </row>
    <row r="2545" spans="1:28" x14ac:dyDescent="0.25">
      <c r="A2545" t="s">
        <v>8443</v>
      </c>
      <c r="B2545">
        <v>6</v>
      </c>
      <c r="C2545" t="s">
        <v>180</v>
      </c>
      <c r="D2545" t="s">
        <v>8444</v>
      </c>
      <c r="F2545" t="s">
        <v>8445</v>
      </c>
      <c r="H2545" t="s">
        <v>343</v>
      </c>
      <c r="I2545" t="s">
        <v>33</v>
      </c>
      <c r="J2545" s="8" t="s">
        <v>8446</v>
      </c>
      <c r="L2545" s="9">
        <v>0</v>
      </c>
      <c r="N2545" s="9">
        <v>0</v>
      </c>
      <c r="P2545" s="9">
        <v>0</v>
      </c>
      <c r="Q2545" s="10">
        <f>L2545+N2545+P2545</f>
        <v>0</v>
      </c>
      <c r="R2545" s="8" t="s">
        <v>85</v>
      </c>
      <c r="S2545" s="8" t="s">
        <v>86</v>
      </c>
      <c r="T2545" s="11">
        <v>0.19</v>
      </c>
      <c r="U2545" s="12">
        <v>41700</v>
      </c>
      <c r="V2545" s="12">
        <v>120700</v>
      </c>
      <c r="W2545" s="13">
        <v>162400</v>
      </c>
      <c r="X2545" s="9">
        <f>W2545-Q2545</f>
        <v>162400</v>
      </c>
      <c r="Y2545" s="14">
        <f>X2545*0.0169</f>
        <v>2744.56</v>
      </c>
      <c r="Z2545" s="15"/>
      <c r="AA2545" s="16"/>
      <c r="AB2545" s="17"/>
    </row>
    <row r="2546" spans="1:28" x14ac:dyDescent="0.25">
      <c r="A2546" t="s">
        <v>8447</v>
      </c>
      <c r="B2546">
        <v>70</v>
      </c>
      <c r="C2546" t="s">
        <v>164</v>
      </c>
      <c r="D2546" t="s">
        <v>8448</v>
      </c>
      <c r="F2546" t="s">
        <v>8449</v>
      </c>
      <c r="H2546" t="s">
        <v>32</v>
      </c>
      <c r="I2546" t="s">
        <v>33</v>
      </c>
      <c r="J2546" s="8" t="s">
        <v>34</v>
      </c>
      <c r="K2546" t="s">
        <v>194</v>
      </c>
      <c r="L2546" s="9">
        <v>0</v>
      </c>
      <c r="N2546" s="9">
        <v>0</v>
      </c>
      <c r="P2546" s="9">
        <v>0</v>
      </c>
      <c r="Q2546" s="10">
        <f>L2546+N2546+P2546</f>
        <v>0</v>
      </c>
      <c r="R2546" s="8" t="s">
        <v>62</v>
      </c>
      <c r="S2546" s="8" t="s">
        <v>63</v>
      </c>
      <c r="T2546" s="11">
        <v>0.22000000000000003</v>
      </c>
      <c r="U2546" s="12">
        <v>52400</v>
      </c>
      <c r="V2546" s="12">
        <v>190200</v>
      </c>
      <c r="W2546" s="13">
        <v>242600</v>
      </c>
      <c r="X2546" s="9">
        <f>W2546-Q2546</f>
        <v>242600</v>
      </c>
      <c r="Y2546" s="14">
        <f>X2546*0.0169</f>
        <v>4099.9399999999996</v>
      </c>
      <c r="Z2546" s="15"/>
      <c r="AA2546" s="20">
        <v>3774</v>
      </c>
      <c r="AB2546" s="19">
        <f>Y2546-AA2546</f>
        <v>325.9399999999996</v>
      </c>
    </row>
    <row r="2547" spans="1:28" x14ac:dyDescent="0.25">
      <c r="A2547" t="s">
        <v>8450</v>
      </c>
      <c r="B2547">
        <v>1575</v>
      </c>
      <c r="C2547" t="s">
        <v>134</v>
      </c>
      <c r="D2547" t="s">
        <v>8451</v>
      </c>
      <c r="F2547" t="s">
        <v>8452</v>
      </c>
      <c r="H2547" t="s">
        <v>32</v>
      </c>
      <c r="I2547" t="s">
        <v>33</v>
      </c>
      <c r="J2547" s="8" t="s">
        <v>34</v>
      </c>
      <c r="K2547" t="s">
        <v>194</v>
      </c>
      <c r="L2547" s="9">
        <v>0</v>
      </c>
      <c r="M2547" t="s">
        <v>183</v>
      </c>
      <c r="N2547" s="9">
        <v>25000</v>
      </c>
      <c r="P2547" s="9">
        <v>0</v>
      </c>
      <c r="Q2547" s="10">
        <f>L2547+N2547+P2547</f>
        <v>25000</v>
      </c>
      <c r="R2547" s="8" t="s">
        <v>62</v>
      </c>
      <c r="S2547" s="8" t="s">
        <v>63</v>
      </c>
      <c r="T2547" s="11">
        <v>1.1000000000000001</v>
      </c>
      <c r="U2547" s="12">
        <v>86100</v>
      </c>
      <c r="V2547" s="12">
        <v>250000</v>
      </c>
      <c r="W2547" s="13">
        <v>336100</v>
      </c>
      <c r="X2547" s="9">
        <f>W2547-Q2547</f>
        <v>311100</v>
      </c>
      <c r="Y2547" s="14">
        <f>X2547*0.0169</f>
        <v>5257.5899999999992</v>
      </c>
      <c r="Z2547" s="15"/>
      <c r="AA2547" s="20">
        <v>4437</v>
      </c>
      <c r="AB2547" s="19">
        <f>Y2547-AA2547</f>
        <v>820.58999999999924</v>
      </c>
    </row>
    <row r="2548" spans="1:28" x14ac:dyDescent="0.25">
      <c r="A2548" t="s">
        <v>8453</v>
      </c>
      <c r="B2548">
        <v>79</v>
      </c>
      <c r="C2548" t="s">
        <v>1936</v>
      </c>
      <c r="D2548" t="s">
        <v>8454</v>
      </c>
      <c r="E2548" t="s">
        <v>8455</v>
      </c>
      <c r="F2548" t="s">
        <v>8456</v>
      </c>
      <c r="H2548" t="s">
        <v>32</v>
      </c>
      <c r="I2548" t="s">
        <v>33</v>
      </c>
      <c r="J2548" s="8" t="s">
        <v>34</v>
      </c>
      <c r="K2548" t="s">
        <v>183</v>
      </c>
      <c r="L2548" s="9">
        <v>25000</v>
      </c>
      <c r="N2548" s="9">
        <v>0</v>
      </c>
      <c r="P2548" s="9">
        <v>0</v>
      </c>
      <c r="Q2548" s="10">
        <f>L2548+N2548+P2548</f>
        <v>25000</v>
      </c>
      <c r="R2548" s="8" t="s">
        <v>62</v>
      </c>
      <c r="S2548" s="8" t="s">
        <v>63</v>
      </c>
      <c r="T2548" s="11">
        <v>0.2</v>
      </c>
      <c r="U2548" s="12">
        <v>38100</v>
      </c>
      <c r="V2548" s="12">
        <v>262600</v>
      </c>
      <c r="W2548" s="13">
        <v>300700</v>
      </c>
      <c r="X2548" s="9">
        <f>W2548-Q2548</f>
        <v>275700</v>
      </c>
      <c r="Y2548" s="14">
        <f>X2548*0.0169</f>
        <v>4659.33</v>
      </c>
      <c r="Z2548" s="15"/>
      <c r="AA2548" s="16"/>
      <c r="AB2548" s="17"/>
    </row>
    <row r="2549" spans="1:28" x14ac:dyDescent="0.25">
      <c r="A2549" t="s">
        <v>8457</v>
      </c>
      <c r="B2549">
        <v>3</v>
      </c>
      <c r="C2549" t="s">
        <v>5449</v>
      </c>
      <c r="D2549" t="s">
        <v>8458</v>
      </c>
      <c r="E2549" t="s">
        <v>8459</v>
      </c>
      <c r="F2549" t="s">
        <v>8460</v>
      </c>
      <c r="H2549" t="s">
        <v>32</v>
      </c>
      <c r="I2549" t="s">
        <v>33</v>
      </c>
      <c r="J2549" s="8" t="s">
        <v>34</v>
      </c>
      <c r="K2549" t="s">
        <v>183</v>
      </c>
      <c r="L2549" s="9">
        <v>25000</v>
      </c>
      <c r="N2549" s="9">
        <v>0</v>
      </c>
      <c r="P2549" s="9">
        <v>0</v>
      </c>
      <c r="Q2549" s="10">
        <f>L2549+N2549+P2549</f>
        <v>25000</v>
      </c>
      <c r="R2549" s="8" t="s">
        <v>79</v>
      </c>
      <c r="S2549" s="8" t="s">
        <v>80</v>
      </c>
      <c r="T2549" s="11">
        <v>0</v>
      </c>
      <c r="U2549" s="12">
        <v>50000</v>
      </c>
      <c r="V2549" s="12">
        <v>333200</v>
      </c>
      <c r="W2549" s="13">
        <v>383200</v>
      </c>
      <c r="X2549" s="9">
        <f>W2549-Q2549</f>
        <v>358200</v>
      </c>
      <c r="Y2549" s="14">
        <f>X2549*0.0169</f>
        <v>6053.579999999999</v>
      </c>
      <c r="Z2549" s="15"/>
      <c r="AA2549" s="16"/>
      <c r="AB2549" s="17"/>
    </row>
    <row r="2550" spans="1:28" x14ac:dyDescent="0.25">
      <c r="A2550" t="s">
        <v>8461</v>
      </c>
      <c r="B2550">
        <v>6</v>
      </c>
      <c r="C2550" t="s">
        <v>520</v>
      </c>
      <c r="D2550" t="s">
        <v>8462</v>
      </c>
      <c r="F2550" t="s">
        <v>6689</v>
      </c>
      <c r="H2550" t="s">
        <v>32</v>
      </c>
      <c r="I2550" t="s">
        <v>33</v>
      </c>
      <c r="J2550" s="8" t="s">
        <v>34</v>
      </c>
      <c r="L2550" s="9">
        <v>0</v>
      </c>
      <c r="N2550" s="9">
        <v>0</v>
      </c>
      <c r="P2550" s="9">
        <v>0</v>
      </c>
      <c r="Q2550" s="10">
        <f>L2550+N2550+P2550</f>
        <v>0</v>
      </c>
      <c r="R2550" s="8" t="s">
        <v>85</v>
      </c>
      <c r="S2550" s="8" t="s">
        <v>86</v>
      </c>
      <c r="T2550" s="11">
        <v>0.13</v>
      </c>
      <c r="U2550" s="12">
        <v>37600</v>
      </c>
      <c r="V2550" s="12">
        <v>114200</v>
      </c>
      <c r="W2550" s="13">
        <v>151800</v>
      </c>
      <c r="X2550" s="9">
        <f>W2550-Q2550</f>
        <v>151800</v>
      </c>
      <c r="Y2550" s="14">
        <f>X2550*0.0169</f>
        <v>2565.4199999999996</v>
      </c>
      <c r="Z2550" s="15"/>
      <c r="AA2550" s="16"/>
      <c r="AB2550" s="17"/>
    </row>
    <row r="2551" spans="1:28" x14ac:dyDescent="0.25">
      <c r="A2551" t="s">
        <v>8463</v>
      </c>
      <c r="B2551">
        <v>7</v>
      </c>
      <c r="C2551" t="s">
        <v>450</v>
      </c>
      <c r="D2551" t="s">
        <v>8464</v>
      </c>
      <c r="F2551" t="s">
        <v>8465</v>
      </c>
      <c r="H2551" t="s">
        <v>32</v>
      </c>
      <c r="I2551" t="s">
        <v>33</v>
      </c>
      <c r="J2551" s="8" t="s">
        <v>34</v>
      </c>
      <c r="L2551" s="9">
        <v>0</v>
      </c>
      <c r="N2551" s="9">
        <v>0</v>
      </c>
      <c r="P2551" s="9">
        <v>0</v>
      </c>
      <c r="Q2551" s="10">
        <f>L2551+N2551+P2551</f>
        <v>0</v>
      </c>
      <c r="R2551" s="8" t="s">
        <v>62</v>
      </c>
      <c r="S2551" s="8" t="s">
        <v>63</v>
      </c>
      <c r="T2551" s="11">
        <v>0.2</v>
      </c>
      <c r="U2551" s="12">
        <v>38100</v>
      </c>
      <c r="V2551" s="12">
        <v>134900</v>
      </c>
      <c r="W2551" s="13">
        <v>173000</v>
      </c>
      <c r="X2551" s="9">
        <f>W2551-Q2551</f>
        <v>173000</v>
      </c>
      <c r="Y2551" s="14">
        <f>X2551*0.0169</f>
        <v>2923.7</v>
      </c>
      <c r="Z2551" s="15"/>
      <c r="AA2551" s="16"/>
      <c r="AB2551" s="17"/>
    </row>
    <row r="2552" spans="1:28" x14ac:dyDescent="0.25">
      <c r="A2552" t="s">
        <v>8466</v>
      </c>
      <c r="B2552">
        <v>4</v>
      </c>
      <c r="C2552" t="s">
        <v>1082</v>
      </c>
      <c r="D2552" t="s">
        <v>8467</v>
      </c>
      <c r="F2552" t="s">
        <v>8468</v>
      </c>
      <c r="H2552" t="s">
        <v>32</v>
      </c>
      <c r="I2552" t="s">
        <v>33</v>
      </c>
      <c r="J2552" s="8" t="s">
        <v>8469</v>
      </c>
      <c r="K2552" t="s">
        <v>183</v>
      </c>
      <c r="L2552" s="9">
        <v>25000</v>
      </c>
      <c r="N2552" s="9">
        <v>0</v>
      </c>
      <c r="P2552" s="9">
        <v>0</v>
      </c>
      <c r="Q2552" s="10">
        <f>L2552+N2552+P2552</f>
        <v>25000</v>
      </c>
      <c r="R2552" s="8" t="s">
        <v>62</v>
      </c>
      <c r="S2552" s="8" t="s">
        <v>63</v>
      </c>
      <c r="T2552" s="11">
        <v>0.09</v>
      </c>
      <c r="U2552" s="12">
        <v>34100</v>
      </c>
      <c r="V2552" s="12">
        <v>151000</v>
      </c>
      <c r="W2552" s="13">
        <v>185100</v>
      </c>
      <c r="X2552" s="9">
        <f>W2552-Q2552</f>
        <v>160100</v>
      </c>
      <c r="Y2552" s="14">
        <f>X2552*0.0169</f>
        <v>2705.6899999999996</v>
      </c>
      <c r="Z2552" s="15"/>
      <c r="AA2552" s="16"/>
      <c r="AB2552" s="17"/>
    </row>
    <row r="2553" spans="1:28" x14ac:dyDescent="0.25">
      <c r="A2553" t="s">
        <v>8470</v>
      </c>
      <c r="B2553">
        <v>77</v>
      </c>
      <c r="C2553" t="s">
        <v>981</v>
      </c>
      <c r="D2553" t="s">
        <v>8471</v>
      </c>
      <c r="F2553" t="s">
        <v>8472</v>
      </c>
      <c r="H2553" t="s">
        <v>32</v>
      </c>
      <c r="I2553" t="s">
        <v>33</v>
      </c>
      <c r="J2553" s="8" t="s">
        <v>8473</v>
      </c>
      <c r="K2553" t="s">
        <v>183</v>
      </c>
      <c r="L2553" s="9">
        <v>25000</v>
      </c>
      <c r="N2553" s="9">
        <v>0</v>
      </c>
      <c r="P2553" s="9">
        <v>0</v>
      </c>
      <c r="Q2553" s="10">
        <f>L2553+N2553+P2553</f>
        <v>25000</v>
      </c>
      <c r="R2553" s="8" t="s">
        <v>62</v>
      </c>
      <c r="S2553" s="8" t="s">
        <v>63</v>
      </c>
      <c r="T2553" s="11">
        <v>0.16</v>
      </c>
      <c r="U2553" s="12">
        <v>43600</v>
      </c>
      <c r="V2553" s="12">
        <v>106500</v>
      </c>
      <c r="W2553" s="13">
        <v>150100</v>
      </c>
      <c r="X2553" s="9">
        <f>W2553-Q2553</f>
        <v>125100</v>
      </c>
      <c r="Y2553" s="14">
        <f>X2553*0.0169</f>
        <v>2114.1899999999996</v>
      </c>
      <c r="Z2553" s="15"/>
      <c r="AA2553" s="16"/>
      <c r="AB2553" s="17"/>
    </row>
    <row r="2554" spans="1:28" x14ac:dyDescent="0.25">
      <c r="A2554" t="s">
        <v>8474</v>
      </c>
      <c r="B2554">
        <v>1083</v>
      </c>
      <c r="C2554" t="s">
        <v>56</v>
      </c>
      <c r="D2554" t="s">
        <v>8475</v>
      </c>
      <c r="F2554" t="s">
        <v>8476</v>
      </c>
      <c r="H2554" t="s">
        <v>32</v>
      </c>
      <c r="I2554" t="s">
        <v>33</v>
      </c>
      <c r="J2554" s="8" t="s">
        <v>8477</v>
      </c>
      <c r="K2554" t="s">
        <v>194</v>
      </c>
      <c r="L2554" s="9">
        <v>0</v>
      </c>
      <c r="M2554" t="s">
        <v>183</v>
      </c>
      <c r="N2554" s="9">
        <v>25000</v>
      </c>
      <c r="P2554" s="9">
        <v>0</v>
      </c>
      <c r="Q2554" s="10">
        <f>L2554+N2554+P2554</f>
        <v>25000</v>
      </c>
      <c r="R2554" s="8" t="s">
        <v>62</v>
      </c>
      <c r="S2554" s="8" t="s">
        <v>63</v>
      </c>
      <c r="T2554" s="11">
        <v>0.27999999999999997</v>
      </c>
      <c r="U2554" s="12">
        <v>98900</v>
      </c>
      <c r="V2554" s="12">
        <v>402400</v>
      </c>
      <c r="W2554" s="13">
        <v>501300</v>
      </c>
      <c r="X2554" s="9">
        <f>W2554-Q2554</f>
        <v>476300</v>
      </c>
      <c r="Y2554" s="14">
        <f>X2554*0.0169</f>
        <v>8049.4699999999993</v>
      </c>
      <c r="Z2554" s="15"/>
      <c r="AA2554" s="20">
        <v>7494.96</v>
      </c>
      <c r="AB2554" s="19">
        <f>Y2554-AA2554</f>
        <v>554.50999999999931</v>
      </c>
    </row>
    <row r="2555" spans="1:28" x14ac:dyDescent="0.25">
      <c r="A2555" t="s">
        <v>8478</v>
      </c>
      <c r="B2555">
        <v>52</v>
      </c>
      <c r="C2555" t="s">
        <v>245</v>
      </c>
      <c r="D2555" t="s">
        <v>8479</v>
      </c>
      <c r="F2555" t="s">
        <v>8480</v>
      </c>
      <c r="H2555" t="s">
        <v>32</v>
      </c>
      <c r="I2555" t="s">
        <v>33</v>
      </c>
      <c r="J2555" s="8" t="s">
        <v>483</v>
      </c>
      <c r="K2555" t="s">
        <v>194</v>
      </c>
      <c r="L2555" s="9">
        <v>0</v>
      </c>
      <c r="M2555" t="s">
        <v>183</v>
      </c>
      <c r="N2555" s="9">
        <v>25000</v>
      </c>
      <c r="P2555" s="9">
        <v>0</v>
      </c>
      <c r="Q2555" s="10">
        <f>L2555+N2555+P2555</f>
        <v>25000</v>
      </c>
      <c r="R2555" s="8" t="s">
        <v>62</v>
      </c>
      <c r="S2555" s="8" t="s">
        <v>63</v>
      </c>
      <c r="T2555" s="11">
        <v>0.28999999999999998</v>
      </c>
      <c r="U2555" s="12">
        <v>50700</v>
      </c>
      <c r="V2555" s="12">
        <v>235200</v>
      </c>
      <c r="W2555" s="13">
        <v>285900</v>
      </c>
      <c r="X2555" s="9">
        <f>W2555-Q2555</f>
        <v>260900</v>
      </c>
      <c r="Y2555" s="14">
        <f>X2555*0.0169</f>
        <v>4409.2099999999991</v>
      </c>
      <c r="Z2555" s="15"/>
      <c r="AA2555" s="20">
        <v>4080</v>
      </c>
      <c r="AB2555" s="19">
        <f>Y2555-AA2555</f>
        <v>329.20999999999913</v>
      </c>
    </row>
    <row r="2556" spans="1:28" x14ac:dyDescent="0.25">
      <c r="A2556" t="s">
        <v>8481</v>
      </c>
      <c r="B2556">
        <v>82</v>
      </c>
      <c r="C2556" t="s">
        <v>981</v>
      </c>
      <c r="D2556" t="s">
        <v>8482</v>
      </c>
      <c r="F2556" t="s">
        <v>8483</v>
      </c>
      <c r="H2556" t="s">
        <v>32</v>
      </c>
      <c r="I2556" t="s">
        <v>33</v>
      </c>
      <c r="J2556" s="8" t="s">
        <v>34</v>
      </c>
      <c r="K2556" t="s">
        <v>183</v>
      </c>
      <c r="L2556" s="9">
        <v>25000</v>
      </c>
      <c r="N2556" s="9">
        <v>0</v>
      </c>
      <c r="P2556" s="9">
        <v>0</v>
      </c>
      <c r="Q2556" s="10">
        <f>L2556+N2556+P2556</f>
        <v>25000</v>
      </c>
      <c r="R2556" s="8" t="s">
        <v>62</v>
      </c>
      <c r="S2556" s="8" t="s">
        <v>63</v>
      </c>
      <c r="T2556" s="11">
        <v>0.08</v>
      </c>
      <c r="U2556" s="12">
        <v>39000</v>
      </c>
      <c r="V2556" s="12">
        <v>116200</v>
      </c>
      <c r="W2556" s="13">
        <v>155200</v>
      </c>
      <c r="X2556" s="9">
        <f>W2556-Q2556</f>
        <v>130200</v>
      </c>
      <c r="Y2556" s="14">
        <f>X2556*0.0169</f>
        <v>2200.3799999999997</v>
      </c>
      <c r="Z2556" s="15"/>
      <c r="AA2556" s="16"/>
      <c r="AB2556" s="17"/>
    </row>
    <row r="2557" spans="1:28" x14ac:dyDescent="0.25">
      <c r="A2557" t="s">
        <v>8484</v>
      </c>
      <c r="B2557">
        <v>141</v>
      </c>
      <c r="C2557" t="s">
        <v>29</v>
      </c>
      <c r="D2557" t="s">
        <v>8485</v>
      </c>
      <c r="E2557" t="s">
        <v>8486</v>
      </c>
      <c r="F2557" t="s">
        <v>8487</v>
      </c>
      <c r="H2557" t="s">
        <v>32</v>
      </c>
      <c r="I2557" t="s">
        <v>33</v>
      </c>
      <c r="J2557" s="8" t="s">
        <v>34</v>
      </c>
      <c r="L2557" s="9">
        <v>0</v>
      </c>
      <c r="N2557" s="9">
        <v>0</v>
      </c>
      <c r="P2557" s="9">
        <v>0</v>
      </c>
      <c r="Q2557" s="10">
        <f>L2557+N2557+P2557</f>
        <v>0</v>
      </c>
      <c r="R2557" s="8" t="s">
        <v>62</v>
      </c>
      <c r="S2557" s="8" t="s">
        <v>63</v>
      </c>
      <c r="T2557" s="11">
        <v>0.15</v>
      </c>
      <c r="U2557" s="12">
        <v>42900</v>
      </c>
      <c r="V2557" s="12">
        <v>306600</v>
      </c>
      <c r="W2557" s="13">
        <v>349500</v>
      </c>
      <c r="X2557" s="9">
        <f>W2557-Q2557</f>
        <v>349500</v>
      </c>
      <c r="Y2557" s="14">
        <f>X2557*0.0169</f>
        <v>5906.5499999999993</v>
      </c>
      <c r="Z2557" s="15"/>
      <c r="AA2557" s="16"/>
      <c r="AB2557" s="17"/>
    </row>
    <row r="2558" spans="1:28" x14ac:dyDescent="0.25">
      <c r="A2558" t="s">
        <v>8488</v>
      </c>
      <c r="B2558">
        <v>158</v>
      </c>
      <c r="C2558" t="s">
        <v>47</v>
      </c>
      <c r="D2558" t="s">
        <v>8489</v>
      </c>
      <c r="F2558" t="s">
        <v>8490</v>
      </c>
      <c r="H2558" t="s">
        <v>32</v>
      </c>
      <c r="I2558" t="s">
        <v>33</v>
      </c>
      <c r="J2558" s="8" t="s">
        <v>8491</v>
      </c>
      <c r="K2558" t="s">
        <v>194</v>
      </c>
      <c r="L2558" s="9">
        <v>0</v>
      </c>
      <c r="M2558" t="s">
        <v>336</v>
      </c>
      <c r="N2558" s="9">
        <v>6000</v>
      </c>
      <c r="O2558" t="s">
        <v>183</v>
      </c>
      <c r="P2558" s="9">
        <v>25000</v>
      </c>
      <c r="Q2558" s="10">
        <f>L2558+N2558+P2558</f>
        <v>31000</v>
      </c>
      <c r="R2558" s="8" t="s">
        <v>62</v>
      </c>
      <c r="S2558" s="8" t="s">
        <v>63</v>
      </c>
      <c r="T2558" s="11">
        <v>0.2</v>
      </c>
      <c r="U2558" s="12">
        <v>59300</v>
      </c>
      <c r="V2558" s="12">
        <v>175900</v>
      </c>
      <c r="W2558" s="13">
        <v>235200</v>
      </c>
      <c r="X2558" s="9">
        <f>W2558-Q2558</f>
        <v>204200</v>
      </c>
      <c r="Y2558" s="14">
        <f>X2558*0.0169</f>
        <v>3450.9799999999996</v>
      </c>
      <c r="Z2558" s="15"/>
      <c r="AA2558" s="20">
        <v>3176.28</v>
      </c>
      <c r="AB2558" s="19">
        <f>Y2558-AA2558</f>
        <v>274.69999999999936</v>
      </c>
    </row>
    <row r="2559" spans="1:28" x14ac:dyDescent="0.25">
      <c r="A2559" t="s">
        <v>8492</v>
      </c>
      <c r="B2559">
        <v>82</v>
      </c>
      <c r="C2559" t="s">
        <v>1058</v>
      </c>
      <c r="D2559" t="s">
        <v>8493</v>
      </c>
      <c r="F2559" t="s">
        <v>8494</v>
      </c>
      <c r="H2559" t="s">
        <v>32</v>
      </c>
      <c r="I2559" t="s">
        <v>33</v>
      </c>
      <c r="J2559" s="8" t="s">
        <v>1367</v>
      </c>
      <c r="K2559" t="s">
        <v>194</v>
      </c>
      <c r="L2559" s="9">
        <v>0</v>
      </c>
      <c r="M2559" t="s">
        <v>183</v>
      </c>
      <c r="N2559" s="9">
        <v>25000</v>
      </c>
      <c r="O2559" t="s">
        <v>195</v>
      </c>
      <c r="P2559" s="9">
        <v>6000</v>
      </c>
      <c r="Q2559" s="10">
        <f>L2559+N2559+P2559</f>
        <v>31000</v>
      </c>
      <c r="R2559" s="8" t="s">
        <v>62</v>
      </c>
      <c r="S2559" s="8" t="s">
        <v>63</v>
      </c>
      <c r="T2559" s="11">
        <v>0.18</v>
      </c>
      <c r="U2559" s="12">
        <v>49200</v>
      </c>
      <c r="V2559" s="12">
        <v>156000</v>
      </c>
      <c r="W2559" s="13">
        <v>205200</v>
      </c>
      <c r="X2559" s="9">
        <f>W2559-Q2559</f>
        <v>174200</v>
      </c>
      <c r="Y2559" s="14">
        <f>X2559*0.0169</f>
        <v>2943.9799999999996</v>
      </c>
      <c r="Z2559" s="15"/>
      <c r="AA2559" s="20">
        <v>2723.4</v>
      </c>
      <c r="AB2559" s="19">
        <f>Y2559-AA2559</f>
        <v>220.57999999999947</v>
      </c>
    </row>
    <row r="2560" spans="1:28" x14ac:dyDescent="0.25">
      <c r="A2560" t="s">
        <v>8495</v>
      </c>
      <c r="B2560">
        <v>3</v>
      </c>
      <c r="C2560" t="s">
        <v>381</v>
      </c>
      <c r="D2560" t="s">
        <v>8496</v>
      </c>
      <c r="E2560" t="s">
        <v>8497</v>
      </c>
      <c r="F2560" t="s">
        <v>8498</v>
      </c>
      <c r="H2560" t="s">
        <v>32</v>
      </c>
      <c r="I2560" t="s">
        <v>33</v>
      </c>
      <c r="J2560" s="8" t="s">
        <v>34</v>
      </c>
      <c r="K2560" t="s">
        <v>183</v>
      </c>
      <c r="L2560" s="9">
        <v>25000</v>
      </c>
      <c r="N2560" s="9">
        <v>0</v>
      </c>
      <c r="P2560" s="9">
        <v>0</v>
      </c>
      <c r="Q2560" s="10">
        <f>L2560+N2560+P2560</f>
        <v>25000</v>
      </c>
      <c r="R2560" s="8" t="s">
        <v>62</v>
      </c>
      <c r="S2560" s="8" t="s">
        <v>63</v>
      </c>
      <c r="T2560" s="11">
        <v>0.13</v>
      </c>
      <c r="U2560" s="12">
        <v>57900</v>
      </c>
      <c r="V2560" s="12">
        <v>186500</v>
      </c>
      <c r="W2560" s="13">
        <v>244400</v>
      </c>
      <c r="X2560" s="9">
        <f>W2560-Q2560</f>
        <v>219400</v>
      </c>
      <c r="Y2560" s="14">
        <f>X2560*0.0169</f>
        <v>3707.8599999999997</v>
      </c>
      <c r="Z2560" s="15"/>
      <c r="AA2560" s="16"/>
      <c r="AB2560" s="17"/>
    </row>
    <row r="2561" spans="1:28" x14ac:dyDescent="0.25">
      <c r="A2561" t="s">
        <v>8499</v>
      </c>
      <c r="B2561">
        <v>23</v>
      </c>
      <c r="C2561" t="s">
        <v>539</v>
      </c>
      <c r="D2561" t="s">
        <v>8500</v>
      </c>
      <c r="F2561" t="s">
        <v>8501</v>
      </c>
      <c r="H2561" t="s">
        <v>32</v>
      </c>
      <c r="I2561" t="s">
        <v>33</v>
      </c>
      <c r="J2561" s="8" t="s">
        <v>34</v>
      </c>
      <c r="L2561" s="9">
        <v>0</v>
      </c>
      <c r="N2561" s="9">
        <v>0</v>
      </c>
      <c r="P2561" s="9">
        <v>0</v>
      </c>
      <c r="Q2561" s="10">
        <f>L2561+N2561+P2561</f>
        <v>0</v>
      </c>
      <c r="R2561" s="8" t="s">
        <v>62</v>
      </c>
      <c r="S2561" s="8" t="s">
        <v>63</v>
      </c>
      <c r="T2561" s="11">
        <v>0.33999999999999997</v>
      </c>
      <c r="U2561" s="12">
        <v>65300</v>
      </c>
      <c r="V2561" s="12">
        <v>167600</v>
      </c>
      <c r="W2561" s="13">
        <v>232900</v>
      </c>
      <c r="X2561" s="9">
        <f>W2561-Q2561</f>
        <v>232900</v>
      </c>
      <c r="Y2561" s="14">
        <f>X2561*0.0169</f>
        <v>3936.0099999999998</v>
      </c>
      <c r="Z2561" s="15"/>
      <c r="AA2561" s="16"/>
      <c r="AB2561" s="17"/>
    </row>
    <row r="2562" spans="1:28" x14ac:dyDescent="0.25">
      <c r="A2562" t="s">
        <v>8502</v>
      </c>
      <c r="B2562">
        <v>249</v>
      </c>
      <c r="C2562" t="s">
        <v>684</v>
      </c>
      <c r="D2562" t="s">
        <v>8503</v>
      </c>
      <c r="F2562" t="s">
        <v>8504</v>
      </c>
      <c r="H2562" t="s">
        <v>32</v>
      </c>
      <c r="I2562" t="s">
        <v>33</v>
      </c>
      <c r="J2562" s="8" t="s">
        <v>34</v>
      </c>
      <c r="K2562" t="s">
        <v>183</v>
      </c>
      <c r="L2562" s="9">
        <v>25000</v>
      </c>
      <c r="N2562" s="9">
        <v>0</v>
      </c>
      <c r="P2562" s="9">
        <v>0</v>
      </c>
      <c r="Q2562" s="10">
        <f>L2562+N2562+P2562</f>
        <v>25000</v>
      </c>
      <c r="R2562" s="8" t="s">
        <v>90</v>
      </c>
      <c r="S2562" s="8" t="s">
        <v>91</v>
      </c>
      <c r="T2562" s="11">
        <v>7.8</v>
      </c>
      <c r="U2562" s="12">
        <v>154550</v>
      </c>
      <c r="V2562" s="12">
        <v>241300</v>
      </c>
      <c r="W2562" s="13">
        <v>395850</v>
      </c>
      <c r="X2562" s="9">
        <f>W2562-Q2562</f>
        <v>370850</v>
      </c>
      <c r="Y2562" s="14">
        <f>X2562*0.0169</f>
        <v>6267.3649999999998</v>
      </c>
      <c r="Z2562" s="15"/>
      <c r="AA2562" s="16"/>
      <c r="AB2562" s="17"/>
    </row>
    <row r="2563" spans="1:28" x14ac:dyDescent="0.25">
      <c r="A2563" t="s">
        <v>8505</v>
      </c>
      <c r="B2563">
        <v>47</v>
      </c>
      <c r="C2563" t="s">
        <v>32</v>
      </c>
      <c r="D2563" t="s">
        <v>8506</v>
      </c>
      <c r="F2563" t="s">
        <v>8507</v>
      </c>
      <c r="H2563" t="s">
        <v>32</v>
      </c>
      <c r="I2563" t="s">
        <v>33</v>
      </c>
      <c r="J2563" s="8" t="s">
        <v>34</v>
      </c>
      <c r="L2563" s="9">
        <v>0</v>
      </c>
      <c r="N2563" s="9">
        <v>0</v>
      </c>
      <c r="P2563" s="9">
        <v>0</v>
      </c>
      <c r="Q2563" s="10">
        <f>L2563+N2563+P2563</f>
        <v>0</v>
      </c>
      <c r="R2563" s="8" t="s">
        <v>62</v>
      </c>
      <c r="S2563" s="8" t="s">
        <v>63</v>
      </c>
      <c r="T2563" s="11">
        <v>0.11000000000000001</v>
      </c>
      <c r="U2563" s="12">
        <v>32600</v>
      </c>
      <c r="V2563" s="12">
        <v>206800</v>
      </c>
      <c r="W2563" s="13">
        <v>239400</v>
      </c>
      <c r="X2563" s="9">
        <f>W2563-Q2563</f>
        <v>239400</v>
      </c>
      <c r="Y2563" s="14">
        <f>X2563*0.0169</f>
        <v>4045.8599999999997</v>
      </c>
      <c r="Z2563" s="15"/>
      <c r="AA2563" s="16"/>
      <c r="AB2563" s="17"/>
    </row>
    <row r="2564" spans="1:28" x14ac:dyDescent="0.25">
      <c r="A2564" t="s">
        <v>8508</v>
      </c>
      <c r="B2564">
        <v>1542</v>
      </c>
      <c r="C2564" t="s">
        <v>56</v>
      </c>
      <c r="D2564" t="s">
        <v>8509</v>
      </c>
      <c r="F2564" t="s">
        <v>8510</v>
      </c>
      <c r="H2564" t="s">
        <v>32</v>
      </c>
      <c r="I2564" t="s">
        <v>33</v>
      </c>
      <c r="J2564" s="8" t="s">
        <v>3356</v>
      </c>
      <c r="K2564" t="s">
        <v>183</v>
      </c>
      <c r="L2564" s="9">
        <v>25000</v>
      </c>
      <c r="N2564" s="9">
        <v>0</v>
      </c>
      <c r="P2564" s="9">
        <v>0</v>
      </c>
      <c r="Q2564" s="10">
        <f>L2564+N2564+P2564</f>
        <v>25000</v>
      </c>
      <c r="R2564" s="8" t="s">
        <v>62</v>
      </c>
      <c r="S2564" s="8" t="s">
        <v>63</v>
      </c>
      <c r="T2564" s="11">
        <v>0.93</v>
      </c>
      <c r="U2564" s="12">
        <v>164400</v>
      </c>
      <c r="V2564" s="12">
        <v>168600</v>
      </c>
      <c r="W2564" s="13">
        <v>333000</v>
      </c>
      <c r="X2564" s="9">
        <f>W2564-Q2564</f>
        <v>308000</v>
      </c>
      <c r="Y2564" s="14">
        <f>X2564*0.0169</f>
        <v>5205.2</v>
      </c>
      <c r="Z2564" s="15"/>
      <c r="AA2564" s="16"/>
      <c r="AB2564" s="17"/>
    </row>
    <row r="2565" spans="1:28" x14ac:dyDescent="0.25">
      <c r="A2565" t="s">
        <v>8511</v>
      </c>
      <c r="B2565">
        <v>5</v>
      </c>
      <c r="C2565" t="s">
        <v>485</v>
      </c>
      <c r="D2565" t="s">
        <v>8512</v>
      </c>
      <c r="E2565" t="s">
        <v>8513</v>
      </c>
      <c r="F2565" t="s">
        <v>8514</v>
      </c>
      <c r="H2565" t="s">
        <v>32</v>
      </c>
      <c r="I2565" t="s">
        <v>33</v>
      </c>
      <c r="J2565" s="8" t="s">
        <v>8515</v>
      </c>
      <c r="K2565" t="s">
        <v>194</v>
      </c>
      <c r="L2565" s="9">
        <v>0</v>
      </c>
      <c r="M2565" t="s">
        <v>183</v>
      </c>
      <c r="N2565" s="9">
        <v>25000</v>
      </c>
      <c r="P2565" s="9">
        <v>0</v>
      </c>
      <c r="Q2565" s="10">
        <f>L2565+N2565+P2565</f>
        <v>25000</v>
      </c>
      <c r="R2565" s="8" t="s">
        <v>62</v>
      </c>
      <c r="S2565" s="8" t="s">
        <v>63</v>
      </c>
      <c r="T2565" s="11">
        <v>0.36</v>
      </c>
      <c r="U2565" s="12">
        <v>70300</v>
      </c>
      <c r="V2565" s="12">
        <v>274300</v>
      </c>
      <c r="W2565" s="13">
        <v>344600</v>
      </c>
      <c r="X2565" s="9">
        <f>W2565-Q2565</f>
        <v>319600</v>
      </c>
      <c r="Y2565" s="14">
        <f>X2565*0.0169</f>
        <v>5401.24</v>
      </c>
      <c r="Z2565" s="15"/>
      <c r="AA2565" s="20">
        <v>5124.4799999999996</v>
      </c>
      <c r="AB2565" s="19">
        <f>Y2565-AA2565</f>
        <v>276.76000000000022</v>
      </c>
    </row>
    <row r="2566" spans="1:28" x14ac:dyDescent="0.25">
      <c r="A2566" t="s">
        <v>8516</v>
      </c>
      <c r="B2566">
        <v>15</v>
      </c>
      <c r="C2566" t="s">
        <v>281</v>
      </c>
      <c r="D2566" t="s">
        <v>8517</v>
      </c>
      <c r="E2566" t="s">
        <v>8518</v>
      </c>
      <c r="F2566" t="s">
        <v>8519</v>
      </c>
      <c r="H2566" t="s">
        <v>32</v>
      </c>
      <c r="I2566" t="s">
        <v>33</v>
      </c>
      <c r="J2566" s="8" t="s">
        <v>34</v>
      </c>
      <c r="K2566" t="s">
        <v>194</v>
      </c>
      <c r="L2566" s="9">
        <v>0</v>
      </c>
      <c r="M2566" t="s">
        <v>183</v>
      </c>
      <c r="N2566" s="9">
        <v>25000</v>
      </c>
      <c r="P2566" s="9">
        <v>0</v>
      </c>
      <c r="Q2566" s="10">
        <f>L2566+N2566+P2566</f>
        <v>25000</v>
      </c>
      <c r="R2566" s="8" t="s">
        <v>62</v>
      </c>
      <c r="S2566" s="8" t="s">
        <v>63</v>
      </c>
      <c r="T2566" s="11">
        <v>0.28999999999999998</v>
      </c>
      <c r="U2566" s="12">
        <v>55300</v>
      </c>
      <c r="V2566" s="12">
        <v>114900</v>
      </c>
      <c r="W2566" s="13">
        <v>170200</v>
      </c>
      <c r="X2566" s="9">
        <f>W2566-Q2566</f>
        <v>145200</v>
      </c>
      <c r="Y2566" s="14">
        <f>X2566*0.0169</f>
        <v>2453.8799999999997</v>
      </c>
      <c r="Z2566" s="15"/>
      <c r="AA2566" s="20">
        <v>2270.52</v>
      </c>
      <c r="AB2566" s="19">
        <f>Y2566-AA2566</f>
        <v>183.35999999999967</v>
      </c>
    </row>
    <row r="2567" spans="1:28" x14ac:dyDescent="0.25">
      <c r="A2567" t="s">
        <v>8520</v>
      </c>
      <c r="B2567">
        <v>23</v>
      </c>
      <c r="C2567" t="s">
        <v>111</v>
      </c>
      <c r="D2567" t="s">
        <v>8521</v>
      </c>
      <c r="F2567" t="s">
        <v>8522</v>
      </c>
      <c r="H2567" t="s">
        <v>32</v>
      </c>
      <c r="I2567" t="s">
        <v>33</v>
      </c>
      <c r="J2567" s="8" t="s">
        <v>34</v>
      </c>
      <c r="L2567" s="9">
        <v>0</v>
      </c>
      <c r="N2567" s="9">
        <v>0</v>
      </c>
      <c r="P2567" s="9">
        <v>0</v>
      </c>
      <c r="Q2567" s="10">
        <f>L2567+N2567+P2567</f>
        <v>0</v>
      </c>
      <c r="R2567" s="8" t="s">
        <v>62</v>
      </c>
      <c r="S2567" s="8" t="s">
        <v>63</v>
      </c>
      <c r="T2567" s="11">
        <v>0.09</v>
      </c>
      <c r="U2567" s="12">
        <v>40900</v>
      </c>
      <c r="V2567" s="12">
        <v>56200</v>
      </c>
      <c r="W2567" s="13">
        <v>97100</v>
      </c>
      <c r="X2567" s="9">
        <f>W2567-Q2567</f>
        <v>97100</v>
      </c>
      <c r="Y2567" s="14">
        <f>X2567*0.0169</f>
        <v>1640.9899999999998</v>
      </c>
      <c r="Z2567" s="15"/>
      <c r="AA2567" s="16"/>
      <c r="AB2567" s="17"/>
    </row>
    <row r="2568" spans="1:28" x14ac:dyDescent="0.25">
      <c r="A2568" t="s">
        <v>8523</v>
      </c>
      <c r="B2568">
        <v>444</v>
      </c>
      <c r="C2568" t="s">
        <v>47</v>
      </c>
      <c r="D2568" t="s">
        <v>8524</v>
      </c>
      <c r="F2568" t="s">
        <v>8525</v>
      </c>
      <c r="H2568" t="s">
        <v>32</v>
      </c>
      <c r="I2568" t="s">
        <v>33</v>
      </c>
      <c r="J2568" s="8" t="s">
        <v>34</v>
      </c>
      <c r="K2568" t="s">
        <v>194</v>
      </c>
      <c r="L2568" s="9">
        <v>0</v>
      </c>
      <c r="M2568" t="s">
        <v>183</v>
      </c>
      <c r="N2568" s="9">
        <v>25000</v>
      </c>
      <c r="P2568" s="9">
        <v>0</v>
      </c>
      <c r="Q2568" s="10">
        <f>L2568+N2568+P2568</f>
        <v>25000</v>
      </c>
      <c r="R2568" s="8" t="s">
        <v>62</v>
      </c>
      <c r="S2568" s="8" t="s">
        <v>63</v>
      </c>
      <c r="T2568" s="11">
        <v>0.16</v>
      </c>
      <c r="U2568" s="12">
        <v>55500</v>
      </c>
      <c r="V2568" s="12">
        <v>258000</v>
      </c>
      <c r="W2568" s="13">
        <v>313500</v>
      </c>
      <c r="X2568" s="9">
        <f>W2568-Q2568</f>
        <v>288500</v>
      </c>
      <c r="Y2568" s="14">
        <f>X2568*0.0169</f>
        <v>4875.6499999999996</v>
      </c>
      <c r="Z2568" s="15"/>
      <c r="AA2568" s="20">
        <v>4490.04</v>
      </c>
      <c r="AB2568" s="19">
        <f>Y2568-AA2568</f>
        <v>385.60999999999967</v>
      </c>
    </row>
    <row r="2569" spans="1:28" x14ac:dyDescent="0.25">
      <c r="A2569" t="s">
        <v>8526</v>
      </c>
      <c r="B2569">
        <v>6</v>
      </c>
      <c r="C2569" t="s">
        <v>734</v>
      </c>
      <c r="D2569" t="s">
        <v>8527</v>
      </c>
      <c r="F2569" t="s">
        <v>8528</v>
      </c>
      <c r="H2569" t="s">
        <v>32</v>
      </c>
      <c r="I2569" t="s">
        <v>33</v>
      </c>
      <c r="J2569" s="8" t="s">
        <v>34</v>
      </c>
      <c r="K2569" t="s">
        <v>183</v>
      </c>
      <c r="L2569" s="9">
        <v>25000</v>
      </c>
      <c r="N2569" s="9">
        <v>0</v>
      </c>
      <c r="P2569" s="9">
        <v>0</v>
      </c>
      <c r="Q2569" s="10">
        <f>L2569+N2569+P2569</f>
        <v>25000</v>
      </c>
      <c r="R2569" s="8" t="s">
        <v>62</v>
      </c>
      <c r="S2569" s="8" t="s">
        <v>63</v>
      </c>
      <c r="T2569" s="11">
        <v>0.05</v>
      </c>
      <c r="U2569" s="12">
        <v>25100</v>
      </c>
      <c r="V2569" s="12">
        <v>139800</v>
      </c>
      <c r="W2569" s="13">
        <v>164900</v>
      </c>
      <c r="X2569" s="9">
        <f>W2569-Q2569</f>
        <v>139900</v>
      </c>
      <c r="Y2569" s="14">
        <f>X2569*0.0169</f>
        <v>2364.31</v>
      </c>
      <c r="Z2569" s="15"/>
      <c r="AA2569" s="16"/>
      <c r="AB2569" s="17"/>
    </row>
    <row r="2570" spans="1:28" x14ac:dyDescent="0.25">
      <c r="A2570" t="s">
        <v>8529</v>
      </c>
      <c r="B2570">
        <v>1325</v>
      </c>
      <c r="C2570" t="s">
        <v>134</v>
      </c>
      <c r="D2570" t="s">
        <v>8530</v>
      </c>
      <c r="F2570" t="s">
        <v>8531</v>
      </c>
      <c r="H2570" t="s">
        <v>32</v>
      </c>
      <c r="I2570" t="s">
        <v>33</v>
      </c>
      <c r="J2570" s="8" t="s">
        <v>3622</v>
      </c>
      <c r="K2570" t="s">
        <v>194</v>
      </c>
      <c r="L2570" s="9">
        <v>0</v>
      </c>
      <c r="M2570" t="s">
        <v>195</v>
      </c>
      <c r="N2570" s="9">
        <v>6000</v>
      </c>
      <c r="O2570" t="s">
        <v>183</v>
      </c>
      <c r="P2570" s="9">
        <v>25000</v>
      </c>
      <c r="Q2570" s="10">
        <f>L2570+N2570+P2570</f>
        <v>31000</v>
      </c>
      <c r="R2570" s="8" t="s">
        <v>62</v>
      </c>
      <c r="S2570" s="8" t="s">
        <v>63</v>
      </c>
      <c r="T2570" s="11">
        <v>1.8</v>
      </c>
      <c r="U2570" s="12">
        <v>114800</v>
      </c>
      <c r="V2570" s="12">
        <v>142300</v>
      </c>
      <c r="W2570" s="13">
        <v>257100</v>
      </c>
      <c r="X2570" s="9">
        <f>W2570-Q2570</f>
        <v>226100</v>
      </c>
      <c r="Y2570" s="14">
        <f>X2570*0.0169</f>
        <v>3821.0899999999997</v>
      </c>
      <c r="Z2570" s="15"/>
      <c r="AA2570" s="20">
        <v>3123.24</v>
      </c>
      <c r="AB2570" s="19">
        <f>Y2570-AA2570</f>
        <v>697.84999999999991</v>
      </c>
    </row>
    <row r="2571" spans="1:28" x14ac:dyDescent="0.25">
      <c r="A2571" t="s">
        <v>8532</v>
      </c>
      <c r="B2571">
        <v>969</v>
      </c>
      <c r="C2571" t="s">
        <v>134</v>
      </c>
      <c r="D2571" t="s">
        <v>8533</v>
      </c>
      <c r="F2571" t="s">
        <v>8534</v>
      </c>
      <c r="H2571" t="s">
        <v>32</v>
      </c>
      <c r="I2571" t="s">
        <v>33</v>
      </c>
      <c r="J2571" s="8" t="s">
        <v>34</v>
      </c>
      <c r="L2571" s="9">
        <v>0</v>
      </c>
      <c r="N2571" s="9">
        <v>0</v>
      </c>
      <c r="P2571" s="9">
        <v>0</v>
      </c>
      <c r="Q2571" s="10">
        <f>L2571+N2571+P2571</f>
        <v>0</v>
      </c>
      <c r="R2571" s="8" t="s">
        <v>62</v>
      </c>
      <c r="S2571" s="8" t="s">
        <v>63</v>
      </c>
      <c r="T2571" s="11">
        <v>0.16</v>
      </c>
      <c r="U2571" s="12">
        <v>85200</v>
      </c>
      <c r="V2571" s="12">
        <v>281600</v>
      </c>
      <c r="W2571" s="13">
        <v>366800</v>
      </c>
      <c r="X2571" s="9">
        <f>W2571-Q2571</f>
        <v>366800</v>
      </c>
      <c r="Y2571" s="14">
        <f>X2571*0.0169</f>
        <v>6198.9199999999992</v>
      </c>
      <c r="Z2571" s="15"/>
      <c r="AA2571" s="16"/>
      <c r="AB2571" s="17"/>
    </row>
    <row r="2572" spans="1:28" x14ac:dyDescent="0.25">
      <c r="A2572" t="s">
        <v>8535</v>
      </c>
      <c r="B2572">
        <v>145</v>
      </c>
      <c r="C2572" t="s">
        <v>8536</v>
      </c>
      <c r="D2572" t="s">
        <v>8537</v>
      </c>
      <c r="E2572" t="s">
        <v>8538</v>
      </c>
      <c r="F2572" t="s">
        <v>8539</v>
      </c>
      <c r="H2572" t="s">
        <v>8540</v>
      </c>
      <c r="I2572" t="s">
        <v>106</v>
      </c>
      <c r="J2572" s="8" t="s">
        <v>8541</v>
      </c>
      <c r="L2572" s="9">
        <v>0</v>
      </c>
      <c r="N2572" s="9">
        <v>0</v>
      </c>
      <c r="P2572" s="9">
        <v>0</v>
      </c>
      <c r="Q2572" s="10">
        <f>L2572+N2572+P2572</f>
        <v>0</v>
      </c>
      <c r="R2572" s="8" t="s">
        <v>79</v>
      </c>
      <c r="S2572" s="8" t="s">
        <v>80</v>
      </c>
      <c r="T2572" s="11">
        <v>0</v>
      </c>
      <c r="U2572" s="12">
        <v>192500</v>
      </c>
      <c r="V2572" s="12">
        <v>518600</v>
      </c>
      <c r="W2572" s="13">
        <v>711100</v>
      </c>
      <c r="X2572" s="9">
        <f>W2572-Q2572</f>
        <v>711100</v>
      </c>
      <c r="Y2572" s="14">
        <f>X2572*0.0169</f>
        <v>12017.589999999998</v>
      </c>
      <c r="Z2572" s="15"/>
      <c r="AA2572" s="16"/>
      <c r="AB2572" s="17"/>
    </row>
    <row r="2573" spans="1:28" x14ac:dyDescent="0.25">
      <c r="A2573" t="s">
        <v>8542</v>
      </c>
      <c r="B2573">
        <v>53</v>
      </c>
      <c r="C2573" t="s">
        <v>571</v>
      </c>
      <c r="D2573" t="s">
        <v>8543</v>
      </c>
      <c r="F2573" t="s">
        <v>8544</v>
      </c>
      <c r="H2573" t="s">
        <v>8545</v>
      </c>
      <c r="I2573" t="s">
        <v>106</v>
      </c>
      <c r="J2573" s="8" t="s">
        <v>8546</v>
      </c>
      <c r="L2573" s="9">
        <v>0</v>
      </c>
      <c r="N2573" s="9">
        <v>0</v>
      </c>
      <c r="P2573" s="9">
        <v>0</v>
      </c>
      <c r="Q2573" s="10">
        <f>L2573+N2573+P2573</f>
        <v>0</v>
      </c>
      <c r="R2573" s="8" t="s">
        <v>62</v>
      </c>
      <c r="S2573" s="8" t="s">
        <v>63</v>
      </c>
      <c r="T2573" s="11">
        <v>0.16</v>
      </c>
      <c r="U2573" s="12">
        <v>55500</v>
      </c>
      <c r="V2573" s="12">
        <v>135200</v>
      </c>
      <c r="W2573" s="13">
        <v>190700</v>
      </c>
      <c r="X2573" s="9">
        <f>W2573-Q2573</f>
        <v>190700</v>
      </c>
      <c r="Y2573" s="14">
        <f>X2573*0.0169</f>
        <v>3222.8299999999995</v>
      </c>
      <c r="Z2573" s="15"/>
      <c r="AA2573" s="16"/>
      <c r="AB2573" s="17"/>
    </row>
    <row r="2574" spans="1:28" x14ac:dyDescent="0.25">
      <c r="A2574" t="s">
        <v>8547</v>
      </c>
      <c r="B2574">
        <v>33</v>
      </c>
      <c r="C2574" t="s">
        <v>1636</v>
      </c>
      <c r="D2574" t="s">
        <v>8548</v>
      </c>
      <c r="F2574" t="s">
        <v>8549</v>
      </c>
      <c r="H2574" t="s">
        <v>32</v>
      </c>
      <c r="I2574" t="s">
        <v>33</v>
      </c>
      <c r="J2574" s="8" t="s">
        <v>34</v>
      </c>
      <c r="L2574" s="9">
        <v>0</v>
      </c>
      <c r="N2574" s="9">
        <v>0</v>
      </c>
      <c r="P2574" s="9">
        <v>0</v>
      </c>
      <c r="Q2574" s="10">
        <f>L2574+N2574+P2574</f>
        <v>0</v>
      </c>
      <c r="R2574" s="8" t="s">
        <v>62</v>
      </c>
      <c r="S2574" s="8" t="s">
        <v>63</v>
      </c>
      <c r="T2574" s="11">
        <v>0.52</v>
      </c>
      <c r="U2574" s="12">
        <v>48500</v>
      </c>
      <c r="V2574" s="12">
        <v>140800</v>
      </c>
      <c r="W2574" s="13">
        <v>189300</v>
      </c>
      <c r="X2574" s="9">
        <f>W2574-Q2574</f>
        <v>189300</v>
      </c>
      <c r="Y2574" s="14">
        <f>X2574*0.0169</f>
        <v>3199.1699999999996</v>
      </c>
      <c r="Z2574" s="15"/>
      <c r="AA2574" s="16"/>
      <c r="AB2574" s="17"/>
    </row>
    <row r="2575" spans="1:28" x14ac:dyDescent="0.25">
      <c r="A2575" t="s">
        <v>8550</v>
      </c>
      <c r="B2575">
        <v>18</v>
      </c>
      <c r="C2575" t="s">
        <v>407</v>
      </c>
      <c r="D2575" t="s">
        <v>8551</v>
      </c>
      <c r="E2575" t="s">
        <v>8552</v>
      </c>
      <c r="F2575" t="s">
        <v>8553</v>
      </c>
      <c r="H2575" t="s">
        <v>32</v>
      </c>
      <c r="I2575" t="s">
        <v>33</v>
      </c>
      <c r="J2575" s="8" t="s">
        <v>34</v>
      </c>
      <c r="L2575" s="9">
        <v>0</v>
      </c>
      <c r="N2575" s="9">
        <v>0</v>
      </c>
      <c r="P2575" s="9">
        <v>0</v>
      </c>
      <c r="Q2575" s="10">
        <f>L2575+N2575+P2575</f>
        <v>0</v>
      </c>
      <c r="R2575" s="8" t="s">
        <v>62</v>
      </c>
      <c r="S2575" s="8" t="s">
        <v>63</v>
      </c>
      <c r="T2575" s="11">
        <v>0.08</v>
      </c>
      <c r="U2575" s="12">
        <v>39000</v>
      </c>
      <c r="V2575" s="12">
        <v>212400</v>
      </c>
      <c r="W2575" s="13">
        <v>251400</v>
      </c>
      <c r="X2575" s="9">
        <f>W2575-Q2575</f>
        <v>251400</v>
      </c>
      <c r="Y2575" s="14">
        <f>X2575*0.0169</f>
        <v>4248.66</v>
      </c>
      <c r="Z2575" s="15"/>
      <c r="AA2575" s="16"/>
      <c r="AB2575" s="17"/>
    </row>
    <row r="2576" spans="1:28" x14ac:dyDescent="0.25">
      <c r="A2576" t="s">
        <v>8554</v>
      </c>
      <c r="B2576">
        <v>13</v>
      </c>
      <c r="C2576" t="s">
        <v>32</v>
      </c>
      <c r="D2576" t="s">
        <v>8555</v>
      </c>
      <c r="F2576" t="s">
        <v>8556</v>
      </c>
      <c r="H2576" t="s">
        <v>131</v>
      </c>
      <c r="I2576" t="s">
        <v>33</v>
      </c>
      <c r="J2576" s="8" t="s">
        <v>1337</v>
      </c>
      <c r="L2576" s="9">
        <v>0</v>
      </c>
      <c r="N2576" s="9">
        <v>0</v>
      </c>
      <c r="P2576" s="9">
        <v>0</v>
      </c>
      <c r="Q2576" s="10">
        <f>L2576+N2576+P2576</f>
        <v>0</v>
      </c>
      <c r="R2576" s="8" t="s">
        <v>85</v>
      </c>
      <c r="S2576" s="8" t="s">
        <v>86</v>
      </c>
      <c r="T2576" s="11">
        <v>6.9999999999999993E-2</v>
      </c>
      <c r="U2576" s="12">
        <v>27900</v>
      </c>
      <c r="V2576" s="12">
        <v>215100</v>
      </c>
      <c r="W2576" s="13">
        <v>243000</v>
      </c>
      <c r="X2576" s="9">
        <f>W2576-Q2576</f>
        <v>243000</v>
      </c>
      <c r="Y2576" s="14">
        <f>X2576*0.0169</f>
        <v>4106.7</v>
      </c>
      <c r="Z2576" s="15"/>
      <c r="AA2576" s="16"/>
      <c r="AB2576" s="17"/>
    </row>
    <row r="2577" spans="1:28" x14ac:dyDescent="0.25">
      <c r="A2577" t="s">
        <v>8557</v>
      </c>
      <c r="B2577">
        <v>4</v>
      </c>
      <c r="C2577" t="s">
        <v>8558</v>
      </c>
      <c r="D2577" t="s">
        <v>8559</v>
      </c>
      <c r="F2577" t="s">
        <v>8560</v>
      </c>
      <c r="H2577" t="s">
        <v>7027</v>
      </c>
      <c r="I2577" t="s">
        <v>106</v>
      </c>
      <c r="J2577" s="8" t="s">
        <v>7028</v>
      </c>
      <c r="L2577" s="9">
        <v>0</v>
      </c>
      <c r="N2577" s="9">
        <v>0</v>
      </c>
      <c r="P2577" s="9">
        <v>0</v>
      </c>
      <c r="Q2577" s="10">
        <f>L2577+N2577+P2577</f>
        <v>0</v>
      </c>
      <c r="R2577" s="8" t="s">
        <v>90</v>
      </c>
      <c r="S2577" s="8" t="s">
        <v>91</v>
      </c>
      <c r="T2577" s="11">
        <v>1</v>
      </c>
      <c r="U2577" s="12">
        <v>184311</v>
      </c>
      <c r="V2577" s="12">
        <v>46900</v>
      </c>
      <c r="W2577" s="13">
        <v>231211</v>
      </c>
      <c r="X2577" s="9">
        <f>W2577-Q2577</f>
        <v>231211</v>
      </c>
      <c r="Y2577" s="14">
        <f>X2577*0.0169</f>
        <v>3907.4658999999997</v>
      </c>
      <c r="Z2577" s="15"/>
      <c r="AA2577" s="16"/>
      <c r="AB2577" s="17"/>
    </row>
    <row r="2578" spans="1:28" x14ac:dyDescent="0.25">
      <c r="A2578" t="s">
        <v>8561</v>
      </c>
      <c r="B2578">
        <v>4</v>
      </c>
      <c r="C2578" t="s">
        <v>7981</v>
      </c>
      <c r="D2578" t="s">
        <v>8562</v>
      </c>
      <c r="F2578" t="s">
        <v>8563</v>
      </c>
      <c r="H2578" t="s">
        <v>3457</v>
      </c>
      <c r="I2578" t="s">
        <v>106</v>
      </c>
      <c r="J2578" s="8" t="s">
        <v>8564</v>
      </c>
      <c r="L2578" s="9">
        <v>0</v>
      </c>
      <c r="N2578" s="9">
        <v>0</v>
      </c>
      <c r="P2578" s="9">
        <v>0</v>
      </c>
      <c r="Q2578" s="10">
        <f>L2578+N2578+P2578</f>
        <v>0</v>
      </c>
      <c r="R2578" s="8" t="s">
        <v>53</v>
      </c>
      <c r="S2578" s="8" t="s">
        <v>54</v>
      </c>
      <c r="T2578" s="11">
        <v>2.8</v>
      </c>
      <c r="U2578" s="12">
        <v>185895</v>
      </c>
      <c r="V2578" s="12">
        <v>0</v>
      </c>
      <c r="W2578" s="13">
        <v>185895</v>
      </c>
      <c r="X2578" s="9">
        <f>W2578-Q2578</f>
        <v>185895</v>
      </c>
      <c r="Y2578" s="14">
        <f>X2578*0.0169</f>
        <v>3141.6254999999996</v>
      </c>
      <c r="Z2578" s="15"/>
      <c r="AA2578" s="16"/>
      <c r="AB2578" s="17"/>
    </row>
    <row r="2579" spans="1:28" x14ac:dyDescent="0.25">
      <c r="A2579" t="s">
        <v>8565</v>
      </c>
      <c r="B2579">
        <v>367</v>
      </c>
      <c r="C2579" t="s">
        <v>47</v>
      </c>
      <c r="D2579" t="s">
        <v>8566</v>
      </c>
      <c r="E2579" t="s">
        <v>8567</v>
      </c>
      <c r="F2579" t="s">
        <v>8568</v>
      </c>
      <c r="H2579" t="s">
        <v>32</v>
      </c>
      <c r="I2579" t="s">
        <v>33</v>
      </c>
      <c r="J2579" s="8" t="s">
        <v>34</v>
      </c>
      <c r="L2579" s="9">
        <v>0</v>
      </c>
      <c r="N2579" s="9">
        <v>0</v>
      </c>
      <c r="P2579" s="9">
        <v>0</v>
      </c>
      <c r="Q2579" s="10">
        <f>L2579+N2579+P2579</f>
        <v>0</v>
      </c>
      <c r="R2579" s="8" t="s">
        <v>62</v>
      </c>
      <c r="S2579" s="8" t="s">
        <v>63</v>
      </c>
      <c r="T2579" s="11">
        <v>0.13999999999999999</v>
      </c>
      <c r="U2579" s="12">
        <v>53600</v>
      </c>
      <c r="V2579" s="12">
        <v>177200</v>
      </c>
      <c r="W2579" s="13">
        <v>230800</v>
      </c>
      <c r="X2579" s="9">
        <f>W2579-Q2579</f>
        <v>230800</v>
      </c>
      <c r="Y2579" s="14">
        <f>X2579*0.0169</f>
        <v>3900.5199999999995</v>
      </c>
      <c r="Z2579" s="15"/>
      <c r="AA2579" s="16"/>
      <c r="AB2579" s="17"/>
    </row>
    <row r="2580" spans="1:28" x14ac:dyDescent="0.25">
      <c r="A2580" t="s">
        <v>8569</v>
      </c>
      <c r="B2580">
        <v>28</v>
      </c>
      <c r="C2580" t="s">
        <v>539</v>
      </c>
      <c r="D2580" t="s">
        <v>8570</v>
      </c>
      <c r="E2580" t="s">
        <v>8571</v>
      </c>
      <c r="F2580" t="s">
        <v>8572</v>
      </c>
      <c r="H2580" t="s">
        <v>32</v>
      </c>
      <c r="I2580" t="s">
        <v>33</v>
      </c>
      <c r="J2580" s="8" t="s">
        <v>34</v>
      </c>
      <c r="L2580" s="9">
        <v>0</v>
      </c>
      <c r="N2580" s="9">
        <v>0</v>
      </c>
      <c r="P2580" s="9">
        <v>0</v>
      </c>
      <c r="Q2580" s="10">
        <f>L2580+N2580+P2580</f>
        <v>0</v>
      </c>
      <c r="R2580" s="8" t="s">
        <v>62</v>
      </c>
      <c r="S2580" s="8" t="s">
        <v>63</v>
      </c>
      <c r="T2580" s="11">
        <v>0.3</v>
      </c>
      <c r="U2580" s="12">
        <v>64700</v>
      </c>
      <c r="V2580" s="12">
        <v>171800</v>
      </c>
      <c r="W2580" s="13">
        <v>236500</v>
      </c>
      <c r="X2580" s="9">
        <f>W2580-Q2580</f>
        <v>236500</v>
      </c>
      <c r="Y2580" s="14">
        <f>X2580*0.0169</f>
        <v>3996.8499999999995</v>
      </c>
      <c r="Z2580" s="15"/>
      <c r="AA2580" s="16"/>
      <c r="AB2580" s="17"/>
    </row>
    <row r="2581" spans="1:28" x14ac:dyDescent="0.25">
      <c r="A2581" t="s">
        <v>8573</v>
      </c>
      <c r="C2581" t="s">
        <v>539</v>
      </c>
      <c r="D2581" t="s">
        <v>8570</v>
      </c>
      <c r="E2581" t="s">
        <v>8571</v>
      </c>
      <c r="F2581" t="s">
        <v>8572</v>
      </c>
      <c r="H2581" t="s">
        <v>32</v>
      </c>
      <c r="I2581" t="s">
        <v>33</v>
      </c>
      <c r="J2581" s="8" t="s">
        <v>34</v>
      </c>
      <c r="L2581" s="9">
        <v>0</v>
      </c>
      <c r="N2581" s="9">
        <v>0</v>
      </c>
      <c r="P2581" s="9">
        <v>0</v>
      </c>
      <c r="Q2581" s="10">
        <f>L2581+N2581+P2581</f>
        <v>0</v>
      </c>
      <c r="R2581" s="8" t="s">
        <v>53</v>
      </c>
      <c r="S2581" s="8" t="s">
        <v>54</v>
      </c>
      <c r="T2581" s="11">
        <v>0.27</v>
      </c>
      <c r="U2581" s="12">
        <v>16100</v>
      </c>
      <c r="V2581" s="12">
        <v>0</v>
      </c>
      <c r="W2581" s="13">
        <v>16100</v>
      </c>
      <c r="X2581" s="9">
        <f>W2581-Q2581</f>
        <v>16100</v>
      </c>
      <c r="Y2581" s="14">
        <f>X2581*0.0169</f>
        <v>272.08999999999997</v>
      </c>
      <c r="Z2581" s="15"/>
      <c r="AA2581" s="16"/>
      <c r="AB2581" s="17"/>
    </row>
    <row r="2582" spans="1:28" x14ac:dyDescent="0.25">
      <c r="A2582" t="s">
        <v>8574</v>
      </c>
      <c r="B2582">
        <v>5</v>
      </c>
      <c r="C2582" t="s">
        <v>734</v>
      </c>
      <c r="D2582" t="s">
        <v>8575</v>
      </c>
      <c r="E2582" t="s">
        <v>8576</v>
      </c>
      <c r="F2582" t="s">
        <v>8577</v>
      </c>
      <c r="H2582" t="s">
        <v>32</v>
      </c>
      <c r="I2582" t="s">
        <v>33</v>
      </c>
      <c r="J2582" s="8" t="s">
        <v>34</v>
      </c>
      <c r="L2582" s="9">
        <v>0</v>
      </c>
      <c r="N2582" s="9">
        <v>0</v>
      </c>
      <c r="P2582" s="9">
        <v>0</v>
      </c>
      <c r="Q2582" s="10">
        <f>L2582+N2582+P2582</f>
        <v>0</v>
      </c>
      <c r="R2582" s="8" t="s">
        <v>62</v>
      </c>
      <c r="S2582" s="8" t="s">
        <v>63</v>
      </c>
      <c r="T2582" s="11">
        <v>0.13999999999999999</v>
      </c>
      <c r="U2582" s="12">
        <v>34500</v>
      </c>
      <c r="V2582" s="12">
        <v>161400</v>
      </c>
      <c r="W2582" s="13">
        <v>195900</v>
      </c>
      <c r="X2582" s="9">
        <f>W2582-Q2582</f>
        <v>195900</v>
      </c>
      <c r="Y2582" s="14">
        <f>X2582*0.0169</f>
        <v>3310.7099999999996</v>
      </c>
      <c r="Z2582" s="15"/>
      <c r="AA2582" s="16"/>
      <c r="AB2582" s="17"/>
    </row>
    <row r="2583" spans="1:28" x14ac:dyDescent="0.25">
      <c r="A2583" t="s">
        <v>8578</v>
      </c>
      <c r="B2583">
        <v>19</v>
      </c>
      <c r="C2583" t="s">
        <v>180</v>
      </c>
      <c r="D2583" t="s">
        <v>8579</v>
      </c>
      <c r="F2583" t="s">
        <v>8580</v>
      </c>
      <c r="H2583" t="s">
        <v>32</v>
      </c>
      <c r="I2583" t="s">
        <v>33</v>
      </c>
      <c r="J2583" s="8" t="s">
        <v>34</v>
      </c>
      <c r="L2583" s="9">
        <v>0</v>
      </c>
      <c r="N2583" s="9">
        <v>0</v>
      </c>
      <c r="P2583" s="9">
        <v>0</v>
      </c>
      <c r="Q2583" s="10">
        <f>L2583+N2583+P2583</f>
        <v>0</v>
      </c>
      <c r="R2583" s="8" t="s">
        <v>62</v>
      </c>
      <c r="S2583" s="8" t="s">
        <v>63</v>
      </c>
      <c r="T2583" s="11">
        <v>0.26</v>
      </c>
      <c r="U2583" s="12">
        <v>45800</v>
      </c>
      <c r="V2583" s="12">
        <v>97000</v>
      </c>
      <c r="W2583" s="13">
        <v>142800</v>
      </c>
      <c r="X2583" s="9">
        <f>W2583-Q2583</f>
        <v>142800</v>
      </c>
      <c r="Y2583" s="14">
        <f>X2583*0.0169</f>
        <v>2413.3199999999997</v>
      </c>
      <c r="Z2583" s="15"/>
      <c r="AA2583" s="16"/>
      <c r="AB2583" s="17"/>
    </row>
    <row r="2584" spans="1:28" x14ac:dyDescent="0.25">
      <c r="A2584" t="s">
        <v>8581</v>
      </c>
      <c r="B2584">
        <v>6</v>
      </c>
      <c r="C2584" t="s">
        <v>1082</v>
      </c>
      <c r="D2584" t="s">
        <v>8582</v>
      </c>
      <c r="F2584" t="s">
        <v>8583</v>
      </c>
      <c r="H2584" t="s">
        <v>32</v>
      </c>
      <c r="I2584" t="s">
        <v>33</v>
      </c>
      <c r="J2584" s="8" t="s">
        <v>34</v>
      </c>
      <c r="K2584" t="s">
        <v>183</v>
      </c>
      <c r="L2584" s="9">
        <v>25000</v>
      </c>
      <c r="N2584" s="9">
        <v>0</v>
      </c>
      <c r="P2584" s="9">
        <v>0</v>
      </c>
      <c r="Q2584" s="10">
        <f>L2584+N2584+P2584</f>
        <v>25000</v>
      </c>
      <c r="R2584" s="8" t="s">
        <v>62</v>
      </c>
      <c r="S2584" s="8" t="s">
        <v>63</v>
      </c>
      <c r="T2584" s="11">
        <v>0.1</v>
      </c>
      <c r="U2584" s="12">
        <v>35600</v>
      </c>
      <c r="V2584" s="12">
        <v>55700</v>
      </c>
      <c r="W2584" s="13">
        <v>91300</v>
      </c>
      <c r="X2584" s="9">
        <f>W2584-Q2584</f>
        <v>66300</v>
      </c>
      <c r="Y2584" s="14">
        <f>X2584*0.0169</f>
        <v>1120.4699999999998</v>
      </c>
      <c r="Z2584" s="15"/>
      <c r="AA2584" s="16"/>
      <c r="AB2584" s="17"/>
    </row>
    <row r="2585" spans="1:28" x14ac:dyDescent="0.25">
      <c r="A2585" t="s">
        <v>8584</v>
      </c>
      <c r="B2585">
        <v>100</v>
      </c>
      <c r="C2585" t="s">
        <v>170</v>
      </c>
      <c r="D2585" t="s">
        <v>8585</v>
      </c>
      <c r="F2585" t="s">
        <v>8586</v>
      </c>
      <c r="H2585" t="s">
        <v>32</v>
      </c>
      <c r="I2585" t="s">
        <v>33</v>
      </c>
      <c r="J2585" s="8" t="s">
        <v>8587</v>
      </c>
      <c r="K2585" t="s">
        <v>194</v>
      </c>
      <c r="L2585" s="9">
        <v>0</v>
      </c>
      <c r="M2585" t="s">
        <v>183</v>
      </c>
      <c r="N2585" s="9">
        <v>25000</v>
      </c>
      <c r="P2585" s="9">
        <v>0</v>
      </c>
      <c r="Q2585" s="10">
        <f>L2585+N2585+P2585</f>
        <v>25000</v>
      </c>
      <c r="R2585" s="8" t="s">
        <v>62</v>
      </c>
      <c r="S2585" s="8" t="s">
        <v>63</v>
      </c>
      <c r="T2585" s="11">
        <v>0.12</v>
      </c>
      <c r="U2585" s="12">
        <v>51700</v>
      </c>
      <c r="V2585" s="12">
        <v>234800</v>
      </c>
      <c r="W2585" s="13">
        <v>286500</v>
      </c>
      <c r="X2585" s="9">
        <f>W2585-Q2585</f>
        <v>261500</v>
      </c>
      <c r="Y2585" s="14">
        <f>X2585*0.0169</f>
        <v>4419.3499999999995</v>
      </c>
      <c r="Z2585" s="15"/>
      <c r="AA2585" s="20">
        <v>4073.88</v>
      </c>
      <c r="AB2585" s="19">
        <f>Y2585-AA2585</f>
        <v>345.46999999999935</v>
      </c>
    </row>
    <row r="2586" spans="1:28" x14ac:dyDescent="0.25">
      <c r="A2586" t="s">
        <v>8588</v>
      </c>
      <c r="B2586">
        <v>48</v>
      </c>
      <c r="C2586" t="s">
        <v>459</v>
      </c>
      <c r="D2586" t="s">
        <v>8589</v>
      </c>
      <c r="E2586" t="s">
        <v>8590</v>
      </c>
      <c r="F2586" t="s">
        <v>8591</v>
      </c>
      <c r="H2586" t="s">
        <v>792</v>
      </c>
      <c r="I2586" t="s">
        <v>33</v>
      </c>
      <c r="J2586" s="8" t="s">
        <v>793</v>
      </c>
      <c r="L2586" s="9">
        <v>0</v>
      </c>
      <c r="N2586" s="9">
        <v>0</v>
      </c>
      <c r="P2586" s="9">
        <v>0</v>
      </c>
      <c r="Q2586" s="10">
        <f>L2586+N2586+P2586</f>
        <v>0</v>
      </c>
      <c r="R2586" s="8" t="s">
        <v>85</v>
      </c>
      <c r="S2586" s="8" t="s">
        <v>86</v>
      </c>
      <c r="T2586" s="11">
        <v>0.16999999999999998</v>
      </c>
      <c r="U2586" s="12">
        <v>40300</v>
      </c>
      <c r="V2586" s="12">
        <v>123300</v>
      </c>
      <c r="W2586" s="13">
        <v>163600</v>
      </c>
      <c r="X2586" s="9">
        <f>W2586-Q2586</f>
        <v>163600</v>
      </c>
      <c r="Y2586" s="14">
        <f>X2586*0.0169</f>
        <v>2764.8399999999997</v>
      </c>
      <c r="Z2586" s="15"/>
      <c r="AA2586" s="16"/>
      <c r="AB2586" s="17"/>
    </row>
    <row r="2587" spans="1:28" x14ac:dyDescent="0.25">
      <c r="A2587" t="s">
        <v>8592</v>
      </c>
      <c r="B2587">
        <v>190</v>
      </c>
      <c r="C2587" t="s">
        <v>134</v>
      </c>
      <c r="D2587" t="s">
        <v>8589</v>
      </c>
      <c r="E2587" t="s">
        <v>8590</v>
      </c>
      <c r="F2587" t="s">
        <v>8591</v>
      </c>
      <c r="H2587" t="s">
        <v>792</v>
      </c>
      <c r="I2587" t="s">
        <v>33</v>
      </c>
      <c r="J2587" s="8" t="s">
        <v>793</v>
      </c>
      <c r="L2587" s="9">
        <v>0</v>
      </c>
      <c r="N2587" s="9">
        <v>0</v>
      </c>
      <c r="P2587" s="9">
        <v>0</v>
      </c>
      <c r="Q2587" s="10">
        <f>L2587+N2587+P2587</f>
        <v>0</v>
      </c>
      <c r="R2587" s="8" t="s">
        <v>85</v>
      </c>
      <c r="S2587" s="8" t="s">
        <v>86</v>
      </c>
      <c r="T2587" s="11">
        <v>0.22000000000000003</v>
      </c>
      <c r="U2587" s="12">
        <v>55000</v>
      </c>
      <c r="V2587" s="12">
        <v>79400</v>
      </c>
      <c r="W2587" s="13">
        <v>134400</v>
      </c>
      <c r="X2587" s="9">
        <f>W2587-Q2587</f>
        <v>134400</v>
      </c>
      <c r="Y2587" s="14">
        <f>X2587*0.0169</f>
        <v>2271.3599999999997</v>
      </c>
      <c r="Z2587" s="15"/>
      <c r="AA2587" s="16"/>
      <c r="AB2587" s="17"/>
    </row>
    <row r="2588" spans="1:28" x14ac:dyDescent="0.25">
      <c r="A2588" t="s">
        <v>8593</v>
      </c>
      <c r="B2588">
        <v>31</v>
      </c>
      <c r="C2588" t="s">
        <v>1063</v>
      </c>
      <c r="D2588" t="s">
        <v>8594</v>
      </c>
      <c r="F2588" t="s">
        <v>8595</v>
      </c>
      <c r="H2588" t="s">
        <v>32</v>
      </c>
      <c r="I2588" t="s">
        <v>33</v>
      </c>
      <c r="J2588" s="8" t="s">
        <v>34</v>
      </c>
      <c r="K2588" t="s">
        <v>183</v>
      </c>
      <c r="L2588" s="9">
        <v>25000</v>
      </c>
      <c r="N2588" s="9">
        <v>0</v>
      </c>
      <c r="P2588" s="9">
        <v>0</v>
      </c>
      <c r="Q2588" s="10">
        <f>L2588+N2588+P2588</f>
        <v>25000</v>
      </c>
      <c r="R2588" s="8" t="s">
        <v>62</v>
      </c>
      <c r="S2588" s="8" t="s">
        <v>63</v>
      </c>
      <c r="T2588" s="11">
        <v>0.1</v>
      </c>
      <c r="U2588" s="12">
        <v>49800</v>
      </c>
      <c r="V2588" s="12">
        <v>96700</v>
      </c>
      <c r="W2588" s="13">
        <v>146500</v>
      </c>
      <c r="X2588" s="9">
        <f>W2588-Q2588</f>
        <v>121500</v>
      </c>
      <c r="Y2588" s="14">
        <f>X2588*0.0169</f>
        <v>2053.35</v>
      </c>
      <c r="Z2588" s="15"/>
      <c r="AA2588" s="16"/>
      <c r="AB2588" s="17"/>
    </row>
    <row r="2589" spans="1:28" x14ac:dyDescent="0.25">
      <c r="A2589" t="s">
        <v>8596</v>
      </c>
      <c r="B2589">
        <v>46</v>
      </c>
      <c r="C2589" t="s">
        <v>261</v>
      </c>
      <c r="D2589" t="s">
        <v>8597</v>
      </c>
      <c r="F2589" t="s">
        <v>8598</v>
      </c>
      <c r="H2589" t="s">
        <v>1903</v>
      </c>
      <c r="I2589" t="s">
        <v>33</v>
      </c>
      <c r="J2589" s="8" t="s">
        <v>1904</v>
      </c>
      <c r="L2589" s="9">
        <v>0</v>
      </c>
      <c r="N2589" s="9">
        <v>0</v>
      </c>
      <c r="P2589" s="9">
        <v>0</v>
      </c>
      <c r="Q2589" s="10">
        <f>L2589+N2589+P2589</f>
        <v>0</v>
      </c>
      <c r="R2589" s="8" t="s">
        <v>116</v>
      </c>
      <c r="S2589" s="8" t="s">
        <v>117</v>
      </c>
      <c r="T2589" s="11">
        <v>0.09</v>
      </c>
      <c r="U2589" s="12">
        <v>47700</v>
      </c>
      <c r="V2589" s="12">
        <v>131400</v>
      </c>
      <c r="W2589" s="13">
        <v>179100</v>
      </c>
      <c r="X2589" s="9">
        <f>W2589-Q2589</f>
        <v>179100</v>
      </c>
      <c r="Y2589" s="14">
        <f>X2589*0.0169</f>
        <v>3026.7899999999995</v>
      </c>
      <c r="Z2589" s="15"/>
      <c r="AA2589" s="16"/>
      <c r="AB2589" s="17"/>
    </row>
    <row r="2590" spans="1:28" x14ac:dyDescent="0.25">
      <c r="A2590" t="s">
        <v>8599</v>
      </c>
      <c r="B2590">
        <v>28</v>
      </c>
      <c r="C2590" t="s">
        <v>261</v>
      </c>
      <c r="D2590" t="s">
        <v>8600</v>
      </c>
      <c r="F2590" t="s">
        <v>8601</v>
      </c>
      <c r="H2590" t="s">
        <v>8602</v>
      </c>
      <c r="I2590" t="s">
        <v>68</v>
      </c>
      <c r="J2590" s="8" t="s">
        <v>8603</v>
      </c>
      <c r="L2590" s="9">
        <v>0</v>
      </c>
      <c r="N2590" s="9">
        <v>0</v>
      </c>
      <c r="P2590" s="9">
        <v>0</v>
      </c>
      <c r="Q2590" s="10">
        <f>L2590+N2590+P2590</f>
        <v>0</v>
      </c>
      <c r="R2590" s="8" t="s">
        <v>35</v>
      </c>
      <c r="S2590" s="8" t="s">
        <v>36</v>
      </c>
      <c r="T2590" s="11">
        <v>0.16999999999999998</v>
      </c>
      <c r="U2590" s="12">
        <v>79400</v>
      </c>
      <c r="V2590" s="12">
        <v>161500</v>
      </c>
      <c r="W2590" s="13">
        <v>240900</v>
      </c>
      <c r="X2590" s="9">
        <f>W2590-Q2590</f>
        <v>240900</v>
      </c>
      <c r="Y2590" s="14">
        <f>X2590*0.0169</f>
        <v>4071.2099999999996</v>
      </c>
      <c r="Z2590" s="15"/>
      <c r="AA2590" s="16"/>
      <c r="AB2590" s="17"/>
    </row>
    <row r="2591" spans="1:28" x14ac:dyDescent="0.25">
      <c r="A2591" t="s">
        <v>8604</v>
      </c>
      <c r="B2591">
        <v>6</v>
      </c>
      <c r="C2591" t="s">
        <v>2187</v>
      </c>
      <c r="D2591" t="s">
        <v>8605</v>
      </c>
      <c r="F2591" t="s">
        <v>8606</v>
      </c>
      <c r="H2591" t="s">
        <v>32</v>
      </c>
      <c r="I2591" t="s">
        <v>33</v>
      </c>
      <c r="J2591" s="8" t="s">
        <v>34</v>
      </c>
      <c r="K2591" t="s">
        <v>194</v>
      </c>
      <c r="L2591" s="9">
        <v>0</v>
      </c>
      <c r="M2591" t="s">
        <v>183</v>
      </c>
      <c r="N2591" s="9">
        <v>25000</v>
      </c>
      <c r="P2591" s="9">
        <v>0</v>
      </c>
      <c r="Q2591" s="10">
        <f>L2591+N2591+P2591</f>
        <v>25000</v>
      </c>
      <c r="R2591" s="8" t="s">
        <v>62</v>
      </c>
      <c r="S2591" s="8" t="s">
        <v>63</v>
      </c>
      <c r="T2591" s="11">
        <v>0.16999999999999998</v>
      </c>
      <c r="U2591" s="12">
        <v>50800</v>
      </c>
      <c r="V2591" s="12">
        <v>138700</v>
      </c>
      <c r="W2591" s="13">
        <v>189500</v>
      </c>
      <c r="X2591" s="9">
        <f>W2591-Q2591</f>
        <v>164500</v>
      </c>
      <c r="Y2591" s="14">
        <f>X2591*0.0169</f>
        <v>2780.0499999999997</v>
      </c>
      <c r="Z2591" s="15"/>
      <c r="AA2591" s="20">
        <v>2539.8000000000002</v>
      </c>
      <c r="AB2591" s="19">
        <f>Y2591-AA2591</f>
        <v>240.24999999999955</v>
      </c>
    </row>
    <row r="2592" spans="1:28" x14ac:dyDescent="0.25">
      <c r="A2592" t="s">
        <v>8607</v>
      </c>
      <c r="B2592">
        <v>276</v>
      </c>
      <c r="C2592" t="s">
        <v>47</v>
      </c>
      <c r="D2592" t="s">
        <v>8608</v>
      </c>
      <c r="F2592" t="s">
        <v>8609</v>
      </c>
      <c r="G2592" t="s">
        <v>8610</v>
      </c>
      <c r="H2592" t="s">
        <v>32</v>
      </c>
      <c r="I2592" t="s">
        <v>33</v>
      </c>
      <c r="J2592" s="8" t="s">
        <v>34</v>
      </c>
      <c r="L2592" s="9">
        <v>0</v>
      </c>
      <c r="N2592" s="9">
        <v>0</v>
      </c>
      <c r="P2592" s="9">
        <v>0</v>
      </c>
      <c r="Q2592" s="10">
        <f>L2592+N2592+P2592</f>
        <v>0</v>
      </c>
      <c r="R2592" s="8" t="s">
        <v>62</v>
      </c>
      <c r="S2592" s="8" t="s">
        <v>63</v>
      </c>
      <c r="T2592" s="11">
        <v>0.13999999999999999</v>
      </c>
      <c r="U2592" s="12">
        <v>53600</v>
      </c>
      <c r="V2592" s="12">
        <v>150000</v>
      </c>
      <c r="W2592" s="13">
        <v>203600</v>
      </c>
      <c r="X2592" s="9">
        <f>W2592-Q2592</f>
        <v>203600</v>
      </c>
      <c r="Y2592" s="14">
        <f>X2592*0.0169</f>
        <v>3440.8399999999997</v>
      </c>
      <c r="Z2592" s="15"/>
      <c r="AA2592" s="16"/>
      <c r="AB2592" s="17"/>
    </row>
    <row r="2593" spans="1:28" x14ac:dyDescent="0.25">
      <c r="A2593" t="s">
        <v>8611</v>
      </c>
      <c r="B2593">
        <v>8</v>
      </c>
      <c r="C2593" t="s">
        <v>2171</v>
      </c>
      <c r="D2593" t="s">
        <v>8612</v>
      </c>
      <c r="F2593" t="s">
        <v>8613</v>
      </c>
      <c r="H2593" t="s">
        <v>32</v>
      </c>
      <c r="I2593" t="s">
        <v>33</v>
      </c>
      <c r="J2593" s="8" t="s">
        <v>6104</v>
      </c>
      <c r="K2593" t="s">
        <v>194</v>
      </c>
      <c r="L2593" s="9">
        <v>0</v>
      </c>
      <c r="M2593" t="s">
        <v>183</v>
      </c>
      <c r="N2593" s="9">
        <v>25000</v>
      </c>
      <c r="P2593" s="9">
        <v>0</v>
      </c>
      <c r="Q2593" s="10">
        <f>L2593+N2593+P2593</f>
        <v>25000</v>
      </c>
      <c r="R2593" s="8" t="s">
        <v>62</v>
      </c>
      <c r="S2593" s="8" t="s">
        <v>63</v>
      </c>
      <c r="T2593" s="11">
        <v>0.12</v>
      </c>
      <c r="U2593" s="12">
        <v>36900</v>
      </c>
      <c r="V2593" s="12">
        <v>99000</v>
      </c>
      <c r="W2593" s="13">
        <v>135900</v>
      </c>
      <c r="X2593" s="9">
        <f>W2593-Q2593</f>
        <v>110900</v>
      </c>
      <c r="Y2593" s="14">
        <f>X2593*0.0169</f>
        <v>1874.2099999999998</v>
      </c>
      <c r="Z2593" s="15"/>
      <c r="AA2593" s="20">
        <v>1603.44</v>
      </c>
      <c r="AB2593" s="19">
        <f>Y2593-AA2593</f>
        <v>270.76999999999975</v>
      </c>
    </row>
    <row r="2594" spans="1:28" x14ac:dyDescent="0.25">
      <c r="A2594" t="s">
        <v>8614</v>
      </c>
      <c r="B2594">
        <v>4</v>
      </c>
      <c r="C2594" t="s">
        <v>1867</v>
      </c>
      <c r="D2594" t="s">
        <v>8615</v>
      </c>
      <c r="F2594" t="s">
        <v>8616</v>
      </c>
      <c r="H2594" t="s">
        <v>32</v>
      </c>
      <c r="I2594" t="s">
        <v>33</v>
      </c>
      <c r="J2594" s="8" t="s">
        <v>34</v>
      </c>
      <c r="K2594" t="s">
        <v>183</v>
      </c>
      <c r="L2594" s="9">
        <v>25000</v>
      </c>
      <c r="N2594" s="9">
        <v>0</v>
      </c>
      <c r="P2594" s="9">
        <v>0</v>
      </c>
      <c r="Q2594" s="10">
        <f>L2594+N2594+P2594</f>
        <v>25000</v>
      </c>
      <c r="R2594" s="8" t="s">
        <v>62</v>
      </c>
      <c r="S2594" s="8" t="s">
        <v>63</v>
      </c>
      <c r="T2594" s="11">
        <v>0.09</v>
      </c>
      <c r="U2594" s="12">
        <v>34100</v>
      </c>
      <c r="V2594" s="12">
        <v>154400</v>
      </c>
      <c r="W2594" s="13">
        <v>188500</v>
      </c>
      <c r="X2594" s="9">
        <f>W2594-Q2594</f>
        <v>163500</v>
      </c>
      <c r="Y2594" s="14">
        <f>X2594*0.0169</f>
        <v>2763.1499999999996</v>
      </c>
      <c r="Z2594" s="15"/>
      <c r="AA2594" s="16"/>
      <c r="AB2594" s="17"/>
    </row>
    <row r="2595" spans="1:28" x14ac:dyDescent="0.25">
      <c r="A2595" t="s">
        <v>8617</v>
      </c>
      <c r="B2595">
        <v>1557</v>
      </c>
      <c r="C2595" t="s">
        <v>56</v>
      </c>
      <c r="D2595" t="s">
        <v>8618</v>
      </c>
      <c r="F2595" t="s">
        <v>8619</v>
      </c>
      <c r="H2595" t="s">
        <v>32</v>
      </c>
      <c r="I2595" t="s">
        <v>33</v>
      </c>
      <c r="J2595" s="8" t="s">
        <v>34</v>
      </c>
      <c r="L2595" s="9">
        <v>0</v>
      </c>
      <c r="N2595" s="9">
        <v>0</v>
      </c>
      <c r="P2595" s="9">
        <v>0</v>
      </c>
      <c r="Q2595" s="10">
        <f>L2595+N2595+P2595</f>
        <v>0</v>
      </c>
      <c r="R2595" s="8" t="s">
        <v>90</v>
      </c>
      <c r="S2595" s="8" t="s">
        <v>91</v>
      </c>
      <c r="T2595" s="11">
        <v>0.28999999999999998</v>
      </c>
      <c r="U2595" s="12">
        <v>276698</v>
      </c>
      <c r="V2595" s="12">
        <v>297900</v>
      </c>
      <c r="W2595" s="13">
        <v>574598</v>
      </c>
      <c r="X2595" s="9">
        <f>W2595-Q2595</f>
        <v>574598</v>
      </c>
      <c r="Y2595" s="14">
        <f>X2595*0.0169</f>
        <v>9710.7061999999987</v>
      </c>
      <c r="Z2595" s="15"/>
      <c r="AA2595" s="16"/>
      <c r="AB2595" s="17"/>
    </row>
    <row r="2596" spans="1:28" x14ac:dyDescent="0.25">
      <c r="A2596" t="s">
        <v>8620</v>
      </c>
      <c r="B2596">
        <v>10</v>
      </c>
      <c r="C2596" t="s">
        <v>32</v>
      </c>
      <c r="D2596" t="s">
        <v>8621</v>
      </c>
      <c r="F2596" t="s">
        <v>8622</v>
      </c>
      <c r="H2596" t="s">
        <v>167</v>
      </c>
      <c r="I2596" t="s">
        <v>33</v>
      </c>
      <c r="J2596" s="8" t="s">
        <v>2366</v>
      </c>
      <c r="L2596" s="9">
        <v>0</v>
      </c>
      <c r="N2596" s="9">
        <v>0</v>
      </c>
      <c r="P2596" s="9">
        <v>0</v>
      </c>
      <c r="Q2596" s="10">
        <f>L2596+N2596+P2596</f>
        <v>0</v>
      </c>
      <c r="R2596" s="8" t="s">
        <v>35</v>
      </c>
      <c r="S2596" s="8" t="s">
        <v>36</v>
      </c>
      <c r="T2596" s="11">
        <v>0.2</v>
      </c>
      <c r="U2596" s="12">
        <v>53300</v>
      </c>
      <c r="V2596" s="12">
        <v>146700</v>
      </c>
      <c r="W2596" s="13">
        <v>200000</v>
      </c>
      <c r="X2596" s="9">
        <f>W2596-Q2596</f>
        <v>200000</v>
      </c>
      <c r="Y2596" s="14">
        <f>X2596*0.0169</f>
        <v>3379.9999999999995</v>
      </c>
      <c r="Z2596" s="15"/>
      <c r="AA2596" s="16"/>
      <c r="AB2596" s="17"/>
    </row>
    <row r="2597" spans="1:28" x14ac:dyDescent="0.25">
      <c r="A2597" t="s">
        <v>8623</v>
      </c>
      <c r="B2597">
        <v>9</v>
      </c>
      <c r="C2597" t="s">
        <v>32</v>
      </c>
      <c r="D2597" t="s">
        <v>8621</v>
      </c>
      <c r="F2597" t="s">
        <v>8622</v>
      </c>
      <c r="H2597" t="s">
        <v>167</v>
      </c>
      <c r="I2597" t="s">
        <v>33</v>
      </c>
      <c r="J2597" s="8" t="s">
        <v>2366</v>
      </c>
      <c r="L2597" s="9">
        <v>0</v>
      </c>
      <c r="N2597" s="9">
        <v>0</v>
      </c>
      <c r="P2597" s="9">
        <v>0</v>
      </c>
      <c r="Q2597" s="10">
        <f>L2597+N2597+P2597</f>
        <v>0</v>
      </c>
      <c r="R2597" s="8" t="s">
        <v>116</v>
      </c>
      <c r="S2597" s="8" t="s">
        <v>117</v>
      </c>
      <c r="T2597" s="11">
        <v>0.06</v>
      </c>
      <c r="U2597" s="12">
        <v>26500</v>
      </c>
      <c r="V2597" s="12">
        <v>175600</v>
      </c>
      <c r="W2597" s="13">
        <v>202100</v>
      </c>
      <c r="X2597" s="9">
        <f>W2597-Q2597</f>
        <v>202100</v>
      </c>
      <c r="Y2597" s="14">
        <f>X2597*0.0169</f>
        <v>3415.49</v>
      </c>
      <c r="Z2597" s="15"/>
      <c r="AA2597" s="16"/>
      <c r="AB2597" s="17"/>
    </row>
    <row r="2598" spans="1:28" x14ac:dyDescent="0.25">
      <c r="A2598" t="s">
        <v>8624</v>
      </c>
      <c r="B2598">
        <v>36</v>
      </c>
      <c r="C2598" t="s">
        <v>1636</v>
      </c>
      <c r="D2598" t="s">
        <v>8625</v>
      </c>
      <c r="F2598" t="s">
        <v>8626</v>
      </c>
      <c r="H2598" t="s">
        <v>8627</v>
      </c>
      <c r="I2598" t="s">
        <v>68</v>
      </c>
      <c r="J2598" s="8" t="s">
        <v>8628</v>
      </c>
      <c r="L2598" s="9">
        <v>0</v>
      </c>
      <c r="N2598" s="9">
        <v>0</v>
      </c>
      <c r="P2598" s="9">
        <v>0</v>
      </c>
      <c r="Q2598" s="10">
        <f>L2598+N2598+P2598</f>
        <v>0</v>
      </c>
      <c r="R2598" s="8" t="s">
        <v>62</v>
      </c>
      <c r="S2598" s="8" t="s">
        <v>63</v>
      </c>
      <c r="T2598" s="11">
        <v>0.36</v>
      </c>
      <c r="U2598" s="12">
        <v>51500</v>
      </c>
      <c r="V2598" s="12">
        <v>127300</v>
      </c>
      <c r="W2598" s="13">
        <v>178800</v>
      </c>
      <c r="X2598" s="9">
        <f>W2598-Q2598</f>
        <v>178800</v>
      </c>
      <c r="Y2598" s="14">
        <f>X2598*0.0169</f>
        <v>3021.72</v>
      </c>
      <c r="Z2598" s="15"/>
      <c r="AA2598" s="16"/>
      <c r="AB2598" s="17"/>
    </row>
    <row r="2599" spans="1:28" x14ac:dyDescent="0.25">
      <c r="A2599" t="s">
        <v>8629</v>
      </c>
      <c r="B2599">
        <v>129</v>
      </c>
      <c r="C2599" t="s">
        <v>1278</v>
      </c>
      <c r="D2599" t="s">
        <v>8630</v>
      </c>
      <c r="F2599" t="s">
        <v>8631</v>
      </c>
      <c r="H2599" t="s">
        <v>32</v>
      </c>
      <c r="I2599" t="s">
        <v>33</v>
      </c>
      <c r="J2599" s="8" t="s">
        <v>7512</v>
      </c>
      <c r="K2599" t="s">
        <v>194</v>
      </c>
      <c r="L2599" s="9">
        <v>0</v>
      </c>
      <c r="M2599" t="s">
        <v>183</v>
      </c>
      <c r="N2599" s="9">
        <v>25000</v>
      </c>
      <c r="P2599" s="9">
        <v>0</v>
      </c>
      <c r="Q2599" s="10">
        <f>L2599+N2599+P2599</f>
        <v>25000</v>
      </c>
      <c r="R2599" s="8" t="s">
        <v>62</v>
      </c>
      <c r="S2599" s="8" t="s">
        <v>63</v>
      </c>
      <c r="T2599" s="11">
        <v>0.08</v>
      </c>
      <c r="U2599" s="12">
        <v>35800</v>
      </c>
      <c r="V2599" s="12">
        <v>116800</v>
      </c>
      <c r="W2599" s="13">
        <v>152600</v>
      </c>
      <c r="X2599" s="9">
        <f>W2599-Q2599</f>
        <v>127600</v>
      </c>
      <c r="Y2599" s="14">
        <f>X2599*0.0169</f>
        <v>2156.4399999999996</v>
      </c>
      <c r="Z2599" s="15"/>
      <c r="AA2599" s="20">
        <v>2009.4</v>
      </c>
      <c r="AB2599" s="19">
        <f>Y2599-AA2599</f>
        <v>147.03999999999951</v>
      </c>
    </row>
    <row r="2600" spans="1:28" x14ac:dyDescent="0.25">
      <c r="A2600" t="s">
        <v>8632</v>
      </c>
      <c r="B2600">
        <v>215</v>
      </c>
      <c r="C2600" t="s">
        <v>252</v>
      </c>
      <c r="D2600" t="s">
        <v>8633</v>
      </c>
      <c r="F2600" t="s">
        <v>8634</v>
      </c>
      <c r="H2600" t="s">
        <v>32</v>
      </c>
      <c r="I2600" t="s">
        <v>33</v>
      </c>
      <c r="J2600" s="8" t="s">
        <v>34</v>
      </c>
      <c r="K2600" t="s">
        <v>194</v>
      </c>
      <c r="L2600" s="9">
        <v>0</v>
      </c>
      <c r="M2600" t="s">
        <v>183</v>
      </c>
      <c r="N2600" s="9">
        <v>25000</v>
      </c>
      <c r="P2600" s="9">
        <v>0</v>
      </c>
      <c r="Q2600" s="10">
        <f>L2600+N2600+P2600</f>
        <v>25000</v>
      </c>
      <c r="R2600" s="8" t="s">
        <v>62</v>
      </c>
      <c r="S2600" s="8" t="s">
        <v>63</v>
      </c>
      <c r="T2600" s="11">
        <v>0.24</v>
      </c>
      <c r="U2600" s="12">
        <v>49500</v>
      </c>
      <c r="V2600" s="12">
        <v>128000</v>
      </c>
      <c r="W2600" s="13">
        <v>177500</v>
      </c>
      <c r="X2600" s="9">
        <f>W2600-Q2600</f>
        <v>152500</v>
      </c>
      <c r="Y2600" s="14">
        <f>X2600*0.0169</f>
        <v>2577.2499999999995</v>
      </c>
      <c r="Z2600" s="15"/>
      <c r="AA2600" s="20">
        <v>2427.6</v>
      </c>
      <c r="AB2600" s="19">
        <f>Y2600-AA2600</f>
        <v>149.64999999999964</v>
      </c>
    </row>
    <row r="2601" spans="1:28" x14ac:dyDescent="0.25">
      <c r="A2601" t="s">
        <v>8635</v>
      </c>
      <c r="B2601">
        <v>1508</v>
      </c>
      <c r="C2601" t="s">
        <v>134</v>
      </c>
      <c r="D2601" t="s">
        <v>8636</v>
      </c>
      <c r="F2601" t="s">
        <v>8637</v>
      </c>
      <c r="H2601" t="s">
        <v>32</v>
      </c>
      <c r="I2601" t="s">
        <v>33</v>
      </c>
      <c r="J2601" s="8" t="s">
        <v>34</v>
      </c>
      <c r="K2601" t="s">
        <v>194</v>
      </c>
      <c r="L2601" s="9">
        <v>0</v>
      </c>
      <c r="M2601" t="s">
        <v>195</v>
      </c>
      <c r="N2601" s="9">
        <v>6000</v>
      </c>
      <c r="O2601" t="s">
        <v>183</v>
      </c>
      <c r="P2601" s="9">
        <v>25000</v>
      </c>
      <c r="Q2601" s="10">
        <f>L2601+N2601+P2601</f>
        <v>31000</v>
      </c>
      <c r="R2601" s="8" t="s">
        <v>62</v>
      </c>
      <c r="S2601" s="8" t="s">
        <v>63</v>
      </c>
      <c r="T2601" s="11">
        <v>8.6999999999999993</v>
      </c>
      <c r="U2601" s="12">
        <v>78000</v>
      </c>
      <c r="V2601" s="12">
        <v>196500</v>
      </c>
      <c r="W2601" s="13">
        <v>274500</v>
      </c>
      <c r="X2601" s="9">
        <f>W2601-Q2601</f>
        <v>243500</v>
      </c>
      <c r="Y2601" s="14">
        <f>X2601*0.0169</f>
        <v>4115.1499999999996</v>
      </c>
      <c r="Z2601" s="15"/>
      <c r="AA2601" s="20">
        <v>3529.2</v>
      </c>
      <c r="AB2601" s="19">
        <f>Y2601-AA2601</f>
        <v>585.94999999999982</v>
      </c>
    </row>
    <row r="2602" spans="1:28" x14ac:dyDescent="0.25">
      <c r="A2602" t="s">
        <v>8638</v>
      </c>
      <c r="C2602" t="s">
        <v>684</v>
      </c>
      <c r="D2602" t="s">
        <v>8639</v>
      </c>
      <c r="F2602" t="s">
        <v>8640</v>
      </c>
      <c r="G2602" t="s">
        <v>8641</v>
      </c>
      <c r="H2602" t="s">
        <v>8642</v>
      </c>
      <c r="I2602" t="s">
        <v>106</v>
      </c>
      <c r="J2602" s="8" t="s">
        <v>8643</v>
      </c>
      <c r="L2602" s="9">
        <v>0</v>
      </c>
      <c r="N2602" s="9">
        <v>0</v>
      </c>
      <c r="P2602" s="9">
        <v>0</v>
      </c>
      <c r="Q2602" s="10">
        <f>L2602+N2602+P2602</f>
        <v>0</v>
      </c>
      <c r="R2602" s="8" t="s">
        <v>53</v>
      </c>
      <c r="S2602" s="8" t="s">
        <v>54</v>
      </c>
      <c r="T2602" s="11">
        <v>8.64</v>
      </c>
      <c r="U2602" s="12">
        <v>42400</v>
      </c>
      <c r="V2602" s="12">
        <v>0</v>
      </c>
      <c r="W2602" s="13">
        <v>42400</v>
      </c>
      <c r="X2602" s="9">
        <f>W2602-Q2602</f>
        <v>42400</v>
      </c>
      <c r="Y2602" s="14">
        <f>X2602*0.0169</f>
        <v>716.56</v>
      </c>
      <c r="Z2602" s="15"/>
      <c r="AA2602" s="16"/>
      <c r="AB2602" s="17"/>
    </row>
    <row r="2603" spans="1:28" x14ac:dyDescent="0.25">
      <c r="A2603" t="s">
        <v>8644</v>
      </c>
      <c r="B2603">
        <v>1</v>
      </c>
      <c r="C2603" t="s">
        <v>610</v>
      </c>
      <c r="D2603" t="s">
        <v>8645</v>
      </c>
      <c r="F2603" t="s">
        <v>8646</v>
      </c>
      <c r="H2603" t="s">
        <v>32</v>
      </c>
      <c r="I2603" t="s">
        <v>33</v>
      </c>
      <c r="J2603" s="8" t="s">
        <v>3233</v>
      </c>
      <c r="K2603" t="s">
        <v>194</v>
      </c>
      <c r="L2603" s="9">
        <v>0</v>
      </c>
      <c r="M2603" t="s">
        <v>183</v>
      </c>
      <c r="N2603" s="9">
        <v>25000</v>
      </c>
      <c r="P2603" s="9">
        <v>0</v>
      </c>
      <c r="Q2603" s="10">
        <f>L2603+N2603+P2603</f>
        <v>25000</v>
      </c>
      <c r="R2603" s="8" t="s">
        <v>62</v>
      </c>
      <c r="S2603" s="8" t="s">
        <v>63</v>
      </c>
      <c r="T2603" s="11">
        <v>0.09</v>
      </c>
      <c r="U2603" s="12">
        <v>40900</v>
      </c>
      <c r="V2603" s="12">
        <v>155100</v>
      </c>
      <c r="W2603" s="13">
        <v>196000</v>
      </c>
      <c r="X2603" s="9">
        <f>W2603-Q2603</f>
        <v>171000</v>
      </c>
      <c r="Y2603" s="14">
        <f>X2603*0.0169</f>
        <v>2889.8999999999996</v>
      </c>
      <c r="Z2603" s="15"/>
      <c r="AA2603" s="20">
        <v>2684.64</v>
      </c>
      <c r="AB2603" s="19">
        <f>Y2603-AA2603</f>
        <v>205.25999999999976</v>
      </c>
    </row>
    <row r="2604" spans="1:28" x14ac:dyDescent="0.25">
      <c r="A2604" t="s">
        <v>8647</v>
      </c>
      <c r="B2604">
        <v>8</v>
      </c>
      <c r="C2604" t="s">
        <v>411</v>
      </c>
      <c r="D2604" t="s">
        <v>8648</v>
      </c>
      <c r="F2604" t="s">
        <v>8649</v>
      </c>
      <c r="H2604" t="s">
        <v>32</v>
      </c>
      <c r="I2604" t="s">
        <v>33</v>
      </c>
      <c r="J2604" s="8" t="s">
        <v>34</v>
      </c>
      <c r="K2604" t="s">
        <v>183</v>
      </c>
      <c r="L2604" s="9">
        <v>25000</v>
      </c>
      <c r="N2604" s="9">
        <v>0</v>
      </c>
      <c r="P2604" s="9">
        <v>0</v>
      </c>
      <c r="Q2604" s="10">
        <f>L2604+N2604+P2604</f>
        <v>25000</v>
      </c>
      <c r="R2604" s="8" t="s">
        <v>62</v>
      </c>
      <c r="S2604" s="8" t="s">
        <v>63</v>
      </c>
      <c r="T2604" s="11">
        <v>0.11000000000000001</v>
      </c>
      <c r="U2604" s="12">
        <v>78000</v>
      </c>
      <c r="V2604" s="12">
        <v>192900</v>
      </c>
      <c r="W2604" s="13">
        <v>270900</v>
      </c>
      <c r="X2604" s="9">
        <f>W2604-Q2604</f>
        <v>245900</v>
      </c>
      <c r="Y2604" s="14">
        <f>X2604*0.0169</f>
        <v>4155.71</v>
      </c>
      <c r="Z2604" s="15"/>
      <c r="AA2604" s="16"/>
      <c r="AB2604" s="17"/>
    </row>
    <row r="2605" spans="1:28" x14ac:dyDescent="0.25">
      <c r="A2605" t="s">
        <v>8650</v>
      </c>
      <c r="B2605">
        <v>40</v>
      </c>
      <c r="C2605" t="s">
        <v>563</v>
      </c>
      <c r="D2605" t="s">
        <v>8651</v>
      </c>
      <c r="E2605" t="s">
        <v>8652</v>
      </c>
      <c r="F2605" t="s">
        <v>8653</v>
      </c>
      <c r="H2605" t="s">
        <v>32</v>
      </c>
      <c r="I2605" t="s">
        <v>33</v>
      </c>
      <c r="J2605" s="8" t="s">
        <v>34</v>
      </c>
      <c r="K2605" t="s">
        <v>183</v>
      </c>
      <c r="L2605" s="9">
        <v>25000</v>
      </c>
      <c r="N2605" s="9">
        <v>0</v>
      </c>
      <c r="P2605" s="9">
        <v>0</v>
      </c>
      <c r="Q2605" s="10">
        <f>L2605+N2605+P2605</f>
        <v>25000</v>
      </c>
      <c r="R2605" s="8" t="s">
        <v>62</v>
      </c>
      <c r="S2605" s="8" t="s">
        <v>63</v>
      </c>
      <c r="T2605" s="11">
        <v>0.12</v>
      </c>
      <c r="U2605" s="12">
        <v>77600</v>
      </c>
      <c r="V2605" s="12">
        <v>170700</v>
      </c>
      <c r="W2605" s="13">
        <v>248300</v>
      </c>
      <c r="X2605" s="9">
        <f>W2605-Q2605</f>
        <v>223300</v>
      </c>
      <c r="Y2605" s="14">
        <f>X2605*0.0169</f>
        <v>3773.7699999999995</v>
      </c>
      <c r="Z2605" s="15"/>
      <c r="AA2605" s="16"/>
      <c r="AB2605" s="17"/>
    </row>
    <row r="2606" spans="1:28" x14ac:dyDescent="0.25">
      <c r="A2606" t="s">
        <v>8654</v>
      </c>
      <c r="C2606" t="s">
        <v>147</v>
      </c>
      <c r="D2606" t="s">
        <v>8655</v>
      </c>
      <c r="F2606" t="s">
        <v>8656</v>
      </c>
      <c r="H2606" t="s">
        <v>32</v>
      </c>
      <c r="I2606" t="s">
        <v>33</v>
      </c>
      <c r="J2606" s="8" t="s">
        <v>34</v>
      </c>
      <c r="L2606" s="9">
        <v>0</v>
      </c>
      <c r="N2606" s="9">
        <v>0</v>
      </c>
      <c r="P2606" s="9">
        <v>0</v>
      </c>
      <c r="Q2606" s="10">
        <f>L2606+N2606+P2606</f>
        <v>0</v>
      </c>
      <c r="R2606" s="8" t="s">
        <v>719</v>
      </c>
      <c r="S2606" s="8" t="s">
        <v>720</v>
      </c>
      <c r="T2606" s="11">
        <v>0.2</v>
      </c>
      <c r="U2606" s="12">
        <v>11300</v>
      </c>
      <c r="V2606" s="12">
        <v>14200</v>
      </c>
      <c r="W2606" s="13">
        <v>25500</v>
      </c>
      <c r="X2606" s="9">
        <f>W2606-Q2606</f>
        <v>25500</v>
      </c>
      <c r="Y2606" s="14">
        <f>X2606*0.0169</f>
        <v>430.94999999999993</v>
      </c>
      <c r="Z2606" s="15"/>
      <c r="AA2606" s="16"/>
      <c r="AB2606" s="17"/>
    </row>
    <row r="2607" spans="1:28" x14ac:dyDescent="0.25">
      <c r="A2607" t="s">
        <v>8657</v>
      </c>
      <c r="B2607">
        <v>81</v>
      </c>
      <c r="C2607" t="s">
        <v>147</v>
      </c>
      <c r="D2607" t="s">
        <v>8655</v>
      </c>
      <c r="F2607" t="s">
        <v>8656</v>
      </c>
      <c r="H2607" t="s">
        <v>32</v>
      </c>
      <c r="I2607" t="s">
        <v>33</v>
      </c>
      <c r="J2607" s="8" t="s">
        <v>34</v>
      </c>
      <c r="L2607" s="9">
        <v>0</v>
      </c>
      <c r="N2607" s="9">
        <v>0</v>
      </c>
      <c r="P2607" s="9">
        <v>0</v>
      </c>
      <c r="Q2607" s="10">
        <f>L2607+N2607+P2607</f>
        <v>0</v>
      </c>
      <c r="R2607" s="8" t="s">
        <v>62</v>
      </c>
      <c r="S2607" s="8" t="s">
        <v>63</v>
      </c>
      <c r="T2607" s="11">
        <v>0.16999999999999998</v>
      </c>
      <c r="U2607" s="12">
        <v>56400</v>
      </c>
      <c r="V2607" s="12">
        <v>116600</v>
      </c>
      <c r="W2607" s="13">
        <v>173000</v>
      </c>
      <c r="X2607" s="9">
        <f>W2607-Q2607</f>
        <v>173000</v>
      </c>
      <c r="Y2607" s="14">
        <f>X2607*0.0169</f>
        <v>2923.7</v>
      </c>
      <c r="Z2607" s="15"/>
      <c r="AA2607" s="16"/>
      <c r="AB2607" s="17"/>
    </row>
    <row r="2608" spans="1:28" x14ac:dyDescent="0.25">
      <c r="A2608" t="s">
        <v>8658</v>
      </c>
      <c r="B2608">
        <v>295</v>
      </c>
      <c r="C2608" t="s">
        <v>38</v>
      </c>
      <c r="D2608" t="s">
        <v>8659</v>
      </c>
      <c r="F2608" t="s">
        <v>6247</v>
      </c>
      <c r="H2608" t="s">
        <v>32</v>
      </c>
      <c r="I2608" t="s">
        <v>33</v>
      </c>
      <c r="J2608" s="8" t="s">
        <v>34</v>
      </c>
      <c r="L2608" s="9">
        <v>0</v>
      </c>
      <c r="N2608" s="9">
        <v>0</v>
      </c>
      <c r="P2608" s="9">
        <v>0</v>
      </c>
      <c r="Q2608" s="10">
        <f>L2608+N2608+P2608</f>
        <v>0</v>
      </c>
      <c r="R2608" s="8" t="s">
        <v>991</v>
      </c>
      <c r="S2608" s="8" t="s">
        <v>992</v>
      </c>
      <c r="T2608" s="11">
        <v>0.9</v>
      </c>
      <c r="U2608" s="12">
        <v>651406</v>
      </c>
      <c r="V2608" s="12">
        <v>0</v>
      </c>
      <c r="W2608" s="13">
        <v>651406</v>
      </c>
      <c r="X2608" s="9">
        <f>W2608-Q2608</f>
        <v>651406</v>
      </c>
      <c r="Y2608" s="14">
        <f>X2608*0.0169</f>
        <v>11008.761399999999</v>
      </c>
      <c r="Z2608" s="15"/>
      <c r="AA2608" s="16"/>
      <c r="AB2608" s="17"/>
    </row>
    <row r="2609" spans="1:28" x14ac:dyDescent="0.25">
      <c r="A2609" t="s">
        <v>8660</v>
      </c>
      <c r="B2609">
        <v>76</v>
      </c>
      <c r="C2609" t="s">
        <v>520</v>
      </c>
      <c r="D2609" t="s">
        <v>8661</v>
      </c>
      <c r="F2609" t="s">
        <v>8662</v>
      </c>
      <c r="H2609" t="s">
        <v>32</v>
      </c>
      <c r="I2609" t="s">
        <v>33</v>
      </c>
      <c r="J2609" s="8" t="s">
        <v>34</v>
      </c>
      <c r="L2609" s="9">
        <v>0</v>
      </c>
      <c r="N2609" s="9">
        <v>0</v>
      </c>
      <c r="P2609" s="9">
        <v>0</v>
      </c>
      <c r="Q2609" s="10">
        <f>L2609+N2609+P2609</f>
        <v>0</v>
      </c>
      <c r="R2609" s="8" t="s">
        <v>85</v>
      </c>
      <c r="S2609" s="8" t="s">
        <v>86</v>
      </c>
      <c r="T2609" s="11">
        <v>0.16999999999999998</v>
      </c>
      <c r="U2609" s="12">
        <v>40300</v>
      </c>
      <c r="V2609" s="12">
        <v>132000</v>
      </c>
      <c r="W2609" s="13">
        <v>172300</v>
      </c>
      <c r="X2609" s="9">
        <f>W2609-Q2609</f>
        <v>172300</v>
      </c>
      <c r="Y2609" s="14">
        <f>X2609*0.0169</f>
        <v>2911.87</v>
      </c>
      <c r="Z2609" s="15"/>
      <c r="AA2609" s="16"/>
      <c r="AB2609" s="17"/>
    </row>
    <row r="2610" spans="1:28" x14ac:dyDescent="0.25">
      <c r="A2610" t="s">
        <v>8663</v>
      </c>
      <c r="B2610">
        <v>1</v>
      </c>
      <c r="C2610" t="s">
        <v>340</v>
      </c>
      <c r="D2610" t="s">
        <v>8661</v>
      </c>
      <c r="F2610" t="s">
        <v>8662</v>
      </c>
      <c r="H2610" t="s">
        <v>32</v>
      </c>
      <c r="I2610" t="s">
        <v>33</v>
      </c>
      <c r="J2610" s="8" t="s">
        <v>34</v>
      </c>
      <c r="K2610" t="s">
        <v>183</v>
      </c>
      <c r="L2610" s="9">
        <v>25000</v>
      </c>
      <c r="N2610" s="9">
        <v>0</v>
      </c>
      <c r="P2610" s="9">
        <v>0</v>
      </c>
      <c r="Q2610" s="10">
        <f>L2610+N2610+P2610</f>
        <v>25000</v>
      </c>
      <c r="R2610" s="8" t="s">
        <v>85</v>
      </c>
      <c r="S2610" s="8" t="s">
        <v>86</v>
      </c>
      <c r="T2610" s="11">
        <v>0.16999999999999998</v>
      </c>
      <c r="U2610" s="12">
        <v>40300</v>
      </c>
      <c r="V2610" s="12">
        <v>108700</v>
      </c>
      <c r="W2610" s="13">
        <v>149000</v>
      </c>
      <c r="X2610" s="9">
        <f>W2610-Q2610</f>
        <v>124000</v>
      </c>
      <c r="Y2610" s="14">
        <f>X2610*0.0169</f>
        <v>2095.6</v>
      </c>
      <c r="Z2610" s="15"/>
      <c r="AA2610" s="16"/>
      <c r="AB2610" s="17"/>
    </row>
    <row r="2611" spans="1:28" x14ac:dyDescent="0.25">
      <c r="A2611" t="s">
        <v>8664</v>
      </c>
      <c r="B2611">
        <v>203</v>
      </c>
      <c r="C2611" t="s">
        <v>134</v>
      </c>
      <c r="D2611" t="s">
        <v>8661</v>
      </c>
      <c r="F2611" t="s">
        <v>8665</v>
      </c>
      <c r="H2611" t="s">
        <v>343</v>
      </c>
      <c r="I2611" t="s">
        <v>33</v>
      </c>
      <c r="J2611" s="8" t="s">
        <v>34</v>
      </c>
      <c r="L2611" s="9">
        <v>0</v>
      </c>
      <c r="N2611" s="9">
        <v>0</v>
      </c>
      <c r="P2611" s="9">
        <v>0</v>
      </c>
      <c r="Q2611" s="10">
        <f>L2611+N2611+P2611</f>
        <v>0</v>
      </c>
      <c r="R2611" s="8" t="s">
        <v>173</v>
      </c>
      <c r="S2611" s="8" t="s">
        <v>174</v>
      </c>
      <c r="T2611" s="11">
        <v>0.5</v>
      </c>
      <c r="U2611" s="12">
        <v>67600</v>
      </c>
      <c r="V2611" s="12">
        <v>106900</v>
      </c>
      <c r="W2611" s="13">
        <v>174500</v>
      </c>
      <c r="X2611" s="9">
        <f>W2611-Q2611</f>
        <v>174500</v>
      </c>
      <c r="Y2611" s="14">
        <f>X2611*0.0169</f>
        <v>2949.0499999999997</v>
      </c>
      <c r="Z2611" s="15"/>
      <c r="AA2611" s="16"/>
      <c r="AB2611" s="17"/>
    </row>
    <row r="2612" spans="1:28" x14ac:dyDescent="0.25">
      <c r="A2612" t="s">
        <v>8666</v>
      </c>
      <c r="B2612">
        <v>161</v>
      </c>
      <c r="C2612" t="s">
        <v>47</v>
      </c>
      <c r="D2612" t="s">
        <v>8667</v>
      </c>
      <c r="F2612" t="s">
        <v>8668</v>
      </c>
      <c r="H2612" t="s">
        <v>3584</v>
      </c>
      <c r="I2612" t="s">
        <v>33</v>
      </c>
      <c r="J2612" s="8" t="s">
        <v>2366</v>
      </c>
      <c r="L2612" s="9">
        <v>0</v>
      </c>
      <c r="N2612" s="9">
        <v>0</v>
      </c>
      <c r="P2612" s="9">
        <v>0</v>
      </c>
      <c r="Q2612" s="10">
        <f>L2612+N2612+P2612</f>
        <v>0</v>
      </c>
      <c r="R2612" s="8" t="s">
        <v>62</v>
      </c>
      <c r="S2612" s="8" t="s">
        <v>63</v>
      </c>
      <c r="T2612" s="11">
        <v>0.36</v>
      </c>
      <c r="U2612" s="12">
        <v>65600</v>
      </c>
      <c r="V2612" s="12">
        <v>43900</v>
      </c>
      <c r="W2612" s="13">
        <v>109500</v>
      </c>
      <c r="X2612" s="9">
        <f>W2612-Q2612</f>
        <v>109500</v>
      </c>
      <c r="Y2612" s="14">
        <f>X2612*0.0169</f>
        <v>1850.5499999999997</v>
      </c>
      <c r="Z2612" s="15"/>
      <c r="AA2612" s="16"/>
      <c r="AB2612" s="17"/>
    </row>
    <row r="2613" spans="1:28" x14ac:dyDescent="0.25">
      <c r="A2613" t="s">
        <v>8669</v>
      </c>
      <c r="B2613">
        <v>56</v>
      </c>
      <c r="C2613" t="s">
        <v>225</v>
      </c>
      <c r="D2613" t="s">
        <v>8670</v>
      </c>
      <c r="F2613" t="s">
        <v>8671</v>
      </c>
      <c r="H2613" t="s">
        <v>32</v>
      </c>
      <c r="I2613" t="s">
        <v>33</v>
      </c>
      <c r="J2613" s="8" t="s">
        <v>34</v>
      </c>
      <c r="L2613" s="9">
        <v>0</v>
      </c>
      <c r="N2613" s="9">
        <v>0</v>
      </c>
      <c r="P2613" s="9">
        <v>0</v>
      </c>
      <c r="Q2613" s="10">
        <f>L2613+N2613+P2613</f>
        <v>0</v>
      </c>
      <c r="R2613" s="8" t="s">
        <v>116</v>
      </c>
      <c r="S2613" s="8" t="s">
        <v>117</v>
      </c>
      <c r="T2613" s="11">
        <v>0.19</v>
      </c>
      <c r="U2613" s="12">
        <v>58300</v>
      </c>
      <c r="V2613" s="12">
        <v>168600</v>
      </c>
      <c r="W2613" s="13">
        <v>226900</v>
      </c>
      <c r="X2613" s="9">
        <f>W2613-Q2613</f>
        <v>226900</v>
      </c>
      <c r="Y2613" s="14">
        <f>X2613*0.0169</f>
        <v>3834.6099999999997</v>
      </c>
      <c r="Z2613" s="15"/>
      <c r="AA2613" s="16"/>
      <c r="AB2613" s="17"/>
    </row>
    <row r="2614" spans="1:28" x14ac:dyDescent="0.25">
      <c r="A2614" t="s">
        <v>8672</v>
      </c>
      <c r="B2614">
        <v>19</v>
      </c>
      <c r="C2614" t="s">
        <v>340</v>
      </c>
      <c r="D2614" t="s">
        <v>8673</v>
      </c>
      <c r="F2614" t="s">
        <v>8674</v>
      </c>
      <c r="H2614" t="s">
        <v>8675</v>
      </c>
      <c r="I2614" t="s">
        <v>51</v>
      </c>
      <c r="J2614" s="8" t="s">
        <v>8676</v>
      </c>
      <c r="L2614" s="9">
        <v>0</v>
      </c>
      <c r="N2614" s="9">
        <v>0</v>
      </c>
      <c r="P2614" s="9">
        <v>0</v>
      </c>
      <c r="Q2614" s="10">
        <f>L2614+N2614+P2614</f>
        <v>0</v>
      </c>
      <c r="R2614" s="8" t="s">
        <v>85</v>
      </c>
      <c r="S2614" s="8" t="s">
        <v>86</v>
      </c>
      <c r="T2614" s="11">
        <v>0.18</v>
      </c>
      <c r="U2614" s="12">
        <v>41000</v>
      </c>
      <c r="V2614" s="12">
        <v>120900</v>
      </c>
      <c r="W2614" s="13">
        <v>161900</v>
      </c>
      <c r="X2614" s="9">
        <f>W2614-Q2614</f>
        <v>161900</v>
      </c>
      <c r="Y2614" s="14">
        <f>X2614*0.0169</f>
        <v>2736.1099999999997</v>
      </c>
      <c r="Z2614" s="15"/>
      <c r="AA2614" s="16"/>
      <c r="AB2614" s="17"/>
    </row>
    <row r="2615" spans="1:28" x14ac:dyDescent="0.25">
      <c r="A2615" t="s">
        <v>8677</v>
      </c>
      <c r="B2615">
        <v>75</v>
      </c>
      <c r="C2615" t="s">
        <v>805</v>
      </c>
      <c r="D2615" t="s">
        <v>8673</v>
      </c>
      <c r="F2615" t="s">
        <v>8674</v>
      </c>
      <c r="H2615" t="s">
        <v>8675</v>
      </c>
      <c r="I2615" t="s">
        <v>51</v>
      </c>
      <c r="J2615" s="8" t="s">
        <v>8676</v>
      </c>
      <c r="L2615" s="9">
        <v>0</v>
      </c>
      <c r="N2615" s="9">
        <v>0</v>
      </c>
      <c r="P2615" s="9">
        <v>0</v>
      </c>
      <c r="Q2615" s="10">
        <f>L2615+N2615+P2615</f>
        <v>0</v>
      </c>
      <c r="R2615" s="8" t="s">
        <v>62</v>
      </c>
      <c r="S2615" s="8" t="s">
        <v>63</v>
      </c>
      <c r="T2615" s="11">
        <v>6.9999999999999993E-2</v>
      </c>
      <c r="U2615" s="12">
        <v>43400</v>
      </c>
      <c r="V2615" s="12">
        <v>132800</v>
      </c>
      <c r="W2615" s="13">
        <v>176200</v>
      </c>
      <c r="X2615" s="9">
        <f>W2615-Q2615</f>
        <v>176200</v>
      </c>
      <c r="Y2615" s="14">
        <f>X2615*0.0169</f>
        <v>2977.7799999999997</v>
      </c>
      <c r="Z2615" s="15"/>
      <c r="AA2615" s="16"/>
      <c r="AB2615" s="17"/>
    </row>
    <row r="2616" spans="1:28" x14ac:dyDescent="0.25">
      <c r="A2616" t="s">
        <v>8678</v>
      </c>
      <c r="B2616">
        <v>62</v>
      </c>
      <c r="C2616" t="s">
        <v>459</v>
      </c>
      <c r="D2616" t="s">
        <v>8679</v>
      </c>
      <c r="F2616" t="s">
        <v>8674</v>
      </c>
      <c r="H2616" t="s">
        <v>8675</v>
      </c>
      <c r="I2616" t="s">
        <v>51</v>
      </c>
      <c r="J2616" s="8" t="s">
        <v>8676</v>
      </c>
      <c r="L2616" s="9">
        <v>0</v>
      </c>
      <c r="N2616" s="9">
        <v>0</v>
      </c>
      <c r="P2616" s="9">
        <v>0</v>
      </c>
      <c r="Q2616" s="10">
        <f>L2616+N2616+P2616</f>
        <v>0</v>
      </c>
      <c r="R2616" s="8" t="s">
        <v>85</v>
      </c>
      <c r="S2616" s="8" t="s">
        <v>86</v>
      </c>
      <c r="T2616" s="11">
        <v>0.15</v>
      </c>
      <c r="U2616" s="12">
        <v>39000</v>
      </c>
      <c r="V2616" s="12">
        <v>123400</v>
      </c>
      <c r="W2616" s="13">
        <v>162400</v>
      </c>
      <c r="X2616" s="9">
        <f>W2616-Q2616</f>
        <v>162400</v>
      </c>
      <c r="Y2616" s="14">
        <f>X2616*0.0169</f>
        <v>2744.56</v>
      </c>
      <c r="Z2616" s="15"/>
      <c r="AA2616" s="16"/>
      <c r="AB2616" s="17"/>
    </row>
    <row r="2617" spans="1:28" x14ac:dyDescent="0.25">
      <c r="A2617" t="s">
        <v>8680</v>
      </c>
      <c r="B2617">
        <v>10</v>
      </c>
      <c r="C2617" t="s">
        <v>1794</v>
      </c>
      <c r="D2617" t="s">
        <v>8681</v>
      </c>
      <c r="F2617" t="s">
        <v>8682</v>
      </c>
      <c r="H2617" t="s">
        <v>32</v>
      </c>
      <c r="I2617" t="s">
        <v>33</v>
      </c>
      <c r="J2617" s="8" t="s">
        <v>34</v>
      </c>
      <c r="L2617" s="9">
        <v>0</v>
      </c>
      <c r="N2617" s="9">
        <v>0</v>
      </c>
      <c r="P2617" s="9">
        <v>0</v>
      </c>
      <c r="Q2617" s="10">
        <f>L2617+N2617+P2617</f>
        <v>0</v>
      </c>
      <c r="R2617" s="8" t="s">
        <v>62</v>
      </c>
      <c r="S2617" s="8" t="s">
        <v>63</v>
      </c>
      <c r="T2617" s="11">
        <v>0.28999999999999998</v>
      </c>
      <c r="U2617" s="12">
        <v>64600</v>
      </c>
      <c r="V2617" s="12">
        <v>157200</v>
      </c>
      <c r="W2617" s="13">
        <v>221800</v>
      </c>
      <c r="X2617" s="9">
        <f>W2617-Q2617</f>
        <v>221800</v>
      </c>
      <c r="Y2617" s="14">
        <f>X2617*0.0169</f>
        <v>3748.4199999999996</v>
      </c>
      <c r="Z2617" s="15"/>
      <c r="AA2617" s="16"/>
      <c r="AB2617" s="17"/>
    </row>
    <row r="2618" spans="1:28" x14ac:dyDescent="0.25">
      <c r="A2618" t="s">
        <v>8683</v>
      </c>
      <c r="B2618">
        <v>86</v>
      </c>
      <c r="C2618" t="s">
        <v>474</v>
      </c>
      <c r="D2618" t="s">
        <v>8684</v>
      </c>
      <c r="F2618" t="s">
        <v>8685</v>
      </c>
      <c r="H2618" t="s">
        <v>167</v>
      </c>
      <c r="I2618" t="s">
        <v>33</v>
      </c>
      <c r="J2618" s="8" t="s">
        <v>553</v>
      </c>
      <c r="L2618" s="9">
        <v>0</v>
      </c>
      <c r="N2618" s="9">
        <v>0</v>
      </c>
      <c r="P2618" s="9">
        <v>0</v>
      </c>
      <c r="Q2618" s="10">
        <f>L2618+N2618+P2618</f>
        <v>0</v>
      </c>
      <c r="R2618" s="8" t="s">
        <v>62</v>
      </c>
      <c r="S2618" s="8" t="s">
        <v>63</v>
      </c>
      <c r="T2618" s="11">
        <v>0.16999999999999998</v>
      </c>
      <c r="U2618" s="12">
        <v>32300</v>
      </c>
      <c r="V2618" s="12">
        <v>88600</v>
      </c>
      <c r="W2618" s="13">
        <v>120900</v>
      </c>
      <c r="X2618" s="9">
        <f>W2618-Q2618</f>
        <v>120900</v>
      </c>
      <c r="Y2618" s="14">
        <f>X2618*0.0169</f>
        <v>2043.2099999999998</v>
      </c>
      <c r="Z2618" s="15"/>
      <c r="AA2618" s="16"/>
      <c r="AB2618" s="17"/>
    </row>
    <row r="2619" spans="1:28" x14ac:dyDescent="0.25">
      <c r="A2619" t="s">
        <v>8686</v>
      </c>
      <c r="B2619">
        <v>45</v>
      </c>
      <c r="C2619" t="s">
        <v>459</v>
      </c>
      <c r="D2619" t="s">
        <v>8687</v>
      </c>
      <c r="F2619" t="s">
        <v>8688</v>
      </c>
      <c r="H2619" t="s">
        <v>32</v>
      </c>
      <c r="I2619" t="s">
        <v>33</v>
      </c>
      <c r="J2619" s="8" t="s">
        <v>34</v>
      </c>
      <c r="K2619" t="s">
        <v>183</v>
      </c>
      <c r="L2619" s="9">
        <v>25000</v>
      </c>
      <c r="N2619" s="9">
        <v>0</v>
      </c>
      <c r="P2619" s="9">
        <v>0</v>
      </c>
      <c r="Q2619" s="10">
        <f>L2619+N2619+P2619</f>
        <v>25000</v>
      </c>
      <c r="R2619" s="8" t="s">
        <v>62</v>
      </c>
      <c r="S2619" s="8" t="s">
        <v>63</v>
      </c>
      <c r="T2619" s="11">
        <v>0.19</v>
      </c>
      <c r="U2619" s="12">
        <v>41700</v>
      </c>
      <c r="V2619" s="12">
        <v>93800</v>
      </c>
      <c r="W2619" s="13">
        <v>135500</v>
      </c>
      <c r="X2619" s="9">
        <f>W2619-Q2619</f>
        <v>110500</v>
      </c>
      <c r="Y2619" s="14">
        <f>X2619*0.0169</f>
        <v>1867.4499999999998</v>
      </c>
      <c r="Z2619" s="15"/>
      <c r="AA2619" s="16"/>
      <c r="AB2619" s="17"/>
    </row>
    <row r="2620" spans="1:28" x14ac:dyDescent="0.25">
      <c r="A2620" t="s">
        <v>8689</v>
      </c>
      <c r="B2620">
        <v>1</v>
      </c>
      <c r="C2620" t="s">
        <v>8344</v>
      </c>
      <c r="D2620" t="s">
        <v>8690</v>
      </c>
      <c r="F2620" t="s">
        <v>8691</v>
      </c>
      <c r="H2620" t="s">
        <v>32</v>
      </c>
      <c r="I2620" t="s">
        <v>33</v>
      </c>
      <c r="J2620" s="8" t="s">
        <v>34</v>
      </c>
      <c r="K2620" t="s">
        <v>194</v>
      </c>
      <c r="L2620" s="9">
        <v>0</v>
      </c>
      <c r="M2620" t="s">
        <v>183</v>
      </c>
      <c r="N2620" s="9">
        <v>25000</v>
      </c>
      <c r="P2620" s="9">
        <v>0</v>
      </c>
      <c r="Q2620" s="10">
        <f>L2620+N2620+P2620</f>
        <v>25000</v>
      </c>
      <c r="R2620" s="8" t="s">
        <v>62</v>
      </c>
      <c r="S2620" s="8" t="s">
        <v>63</v>
      </c>
      <c r="T2620" s="11">
        <v>2.1</v>
      </c>
      <c r="U2620" s="12">
        <v>61800</v>
      </c>
      <c r="V2620" s="12">
        <v>345200</v>
      </c>
      <c r="W2620" s="13">
        <v>407000</v>
      </c>
      <c r="X2620" s="9">
        <f>W2620-Q2620</f>
        <v>382000</v>
      </c>
      <c r="Y2620" s="14">
        <f>X2620*0.0169</f>
        <v>6455.7999999999993</v>
      </c>
      <c r="Z2620" s="15"/>
      <c r="AA2620" s="20">
        <v>6150.6</v>
      </c>
      <c r="AB2620" s="19">
        <f>Y2620-AA2620</f>
        <v>305.19999999999891</v>
      </c>
    </row>
    <row r="2621" spans="1:28" x14ac:dyDescent="0.25">
      <c r="A2621" t="s">
        <v>8692</v>
      </c>
      <c r="B2621">
        <v>11</v>
      </c>
      <c r="C2621" t="s">
        <v>417</v>
      </c>
      <c r="D2621" t="s">
        <v>8693</v>
      </c>
      <c r="F2621" t="s">
        <v>8694</v>
      </c>
      <c r="H2621" t="s">
        <v>32</v>
      </c>
      <c r="I2621" t="s">
        <v>33</v>
      </c>
      <c r="J2621" s="8" t="s">
        <v>8695</v>
      </c>
      <c r="K2621" t="s">
        <v>183</v>
      </c>
      <c r="L2621" s="9">
        <v>25000</v>
      </c>
      <c r="N2621" s="9">
        <v>0</v>
      </c>
      <c r="P2621" s="9">
        <v>0</v>
      </c>
      <c r="Q2621" s="10">
        <f>L2621+N2621+P2621</f>
        <v>25000</v>
      </c>
      <c r="R2621" s="8" t="s">
        <v>79</v>
      </c>
      <c r="S2621" s="8" t="s">
        <v>80</v>
      </c>
      <c r="T2621" s="11">
        <v>0</v>
      </c>
      <c r="U2621" s="12">
        <v>27000</v>
      </c>
      <c r="V2621" s="12">
        <v>113500</v>
      </c>
      <c r="W2621" s="13">
        <v>140500</v>
      </c>
      <c r="X2621" s="9">
        <f>W2621-Q2621</f>
        <v>115500</v>
      </c>
      <c r="Y2621" s="14">
        <f>X2621*0.0169</f>
        <v>1951.9499999999998</v>
      </c>
      <c r="Z2621" s="15"/>
      <c r="AA2621" s="16"/>
      <c r="AB2621" s="17"/>
    </row>
    <row r="2622" spans="1:28" x14ac:dyDescent="0.25">
      <c r="A2622" t="s">
        <v>8696</v>
      </c>
      <c r="B2622">
        <v>22</v>
      </c>
      <c r="C2622" t="s">
        <v>836</v>
      </c>
      <c r="D2622" t="s">
        <v>8697</v>
      </c>
      <c r="F2622" t="s">
        <v>8698</v>
      </c>
      <c r="H2622" t="s">
        <v>32</v>
      </c>
      <c r="I2622" t="s">
        <v>33</v>
      </c>
      <c r="J2622" s="8" t="s">
        <v>34</v>
      </c>
      <c r="K2622" t="s">
        <v>183</v>
      </c>
      <c r="L2622" s="9">
        <v>25000</v>
      </c>
      <c r="N2622" s="9">
        <v>0</v>
      </c>
      <c r="P2622" s="9">
        <v>0</v>
      </c>
      <c r="Q2622" s="10">
        <f>L2622+N2622+P2622</f>
        <v>25000</v>
      </c>
      <c r="R2622" s="8" t="s">
        <v>62</v>
      </c>
      <c r="S2622" s="8" t="s">
        <v>63</v>
      </c>
      <c r="T2622" s="11">
        <v>0.32</v>
      </c>
      <c r="U2622" s="12">
        <v>51100</v>
      </c>
      <c r="V2622" s="12">
        <v>184600</v>
      </c>
      <c r="W2622" s="13">
        <v>235700</v>
      </c>
      <c r="X2622" s="9">
        <f>W2622-Q2622</f>
        <v>210700</v>
      </c>
      <c r="Y2622" s="14">
        <f>X2622*0.0169</f>
        <v>3560.8299999999995</v>
      </c>
      <c r="Z2622" s="15"/>
      <c r="AA2622" s="16"/>
      <c r="AB2622" s="17"/>
    </row>
    <row r="2623" spans="1:28" x14ac:dyDescent="0.25">
      <c r="A2623" t="s">
        <v>8699</v>
      </c>
      <c r="B2623">
        <v>832</v>
      </c>
      <c r="C2623" t="s">
        <v>56</v>
      </c>
      <c r="D2623" t="s">
        <v>8700</v>
      </c>
      <c r="F2623" t="s">
        <v>8701</v>
      </c>
      <c r="H2623" t="s">
        <v>343</v>
      </c>
      <c r="I2623" t="s">
        <v>33</v>
      </c>
      <c r="J2623" s="8" t="s">
        <v>34</v>
      </c>
      <c r="L2623" s="9">
        <v>0</v>
      </c>
      <c r="N2623" s="9">
        <v>0</v>
      </c>
      <c r="P2623" s="9">
        <v>0</v>
      </c>
      <c r="Q2623" s="10">
        <f>L2623+N2623+P2623</f>
        <v>0</v>
      </c>
      <c r="R2623" s="8" t="s">
        <v>957</v>
      </c>
      <c r="S2623" s="8" t="s">
        <v>958</v>
      </c>
      <c r="T2623" s="11">
        <v>0.36</v>
      </c>
      <c r="U2623" s="12">
        <v>63500</v>
      </c>
      <c r="V2623" s="12">
        <v>337000</v>
      </c>
      <c r="W2623" s="13">
        <v>400500</v>
      </c>
      <c r="X2623" s="9">
        <f>W2623-Q2623</f>
        <v>400500</v>
      </c>
      <c r="Y2623" s="14">
        <f>X2623*0.0169</f>
        <v>6768.4499999999989</v>
      </c>
      <c r="Z2623" s="15"/>
      <c r="AA2623" s="16"/>
      <c r="AB2623" s="17"/>
    </row>
    <row r="2624" spans="1:28" x14ac:dyDescent="0.25">
      <c r="A2624" t="s">
        <v>8702</v>
      </c>
      <c r="B2624">
        <v>828</v>
      </c>
      <c r="C2624" t="s">
        <v>56</v>
      </c>
      <c r="D2624" t="s">
        <v>8700</v>
      </c>
      <c r="F2624" t="s">
        <v>8701</v>
      </c>
      <c r="H2624" t="s">
        <v>343</v>
      </c>
      <c r="I2624" t="s">
        <v>33</v>
      </c>
      <c r="J2624" s="8" t="s">
        <v>34</v>
      </c>
      <c r="L2624" s="9">
        <v>0</v>
      </c>
      <c r="N2624" s="9">
        <v>0</v>
      </c>
      <c r="P2624" s="9">
        <v>0</v>
      </c>
      <c r="Q2624" s="10">
        <f>L2624+N2624+P2624</f>
        <v>0</v>
      </c>
      <c r="R2624" s="8" t="s">
        <v>919</v>
      </c>
      <c r="S2624" s="8" t="s">
        <v>920</v>
      </c>
      <c r="T2624" s="11">
        <v>0.37</v>
      </c>
      <c r="U2624" s="12">
        <v>56800</v>
      </c>
      <c r="V2624" s="12">
        <v>11300</v>
      </c>
      <c r="W2624" s="13">
        <v>68100</v>
      </c>
      <c r="X2624" s="9">
        <f>W2624-Q2624</f>
        <v>68100</v>
      </c>
      <c r="Y2624" s="14">
        <f>X2624*0.0169</f>
        <v>1150.8899999999999</v>
      </c>
      <c r="Z2624" s="15"/>
      <c r="AA2624" s="16"/>
      <c r="AB2624" s="17"/>
    </row>
    <row r="2625" spans="1:28" x14ac:dyDescent="0.25">
      <c r="A2625" t="s">
        <v>8703</v>
      </c>
      <c r="B2625">
        <v>13</v>
      </c>
      <c r="C2625" t="s">
        <v>530</v>
      </c>
      <c r="D2625" t="s">
        <v>8704</v>
      </c>
      <c r="F2625" t="s">
        <v>8705</v>
      </c>
      <c r="H2625" t="s">
        <v>32</v>
      </c>
      <c r="I2625" t="s">
        <v>33</v>
      </c>
      <c r="J2625" s="8" t="s">
        <v>34</v>
      </c>
      <c r="K2625" t="s">
        <v>183</v>
      </c>
      <c r="L2625" s="9">
        <v>25000</v>
      </c>
      <c r="N2625" s="9">
        <v>0</v>
      </c>
      <c r="P2625" s="9">
        <v>0</v>
      </c>
      <c r="Q2625" s="10">
        <f>L2625+N2625+P2625</f>
        <v>25000</v>
      </c>
      <c r="R2625" s="8" t="s">
        <v>62</v>
      </c>
      <c r="S2625" s="8" t="s">
        <v>63</v>
      </c>
      <c r="T2625" s="11">
        <v>0.7</v>
      </c>
      <c r="U2625" s="12">
        <v>55300</v>
      </c>
      <c r="V2625" s="12">
        <v>164100</v>
      </c>
      <c r="W2625" s="13">
        <v>219400</v>
      </c>
      <c r="X2625" s="9">
        <f>W2625-Q2625</f>
        <v>194400</v>
      </c>
      <c r="Y2625" s="14">
        <f>X2625*0.0169</f>
        <v>3285.3599999999997</v>
      </c>
      <c r="Z2625" s="15"/>
      <c r="AA2625" s="16"/>
      <c r="AB2625" s="17"/>
    </row>
    <row r="2626" spans="1:28" x14ac:dyDescent="0.25">
      <c r="A2626" t="s">
        <v>8706</v>
      </c>
      <c r="B2626">
        <v>18</v>
      </c>
      <c r="C2626" t="s">
        <v>428</v>
      </c>
      <c r="D2626" t="s">
        <v>8707</v>
      </c>
      <c r="E2626" t="s">
        <v>8708</v>
      </c>
      <c r="F2626" t="s">
        <v>8709</v>
      </c>
      <c r="H2626" t="s">
        <v>32</v>
      </c>
      <c r="I2626" t="s">
        <v>33</v>
      </c>
      <c r="J2626" s="8" t="s">
        <v>34</v>
      </c>
      <c r="K2626" t="s">
        <v>183</v>
      </c>
      <c r="L2626" s="9">
        <v>25000</v>
      </c>
      <c r="N2626" s="9">
        <v>0</v>
      </c>
      <c r="P2626" s="9">
        <v>0</v>
      </c>
      <c r="Q2626" s="10">
        <f>L2626+N2626+P2626</f>
        <v>25000</v>
      </c>
      <c r="R2626" s="8" t="s">
        <v>62</v>
      </c>
      <c r="S2626" s="8" t="s">
        <v>63</v>
      </c>
      <c r="T2626" s="11">
        <v>0.19</v>
      </c>
      <c r="U2626" s="12">
        <v>58300</v>
      </c>
      <c r="V2626" s="12">
        <v>132100</v>
      </c>
      <c r="W2626" s="13">
        <v>190400</v>
      </c>
      <c r="X2626" s="9">
        <f>W2626-Q2626</f>
        <v>165400</v>
      </c>
      <c r="Y2626" s="14">
        <f>X2626*0.0169</f>
        <v>2795.2599999999998</v>
      </c>
      <c r="Z2626" s="15"/>
      <c r="AA2626" s="16"/>
      <c r="AB2626" s="17"/>
    </row>
    <row r="2627" spans="1:28" x14ac:dyDescent="0.25">
      <c r="A2627" t="s">
        <v>8710</v>
      </c>
      <c r="B2627">
        <v>366</v>
      </c>
      <c r="C2627" t="s">
        <v>47</v>
      </c>
      <c r="D2627" t="s">
        <v>8711</v>
      </c>
      <c r="F2627" t="s">
        <v>8712</v>
      </c>
      <c r="H2627" t="s">
        <v>8713</v>
      </c>
      <c r="I2627" t="s">
        <v>1343</v>
      </c>
      <c r="J2627" s="8" t="s">
        <v>8714</v>
      </c>
      <c r="L2627" s="9">
        <v>0</v>
      </c>
      <c r="N2627" s="9">
        <v>0</v>
      </c>
      <c r="P2627" s="9">
        <v>0</v>
      </c>
      <c r="Q2627" s="10">
        <f>L2627+N2627+P2627</f>
        <v>0</v>
      </c>
      <c r="R2627" s="8" t="s">
        <v>62</v>
      </c>
      <c r="S2627" s="8" t="s">
        <v>63</v>
      </c>
      <c r="T2627" s="11">
        <v>0.27</v>
      </c>
      <c r="U2627" s="12">
        <v>64300</v>
      </c>
      <c r="V2627" s="12">
        <v>150100</v>
      </c>
      <c r="W2627" s="13">
        <v>214400</v>
      </c>
      <c r="X2627" s="9">
        <f>W2627-Q2627</f>
        <v>214400</v>
      </c>
      <c r="Y2627" s="14">
        <f>X2627*0.0169</f>
        <v>3623.3599999999997</v>
      </c>
      <c r="Z2627" s="15"/>
      <c r="AA2627" s="16"/>
      <c r="AB2627" s="17"/>
    </row>
    <row r="2628" spans="1:28" x14ac:dyDescent="0.25">
      <c r="A2628" t="s">
        <v>8715</v>
      </c>
      <c r="B2628">
        <v>22</v>
      </c>
      <c r="C2628" t="s">
        <v>3714</v>
      </c>
      <c r="D2628" t="s">
        <v>8716</v>
      </c>
      <c r="F2628" t="s">
        <v>8717</v>
      </c>
      <c r="H2628" t="s">
        <v>32</v>
      </c>
      <c r="I2628" t="s">
        <v>33</v>
      </c>
      <c r="J2628" s="8" t="s">
        <v>34</v>
      </c>
      <c r="K2628" t="s">
        <v>194</v>
      </c>
      <c r="L2628" s="9">
        <v>0</v>
      </c>
      <c r="M2628" t="s">
        <v>183</v>
      </c>
      <c r="N2628" s="9">
        <v>25000</v>
      </c>
      <c r="P2628" s="9">
        <v>0</v>
      </c>
      <c r="Q2628" s="10">
        <f>L2628+N2628+P2628</f>
        <v>25000</v>
      </c>
      <c r="R2628" s="8" t="s">
        <v>62</v>
      </c>
      <c r="S2628" s="8" t="s">
        <v>63</v>
      </c>
      <c r="T2628" s="11">
        <v>0.32</v>
      </c>
      <c r="U2628" s="12">
        <v>65000</v>
      </c>
      <c r="V2628" s="12">
        <v>216200</v>
      </c>
      <c r="W2628" s="13">
        <v>281200</v>
      </c>
      <c r="X2628" s="9">
        <f>W2628-Q2628</f>
        <v>256200</v>
      </c>
      <c r="Y2628" s="14">
        <f>X2628*0.0169</f>
        <v>4329.78</v>
      </c>
      <c r="Z2628" s="15"/>
      <c r="AA2628" s="20">
        <v>4151.3999999999996</v>
      </c>
      <c r="AB2628" s="19">
        <f>Y2628-AA2628</f>
        <v>178.38000000000011</v>
      </c>
    </row>
    <row r="2629" spans="1:28" x14ac:dyDescent="0.25">
      <c r="A2629" t="s">
        <v>8718</v>
      </c>
      <c r="B2629">
        <v>31</v>
      </c>
      <c r="C2629" t="s">
        <v>4652</v>
      </c>
      <c r="D2629" t="s">
        <v>8719</v>
      </c>
      <c r="F2629" t="s">
        <v>8720</v>
      </c>
      <c r="H2629" t="s">
        <v>32</v>
      </c>
      <c r="I2629" t="s">
        <v>33</v>
      </c>
      <c r="J2629" s="8" t="s">
        <v>34</v>
      </c>
      <c r="K2629" t="s">
        <v>194</v>
      </c>
      <c r="L2629" s="9">
        <v>0</v>
      </c>
      <c r="M2629" t="s">
        <v>183</v>
      </c>
      <c r="N2629" s="9">
        <v>25000</v>
      </c>
      <c r="P2629" s="9">
        <v>0</v>
      </c>
      <c r="Q2629" s="10">
        <f>L2629+N2629+P2629</f>
        <v>25000</v>
      </c>
      <c r="R2629" s="8" t="s">
        <v>62</v>
      </c>
      <c r="S2629" s="8" t="s">
        <v>63</v>
      </c>
      <c r="T2629" s="11">
        <v>0.06</v>
      </c>
      <c r="U2629" s="12">
        <v>41200</v>
      </c>
      <c r="V2629" s="12">
        <v>147300</v>
      </c>
      <c r="W2629" s="13">
        <v>188500</v>
      </c>
      <c r="X2629" s="9">
        <f>W2629-Q2629</f>
        <v>163500</v>
      </c>
      <c r="Y2629" s="14">
        <f>X2629*0.0169</f>
        <v>2763.1499999999996</v>
      </c>
      <c r="Z2629" s="15"/>
      <c r="AA2629" s="20">
        <v>2425.56</v>
      </c>
      <c r="AB2629" s="19">
        <f>Y2629-AA2629</f>
        <v>337.58999999999969</v>
      </c>
    </row>
    <row r="2630" spans="1:28" x14ac:dyDescent="0.25">
      <c r="A2630" t="s">
        <v>8721</v>
      </c>
      <c r="B2630">
        <v>895</v>
      </c>
      <c r="C2630" t="s">
        <v>134</v>
      </c>
      <c r="D2630" t="s">
        <v>8722</v>
      </c>
      <c r="F2630" t="s">
        <v>8723</v>
      </c>
      <c r="H2630" t="s">
        <v>32</v>
      </c>
      <c r="I2630" t="s">
        <v>33</v>
      </c>
      <c r="J2630" s="8" t="s">
        <v>34</v>
      </c>
      <c r="L2630" s="9">
        <v>0</v>
      </c>
      <c r="N2630" s="9">
        <v>0</v>
      </c>
      <c r="P2630" s="9">
        <v>0</v>
      </c>
      <c r="Q2630" s="10">
        <f>L2630+N2630+P2630</f>
        <v>0</v>
      </c>
      <c r="R2630" s="8" t="s">
        <v>62</v>
      </c>
      <c r="S2630" s="8" t="s">
        <v>63</v>
      </c>
      <c r="T2630" s="11">
        <v>0.22999999999999998</v>
      </c>
      <c r="U2630" s="12">
        <v>95400</v>
      </c>
      <c r="V2630" s="12">
        <v>297800</v>
      </c>
      <c r="W2630" s="13">
        <v>393200</v>
      </c>
      <c r="X2630" s="9">
        <f>W2630-Q2630</f>
        <v>393200</v>
      </c>
      <c r="Y2630" s="14">
        <f>X2630*0.0169</f>
        <v>6645.079999999999</v>
      </c>
      <c r="Z2630" s="15"/>
      <c r="AA2630" s="16"/>
      <c r="AB2630" s="17"/>
    </row>
    <row r="2631" spans="1:28" x14ac:dyDescent="0.25">
      <c r="A2631" t="s">
        <v>8724</v>
      </c>
      <c r="B2631">
        <v>8</v>
      </c>
      <c r="C2631" t="s">
        <v>2187</v>
      </c>
      <c r="D2631" t="s">
        <v>8725</v>
      </c>
      <c r="F2631" t="s">
        <v>8726</v>
      </c>
      <c r="H2631" t="s">
        <v>32</v>
      </c>
      <c r="I2631" t="s">
        <v>33</v>
      </c>
      <c r="J2631" s="8" t="s">
        <v>34</v>
      </c>
      <c r="K2631" t="s">
        <v>183</v>
      </c>
      <c r="L2631" s="9">
        <v>25000</v>
      </c>
      <c r="N2631" s="9">
        <v>0</v>
      </c>
      <c r="P2631" s="9">
        <v>0</v>
      </c>
      <c r="Q2631" s="10">
        <f>L2631+N2631+P2631</f>
        <v>25000</v>
      </c>
      <c r="R2631" s="8" t="s">
        <v>62</v>
      </c>
      <c r="S2631" s="8" t="s">
        <v>63</v>
      </c>
      <c r="T2631" s="11">
        <v>0.22999999999999998</v>
      </c>
      <c r="U2631" s="12">
        <v>62100</v>
      </c>
      <c r="V2631" s="12">
        <v>114200</v>
      </c>
      <c r="W2631" s="13">
        <v>176300</v>
      </c>
      <c r="X2631" s="9">
        <f>W2631-Q2631</f>
        <v>151300</v>
      </c>
      <c r="Y2631" s="14">
        <f>X2631*0.0169</f>
        <v>2556.9699999999998</v>
      </c>
      <c r="Z2631" s="15"/>
      <c r="AA2631" s="16"/>
      <c r="AB2631" s="17"/>
    </row>
    <row r="2632" spans="1:28" x14ac:dyDescent="0.25">
      <c r="A2632" t="s">
        <v>8727</v>
      </c>
      <c r="B2632">
        <v>35</v>
      </c>
      <c r="C2632" t="s">
        <v>304</v>
      </c>
      <c r="D2632" t="s">
        <v>8728</v>
      </c>
      <c r="F2632" t="s">
        <v>8729</v>
      </c>
      <c r="H2632" t="s">
        <v>32</v>
      </c>
      <c r="I2632" t="s">
        <v>33</v>
      </c>
      <c r="J2632" s="8" t="s">
        <v>34</v>
      </c>
      <c r="K2632" t="s">
        <v>194</v>
      </c>
      <c r="L2632" s="9">
        <v>0</v>
      </c>
      <c r="M2632" t="s">
        <v>183</v>
      </c>
      <c r="N2632" s="9">
        <v>25000</v>
      </c>
      <c r="P2632" s="9">
        <v>0</v>
      </c>
      <c r="Q2632" s="10">
        <f>L2632+N2632+P2632</f>
        <v>25000</v>
      </c>
      <c r="R2632" s="8" t="s">
        <v>62</v>
      </c>
      <c r="S2632" s="8" t="s">
        <v>63</v>
      </c>
      <c r="T2632" s="11">
        <v>0.28999999999999998</v>
      </c>
      <c r="U2632" s="12">
        <v>64600</v>
      </c>
      <c r="V2632" s="12">
        <v>266200</v>
      </c>
      <c r="W2632" s="13">
        <v>330800</v>
      </c>
      <c r="X2632" s="9">
        <f>W2632-Q2632</f>
        <v>305800</v>
      </c>
      <c r="Y2632" s="14">
        <f>X2632*0.0169</f>
        <v>5168.0199999999995</v>
      </c>
      <c r="Z2632" s="15"/>
      <c r="AA2632" s="20">
        <v>4651.2</v>
      </c>
      <c r="AB2632" s="19">
        <f>Y2632-AA2632</f>
        <v>516.81999999999971</v>
      </c>
    </row>
    <row r="2633" spans="1:28" x14ac:dyDescent="0.25">
      <c r="A2633" t="s">
        <v>8730</v>
      </c>
      <c r="B2633">
        <v>1177</v>
      </c>
      <c r="C2633" t="s">
        <v>134</v>
      </c>
      <c r="D2633" t="s">
        <v>8731</v>
      </c>
      <c r="F2633" t="s">
        <v>8732</v>
      </c>
      <c r="H2633" t="s">
        <v>32</v>
      </c>
      <c r="I2633" t="s">
        <v>33</v>
      </c>
      <c r="J2633" s="8" t="s">
        <v>8733</v>
      </c>
      <c r="K2633" t="s">
        <v>183</v>
      </c>
      <c r="L2633" s="9">
        <v>25000</v>
      </c>
      <c r="N2633" s="9">
        <v>0</v>
      </c>
      <c r="P2633" s="9">
        <v>0</v>
      </c>
      <c r="Q2633" s="10">
        <f>L2633+N2633+P2633</f>
        <v>25000</v>
      </c>
      <c r="R2633" s="8" t="s">
        <v>62</v>
      </c>
      <c r="S2633" s="8" t="s">
        <v>63</v>
      </c>
      <c r="T2633" s="11">
        <v>0.08</v>
      </c>
      <c r="U2633" s="12">
        <v>35800</v>
      </c>
      <c r="V2633" s="12">
        <v>119500</v>
      </c>
      <c r="W2633" s="13">
        <v>155300</v>
      </c>
      <c r="X2633" s="9">
        <f>W2633-Q2633</f>
        <v>130300</v>
      </c>
      <c r="Y2633" s="14">
        <f>X2633*0.0169</f>
        <v>2202.0699999999997</v>
      </c>
      <c r="Z2633" s="15"/>
      <c r="AA2633" s="16"/>
      <c r="AB2633" s="17"/>
    </row>
    <row r="2634" spans="1:28" x14ac:dyDescent="0.25">
      <c r="A2634" t="s">
        <v>8734</v>
      </c>
      <c r="B2634">
        <v>13</v>
      </c>
      <c r="C2634" t="s">
        <v>2202</v>
      </c>
      <c r="D2634" t="s">
        <v>8735</v>
      </c>
      <c r="F2634" t="s">
        <v>8736</v>
      </c>
      <c r="H2634" t="s">
        <v>32</v>
      </c>
      <c r="I2634" t="s">
        <v>33</v>
      </c>
      <c r="J2634" s="8" t="s">
        <v>8737</v>
      </c>
      <c r="K2634" t="s">
        <v>183</v>
      </c>
      <c r="L2634" s="9">
        <v>25000</v>
      </c>
      <c r="N2634" s="9">
        <v>0</v>
      </c>
      <c r="P2634" s="9">
        <v>0</v>
      </c>
      <c r="Q2634" s="10">
        <f>L2634+N2634+P2634</f>
        <v>25000</v>
      </c>
      <c r="R2634" s="8" t="s">
        <v>62</v>
      </c>
      <c r="S2634" s="8" t="s">
        <v>63</v>
      </c>
      <c r="T2634" s="11">
        <v>0.64</v>
      </c>
      <c r="U2634" s="12">
        <v>53700</v>
      </c>
      <c r="V2634" s="12">
        <v>174400</v>
      </c>
      <c r="W2634" s="13">
        <v>228100</v>
      </c>
      <c r="X2634" s="9">
        <f>W2634-Q2634</f>
        <v>203100</v>
      </c>
      <c r="Y2634" s="14">
        <f>X2634*0.0169</f>
        <v>3432.39</v>
      </c>
      <c r="Z2634" s="15"/>
      <c r="AA2634" s="16"/>
      <c r="AB2634" s="17"/>
    </row>
    <row r="2635" spans="1:28" x14ac:dyDescent="0.25">
      <c r="A2635" t="s">
        <v>8738</v>
      </c>
      <c r="C2635" t="s">
        <v>2202</v>
      </c>
      <c r="D2635" t="s">
        <v>8735</v>
      </c>
      <c r="F2635" t="s">
        <v>8736</v>
      </c>
      <c r="H2635" t="s">
        <v>32</v>
      </c>
      <c r="I2635" t="s">
        <v>33</v>
      </c>
      <c r="J2635" s="8" t="s">
        <v>8737</v>
      </c>
      <c r="L2635" s="9">
        <v>0</v>
      </c>
      <c r="N2635" s="9">
        <v>0</v>
      </c>
      <c r="P2635" s="9">
        <v>0</v>
      </c>
      <c r="Q2635" s="10">
        <f>L2635+N2635+P2635</f>
        <v>0</v>
      </c>
      <c r="R2635" s="8" t="s">
        <v>613</v>
      </c>
      <c r="S2635" s="8" t="s">
        <v>54</v>
      </c>
      <c r="T2635" s="11">
        <v>1.9</v>
      </c>
      <c r="U2635" s="12">
        <v>10400</v>
      </c>
      <c r="V2635" s="12">
        <v>0</v>
      </c>
      <c r="W2635" s="13">
        <v>10400</v>
      </c>
      <c r="X2635" s="9">
        <f>W2635-Q2635</f>
        <v>10400</v>
      </c>
      <c r="Y2635" s="14">
        <f>X2635*0.0169</f>
        <v>175.76</v>
      </c>
      <c r="Z2635" s="15"/>
      <c r="AA2635" s="16"/>
      <c r="AB2635" s="17"/>
    </row>
    <row r="2636" spans="1:28" x14ac:dyDescent="0.25">
      <c r="A2636" t="s">
        <v>8739</v>
      </c>
      <c r="B2636">
        <v>83</v>
      </c>
      <c r="C2636" t="s">
        <v>347</v>
      </c>
      <c r="D2636" t="s">
        <v>8740</v>
      </c>
      <c r="F2636" t="s">
        <v>8741</v>
      </c>
      <c r="H2636" t="s">
        <v>792</v>
      </c>
      <c r="I2636" t="s">
        <v>33</v>
      </c>
      <c r="J2636" s="8" t="s">
        <v>793</v>
      </c>
      <c r="L2636" s="9">
        <v>0</v>
      </c>
      <c r="N2636" s="9">
        <v>0</v>
      </c>
      <c r="P2636" s="9">
        <v>0</v>
      </c>
      <c r="Q2636" s="10">
        <f>L2636+N2636+P2636</f>
        <v>0</v>
      </c>
      <c r="R2636" s="8" t="s">
        <v>62</v>
      </c>
      <c r="S2636" s="8" t="s">
        <v>63</v>
      </c>
      <c r="T2636" s="11">
        <v>0.16999999999999998</v>
      </c>
      <c r="U2636" s="12">
        <v>40300</v>
      </c>
      <c r="V2636" s="12">
        <v>192200</v>
      </c>
      <c r="W2636" s="13">
        <v>232500</v>
      </c>
      <c r="X2636" s="9">
        <f>W2636-Q2636</f>
        <v>232500</v>
      </c>
      <c r="Y2636" s="14">
        <f>X2636*0.0169</f>
        <v>3929.2499999999995</v>
      </c>
      <c r="Z2636" s="15"/>
      <c r="AA2636" s="16"/>
      <c r="AB2636" s="17"/>
    </row>
    <row r="2637" spans="1:28" x14ac:dyDescent="0.25">
      <c r="A2637" t="s">
        <v>8742</v>
      </c>
      <c r="B2637">
        <v>15</v>
      </c>
      <c r="C2637" t="s">
        <v>2539</v>
      </c>
      <c r="D2637" t="s">
        <v>8743</v>
      </c>
      <c r="F2637" t="s">
        <v>8744</v>
      </c>
      <c r="H2637" t="s">
        <v>32</v>
      </c>
      <c r="I2637" t="s">
        <v>33</v>
      </c>
      <c r="J2637" s="8" t="s">
        <v>34</v>
      </c>
      <c r="K2637" t="s">
        <v>183</v>
      </c>
      <c r="L2637" s="9">
        <v>25000</v>
      </c>
      <c r="N2637" s="9">
        <v>0</v>
      </c>
      <c r="P2637" s="9">
        <v>0</v>
      </c>
      <c r="Q2637" s="10">
        <f>L2637+N2637+P2637</f>
        <v>25000</v>
      </c>
      <c r="R2637" s="8" t="s">
        <v>62</v>
      </c>
      <c r="S2637" s="8" t="s">
        <v>63</v>
      </c>
      <c r="T2637" s="11">
        <v>0.16</v>
      </c>
      <c r="U2637" s="12">
        <v>39600</v>
      </c>
      <c r="V2637" s="12">
        <v>139700</v>
      </c>
      <c r="W2637" s="13">
        <v>179300</v>
      </c>
      <c r="X2637" s="9">
        <f>W2637-Q2637</f>
        <v>154300</v>
      </c>
      <c r="Y2637" s="14">
        <f>X2637*0.0169</f>
        <v>2607.6699999999996</v>
      </c>
      <c r="Z2637" s="15"/>
      <c r="AA2637" s="16"/>
      <c r="AB2637" s="17"/>
    </row>
    <row r="2638" spans="1:28" x14ac:dyDescent="0.25">
      <c r="A2638" t="s">
        <v>8745</v>
      </c>
      <c r="B2638">
        <v>51</v>
      </c>
      <c r="C2638" t="s">
        <v>347</v>
      </c>
      <c r="D2638" t="s">
        <v>8746</v>
      </c>
      <c r="F2638" t="s">
        <v>8747</v>
      </c>
      <c r="H2638" t="s">
        <v>32</v>
      </c>
      <c r="I2638" t="s">
        <v>33</v>
      </c>
      <c r="J2638" s="8" t="s">
        <v>34</v>
      </c>
      <c r="L2638" s="9">
        <v>0</v>
      </c>
      <c r="N2638" s="9">
        <v>0</v>
      </c>
      <c r="P2638" s="9">
        <v>0</v>
      </c>
      <c r="Q2638" s="10">
        <f>L2638+N2638+P2638</f>
        <v>0</v>
      </c>
      <c r="R2638" s="8" t="s">
        <v>62</v>
      </c>
      <c r="S2638" s="8" t="s">
        <v>63</v>
      </c>
      <c r="T2638" s="11">
        <v>0.1</v>
      </c>
      <c r="U2638" s="12">
        <v>35600</v>
      </c>
      <c r="V2638" s="12">
        <v>86300</v>
      </c>
      <c r="W2638" s="13">
        <v>121900</v>
      </c>
      <c r="X2638" s="9">
        <f>W2638-Q2638</f>
        <v>121900</v>
      </c>
      <c r="Y2638" s="14">
        <f>X2638*0.0169</f>
        <v>2060.1099999999997</v>
      </c>
      <c r="Z2638" s="15"/>
      <c r="AA2638" s="16"/>
      <c r="AB2638" s="17"/>
    </row>
    <row r="2639" spans="1:28" x14ac:dyDescent="0.25">
      <c r="A2639" t="s">
        <v>8748</v>
      </c>
      <c r="B2639">
        <v>2</v>
      </c>
      <c r="C2639" t="s">
        <v>8749</v>
      </c>
      <c r="D2639" t="s">
        <v>8750</v>
      </c>
      <c r="F2639" t="s">
        <v>8751</v>
      </c>
      <c r="G2639" t="s">
        <v>8752</v>
      </c>
      <c r="H2639" t="s">
        <v>32</v>
      </c>
      <c r="I2639" t="s">
        <v>33</v>
      </c>
      <c r="J2639" s="8" t="s">
        <v>34</v>
      </c>
      <c r="K2639" t="s">
        <v>194</v>
      </c>
      <c r="L2639" s="9">
        <v>0</v>
      </c>
      <c r="M2639" t="s">
        <v>336</v>
      </c>
      <c r="N2639" s="9">
        <v>6000</v>
      </c>
      <c r="O2639" t="s">
        <v>183</v>
      </c>
      <c r="P2639" s="9">
        <v>25000</v>
      </c>
      <c r="Q2639" s="10">
        <f>L2639+N2639+P2639</f>
        <v>31000</v>
      </c>
      <c r="R2639" s="8" t="s">
        <v>79</v>
      </c>
      <c r="S2639" s="8" t="s">
        <v>80</v>
      </c>
      <c r="T2639" s="11">
        <v>0</v>
      </c>
      <c r="U2639" s="12">
        <v>36000</v>
      </c>
      <c r="V2639" s="12">
        <v>243200</v>
      </c>
      <c r="W2639" s="13">
        <v>279200</v>
      </c>
      <c r="X2639" s="9">
        <f>W2639-Q2639</f>
        <v>248200</v>
      </c>
      <c r="Y2639" s="14">
        <f>X2639*0.0169</f>
        <v>4194.58</v>
      </c>
      <c r="Z2639" s="15"/>
      <c r="AA2639" s="20">
        <v>3796.44</v>
      </c>
      <c r="AB2639" s="19">
        <f>Y2639-AA2639</f>
        <v>398.13999999999987</v>
      </c>
    </row>
    <row r="2640" spans="1:28" x14ac:dyDescent="0.25">
      <c r="A2640" t="s">
        <v>8753</v>
      </c>
      <c r="B2640">
        <v>92</v>
      </c>
      <c r="C2640" t="s">
        <v>252</v>
      </c>
      <c r="D2640" t="s">
        <v>8754</v>
      </c>
      <c r="F2640" t="s">
        <v>8755</v>
      </c>
      <c r="H2640" t="s">
        <v>2584</v>
      </c>
      <c r="I2640" t="s">
        <v>33</v>
      </c>
      <c r="J2640" s="8" t="s">
        <v>8756</v>
      </c>
      <c r="L2640" s="9">
        <v>0</v>
      </c>
      <c r="N2640" s="9">
        <v>0</v>
      </c>
      <c r="P2640" s="9">
        <v>0</v>
      </c>
      <c r="Q2640" s="10">
        <f>L2640+N2640+P2640</f>
        <v>0</v>
      </c>
      <c r="R2640" s="8" t="s">
        <v>44</v>
      </c>
      <c r="S2640" s="8" t="s">
        <v>45</v>
      </c>
      <c r="T2640" s="11">
        <v>0.06</v>
      </c>
      <c r="U2640" s="12">
        <v>45700</v>
      </c>
      <c r="V2640" s="12">
        <v>75700</v>
      </c>
      <c r="W2640" s="13">
        <v>121400</v>
      </c>
      <c r="X2640" s="9">
        <f>W2640-Q2640</f>
        <v>121400</v>
      </c>
      <c r="Y2640" s="14">
        <f>X2640*0.0169</f>
        <v>2051.66</v>
      </c>
      <c r="Z2640" s="15"/>
      <c r="AA2640" s="16"/>
      <c r="AB2640" s="17"/>
    </row>
    <row r="2641" spans="1:28" x14ac:dyDescent="0.25">
      <c r="A2641" t="s">
        <v>8757</v>
      </c>
      <c r="C2641" t="s">
        <v>56</v>
      </c>
      <c r="D2641" t="s">
        <v>8754</v>
      </c>
      <c r="F2641" t="s">
        <v>8755</v>
      </c>
      <c r="H2641" t="s">
        <v>2584</v>
      </c>
      <c r="I2641" t="s">
        <v>33</v>
      </c>
      <c r="J2641" s="8" t="s">
        <v>8756</v>
      </c>
      <c r="L2641" s="9">
        <v>0</v>
      </c>
      <c r="N2641" s="9">
        <v>0</v>
      </c>
      <c r="P2641" s="9">
        <v>0</v>
      </c>
      <c r="Q2641" s="10">
        <f>L2641+N2641+P2641</f>
        <v>0</v>
      </c>
      <c r="R2641" s="8" t="s">
        <v>3560</v>
      </c>
      <c r="S2641" s="8" t="s">
        <v>992</v>
      </c>
      <c r="T2641" s="11">
        <v>2.2299816345270892E-2</v>
      </c>
      <c r="U2641" s="12">
        <v>6700</v>
      </c>
      <c r="V2641" s="12">
        <v>0</v>
      </c>
      <c r="W2641" s="13">
        <v>6700</v>
      </c>
      <c r="X2641" s="9">
        <f>W2641-Q2641</f>
        <v>6700</v>
      </c>
      <c r="Y2641" s="14">
        <f>X2641*0.0169</f>
        <v>113.22999999999999</v>
      </c>
      <c r="Z2641" s="15"/>
      <c r="AA2641" s="16"/>
      <c r="AB2641" s="17"/>
    </row>
    <row r="2642" spans="1:28" x14ac:dyDescent="0.25">
      <c r="A2642" t="s">
        <v>8758</v>
      </c>
      <c r="B2642">
        <v>1537</v>
      </c>
      <c r="C2642" t="s">
        <v>56</v>
      </c>
      <c r="D2642" t="s">
        <v>8759</v>
      </c>
      <c r="E2642" t="s">
        <v>8760</v>
      </c>
      <c r="F2642" t="s">
        <v>8761</v>
      </c>
      <c r="H2642" t="s">
        <v>8762</v>
      </c>
      <c r="I2642" t="s">
        <v>249</v>
      </c>
      <c r="J2642" s="8" t="s">
        <v>8763</v>
      </c>
      <c r="L2642" s="9">
        <v>0</v>
      </c>
      <c r="N2642" s="9">
        <v>0</v>
      </c>
      <c r="P2642" s="9">
        <v>0</v>
      </c>
      <c r="Q2642" s="10">
        <f>L2642+N2642+P2642</f>
        <v>0</v>
      </c>
      <c r="R2642" s="8" t="s">
        <v>85</v>
      </c>
      <c r="S2642" s="8" t="s">
        <v>86</v>
      </c>
      <c r="T2642" s="11">
        <v>0.4</v>
      </c>
      <c r="U2642" s="12">
        <v>224483</v>
      </c>
      <c r="V2642" s="12">
        <v>293400</v>
      </c>
      <c r="W2642" s="13">
        <v>517883</v>
      </c>
      <c r="X2642" s="9">
        <f>W2642-Q2642</f>
        <v>517883</v>
      </c>
      <c r="Y2642" s="14">
        <f>X2642*0.0169</f>
        <v>8752.2226999999984</v>
      </c>
      <c r="Z2642" s="15"/>
      <c r="AA2642" s="16"/>
      <c r="AB2642" s="17"/>
    </row>
    <row r="2643" spans="1:28" x14ac:dyDescent="0.25">
      <c r="A2643" t="s">
        <v>8764</v>
      </c>
      <c r="B2643">
        <v>14</v>
      </c>
      <c r="C2643" t="s">
        <v>1794</v>
      </c>
      <c r="D2643" t="s">
        <v>8765</v>
      </c>
      <c r="F2643" t="s">
        <v>8766</v>
      </c>
      <c r="H2643" t="s">
        <v>32</v>
      </c>
      <c r="I2643" t="s">
        <v>33</v>
      </c>
      <c r="J2643" s="8" t="s">
        <v>34</v>
      </c>
      <c r="K2643" t="s">
        <v>183</v>
      </c>
      <c r="L2643" s="9">
        <v>25000</v>
      </c>
      <c r="N2643" s="9">
        <v>0</v>
      </c>
      <c r="P2643" s="9">
        <v>0</v>
      </c>
      <c r="Q2643" s="10">
        <f>L2643+N2643+P2643</f>
        <v>25000</v>
      </c>
      <c r="R2643" s="8" t="s">
        <v>62</v>
      </c>
      <c r="S2643" s="8" t="s">
        <v>63</v>
      </c>
      <c r="T2643" s="11">
        <v>1.1000000000000001</v>
      </c>
      <c r="U2643" s="12">
        <v>75300</v>
      </c>
      <c r="V2643" s="12">
        <v>148400</v>
      </c>
      <c r="W2643" s="13">
        <v>223700</v>
      </c>
      <c r="X2643" s="9">
        <f>W2643-Q2643</f>
        <v>198700</v>
      </c>
      <c r="Y2643" s="14">
        <f>X2643*0.0169</f>
        <v>3358.0299999999997</v>
      </c>
      <c r="Z2643" s="15"/>
      <c r="AA2643" s="16"/>
      <c r="AB2643" s="17"/>
    </row>
    <row r="2644" spans="1:28" x14ac:dyDescent="0.25">
      <c r="A2644" t="s">
        <v>8767</v>
      </c>
      <c r="B2644">
        <v>1522</v>
      </c>
      <c r="C2644" t="s">
        <v>56</v>
      </c>
      <c r="D2644" t="s">
        <v>8768</v>
      </c>
      <c r="F2644" t="s">
        <v>8769</v>
      </c>
      <c r="H2644" t="s">
        <v>32</v>
      </c>
      <c r="I2644" t="s">
        <v>33</v>
      </c>
      <c r="J2644" s="8" t="s">
        <v>34</v>
      </c>
      <c r="L2644" s="9">
        <v>0</v>
      </c>
      <c r="N2644" s="9">
        <v>0</v>
      </c>
      <c r="P2644" s="9">
        <v>0</v>
      </c>
      <c r="Q2644" s="10">
        <f>L2644+N2644+P2644</f>
        <v>0</v>
      </c>
      <c r="R2644" s="8" t="s">
        <v>62</v>
      </c>
      <c r="S2644" s="8" t="s">
        <v>63</v>
      </c>
      <c r="T2644" s="11">
        <v>0.36599999999999999</v>
      </c>
      <c r="U2644" s="12">
        <v>117300</v>
      </c>
      <c r="V2644" s="12">
        <v>168100</v>
      </c>
      <c r="W2644" s="13">
        <v>285400</v>
      </c>
      <c r="X2644" s="9">
        <f>W2644-Q2644</f>
        <v>285400</v>
      </c>
      <c r="Y2644" s="14">
        <f>X2644*0.0169</f>
        <v>4823.2599999999993</v>
      </c>
      <c r="Z2644" s="15"/>
      <c r="AA2644" s="16"/>
      <c r="AB2644" s="17"/>
    </row>
    <row r="2645" spans="1:28" x14ac:dyDescent="0.25">
      <c r="A2645" t="s">
        <v>8770</v>
      </c>
      <c r="B2645">
        <v>38</v>
      </c>
      <c r="C2645" t="s">
        <v>304</v>
      </c>
      <c r="D2645" t="s">
        <v>8771</v>
      </c>
      <c r="F2645" t="s">
        <v>8772</v>
      </c>
      <c r="H2645" t="s">
        <v>32</v>
      </c>
      <c r="I2645" t="s">
        <v>33</v>
      </c>
      <c r="J2645" s="8" t="s">
        <v>34</v>
      </c>
      <c r="K2645" t="s">
        <v>183</v>
      </c>
      <c r="L2645" s="9">
        <v>25000</v>
      </c>
      <c r="N2645" s="9">
        <v>0</v>
      </c>
      <c r="P2645" s="9">
        <v>0</v>
      </c>
      <c r="Q2645" s="10">
        <f>L2645+N2645+P2645</f>
        <v>25000</v>
      </c>
      <c r="R2645" s="8" t="s">
        <v>62</v>
      </c>
      <c r="S2645" s="8" t="s">
        <v>63</v>
      </c>
      <c r="T2645" s="11">
        <v>0.24</v>
      </c>
      <c r="U2645" s="12">
        <v>63000</v>
      </c>
      <c r="V2645" s="12">
        <v>210000</v>
      </c>
      <c r="W2645" s="13">
        <v>273000</v>
      </c>
      <c r="X2645" s="9">
        <f>W2645-Q2645</f>
        <v>248000</v>
      </c>
      <c r="Y2645" s="14">
        <f>X2645*0.0169</f>
        <v>4191.2</v>
      </c>
      <c r="Z2645" s="15"/>
      <c r="AA2645" s="16"/>
      <c r="AB2645" s="17"/>
    </row>
    <row r="2646" spans="1:28" x14ac:dyDescent="0.25">
      <c r="A2646" t="s">
        <v>8773</v>
      </c>
      <c r="B2646">
        <v>236</v>
      </c>
      <c r="C2646" t="s">
        <v>788</v>
      </c>
      <c r="D2646" t="s">
        <v>8774</v>
      </c>
      <c r="F2646" t="s">
        <v>8775</v>
      </c>
      <c r="H2646" t="s">
        <v>32</v>
      </c>
      <c r="I2646" t="s">
        <v>33</v>
      </c>
      <c r="J2646" s="8" t="s">
        <v>34</v>
      </c>
      <c r="K2646" t="s">
        <v>183</v>
      </c>
      <c r="L2646" s="9">
        <v>25000</v>
      </c>
      <c r="N2646" s="9">
        <v>0</v>
      </c>
      <c r="P2646" s="9">
        <v>0</v>
      </c>
      <c r="Q2646" s="10">
        <f>L2646+N2646+P2646</f>
        <v>25000</v>
      </c>
      <c r="R2646" s="8" t="s">
        <v>62</v>
      </c>
      <c r="S2646" s="8" t="s">
        <v>63</v>
      </c>
      <c r="T2646" s="11">
        <v>2.2000000000000002</v>
      </c>
      <c r="U2646" s="12">
        <v>65400</v>
      </c>
      <c r="V2646" s="12">
        <v>229200</v>
      </c>
      <c r="W2646" s="13">
        <v>294600</v>
      </c>
      <c r="X2646" s="9">
        <f>W2646-Q2646</f>
        <v>269600</v>
      </c>
      <c r="Y2646" s="14">
        <f>X2646*0.0169</f>
        <v>4556.24</v>
      </c>
      <c r="Z2646" s="15"/>
      <c r="AA2646" s="16"/>
      <c r="AB2646" s="17"/>
    </row>
    <row r="2647" spans="1:28" x14ac:dyDescent="0.25">
      <c r="A2647" t="s">
        <v>8776</v>
      </c>
      <c r="B2647">
        <v>81</v>
      </c>
      <c r="C2647" t="s">
        <v>459</v>
      </c>
      <c r="D2647" t="s">
        <v>8777</v>
      </c>
      <c r="F2647" t="s">
        <v>8778</v>
      </c>
      <c r="H2647" t="s">
        <v>32</v>
      </c>
      <c r="I2647" t="s">
        <v>33</v>
      </c>
      <c r="J2647" s="8" t="s">
        <v>34</v>
      </c>
      <c r="L2647" s="9">
        <v>0</v>
      </c>
      <c r="N2647" s="9">
        <v>0</v>
      </c>
      <c r="P2647" s="9">
        <v>0</v>
      </c>
      <c r="Q2647" s="10">
        <f>L2647+N2647+P2647</f>
        <v>0</v>
      </c>
      <c r="R2647" s="8" t="s">
        <v>85</v>
      </c>
      <c r="S2647" s="8" t="s">
        <v>86</v>
      </c>
      <c r="T2647" s="11">
        <v>0.24</v>
      </c>
      <c r="U2647" s="12">
        <v>45000</v>
      </c>
      <c r="V2647" s="12">
        <v>128300</v>
      </c>
      <c r="W2647" s="13">
        <v>173300</v>
      </c>
      <c r="X2647" s="9">
        <f>W2647-Q2647</f>
        <v>173300</v>
      </c>
      <c r="Y2647" s="14">
        <f>X2647*0.0169</f>
        <v>2928.7699999999995</v>
      </c>
      <c r="Z2647" s="15"/>
      <c r="AA2647" s="16"/>
      <c r="AB2647" s="17"/>
    </row>
    <row r="2648" spans="1:28" x14ac:dyDescent="0.25">
      <c r="A2648" t="s">
        <v>8779</v>
      </c>
      <c r="B2648">
        <v>910</v>
      </c>
      <c r="C2648" t="s">
        <v>56</v>
      </c>
      <c r="D2648" t="s">
        <v>8780</v>
      </c>
      <c r="E2648" t="s">
        <v>8781</v>
      </c>
      <c r="F2648" t="s">
        <v>8782</v>
      </c>
      <c r="H2648" t="s">
        <v>6981</v>
      </c>
      <c r="I2648" t="s">
        <v>33</v>
      </c>
      <c r="J2648" s="8" t="s">
        <v>6982</v>
      </c>
      <c r="L2648" s="9">
        <v>0</v>
      </c>
      <c r="N2648" s="9">
        <v>0</v>
      </c>
      <c r="P2648" s="9">
        <v>0</v>
      </c>
      <c r="Q2648" s="10">
        <f>L2648+N2648+P2648</f>
        <v>0</v>
      </c>
      <c r="R2648" s="8" t="s">
        <v>62</v>
      </c>
      <c r="S2648" s="8" t="s">
        <v>63</v>
      </c>
      <c r="T2648" s="11">
        <v>0.13</v>
      </c>
      <c r="U2648" s="12">
        <v>80900</v>
      </c>
      <c r="V2648" s="12">
        <v>425600</v>
      </c>
      <c r="W2648" s="13">
        <v>506500</v>
      </c>
      <c r="X2648" s="9">
        <f>W2648-Q2648</f>
        <v>506500</v>
      </c>
      <c r="Y2648" s="14">
        <f>X2648*0.0169</f>
        <v>8559.8499999999985</v>
      </c>
      <c r="Z2648" s="15"/>
      <c r="AA2648" s="16"/>
      <c r="AB2648" s="17"/>
    </row>
    <row r="2649" spans="1:28" x14ac:dyDescent="0.25">
      <c r="A2649" t="s">
        <v>8783</v>
      </c>
      <c r="B2649">
        <v>2</v>
      </c>
      <c r="C2649" t="s">
        <v>1814</v>
      </c>
      <c r="D2649" t="s">
        <v>8784</v>
      </c>
      <c r="F2649" t="s">
        <v>8785</v>
      </c>
      <c r="H2649" t="s">
        <v>32</v>
      </c>
      <c r="I2649" t="s">
        <v>33</v>
      </c>
      <c r="J2649" s="8" t="s">
        <v>34</v>
      </c>
      <c r="K2649" t="s">
        <v>183</v>
      </c>
      <c r="L2649" s="9">
        <v>25000</v>
      </c>
      <c r="N2649" s="9">
        <v>0</v>
      </c>
      <c r="P2649" s="9">
        <v>0</v>
      </c>
      <c r="Q2649" s="10">
        <f>L2649+N2649+P2649</f>
        <v>25000</v>
      </c>
      <c r="R2649" s="8" t="s">
        <v>62</v>
      </c>
      <c r="S2649" s="8" t="s">
        <v>63</v>
      </c>
      <c r="T2649" s="11">
        <v>0.31</v>
      </c>
      <c r="U2649" s="12">
        <v>44000</v>
      </c>
      <c r="V2649" s="12">
        <v>198400</v>
      </c>
      <c r="W2649" s="13">
        <v>242400</v>
      </c>
      <c r="X2649" s="9">
        <f>W2649-Q2649</f>
        <v>217400</v>
      </c>
      <c r="Y2649" s="14">
        <f>X2649*0.0169</f>
        <v>3674.0599999999995</v>
      </c>
      <c r="Z2649" s="15"/>
      <c r="AA2649" s="16"/>
      <c r="AB2649" s="17"/>
    </row>
    <row r="2650" spans="1:28" x14ac:dyDescent="0.25">
      <c r="A2650" t="s">
        <v>8786</v>
      </c>
      <c r="B2650">
        <v>1168</v>
      </c>
      <c r="C2650" t="s">
        <v>134</v>
      </c>
      <c r="D2650" t="s">
        <v>8787</v>
      </c>
      <c r="F2650" t="s">
        <v>8788</v>
      </c>
      <c r="H2650" t="s">
        <v>32</v>
      </c>
      <c r="I2650" t="s">
        <v>33</v>
      </c>
      <c r="J2650" s="8" t="s">
        <v>34</v>
      </c>
      <c r="L2650" s="9">
        <v>0</v>
      </c>
      <c r="N2650" s="9">
        <v>0</v>
      </c>
      <c r="P2650" s="9">
        <v>0</v>
      </c>
      <c r="Q2650" s="10">
        <f>L2650+N2650+P2650</f>
        <v>0</v>
      </c>
      <c r="R2650" s="8" t="s">
        <v>62</v>
      </c>
      <c r="S2650" s="8" t="s">
        <v>63</v>
      </c>
      <c r="T2650" s="11">
        <v>0.1</v>
      </c>
      <c r="U2650" s="12">
        <v>49800</v>
      </c>
      <c r="V2650" s="12">
        <v>145200</v>
      </c>
      <c r="W2650" s="13">
        <v>195000</v>
      </c>
      <c r="X2650" s="9">
        <f>W2650-Q2650</f>
        <v>195000</v>
      </c>
      <c r="Y2650" s="14">
        <f>X2650*0.0169</f>
        <v>3295.4999999999995</v>
      </c>
      <c r="Z2650" s="15"/>
      <c r="AA2650" s="16"/>
      <c r="AB2650" s="17"/>
    </row>
    <row r="2651" spans="1:28" x14ac:dyDescent="0.25">
      <c r="A2651" t="s">
        <v>8789</v>
      </c>
      <c r="B2651">
        <v>327</v>
      </c>
      <c r="C2651" t="s">
        <v>38</v>
      </c>
      <c r="D2651" t="s">
        <v>8790</v>
      </c>
      <c r="E2651" t="s">
        <v>8791</v>
      </c>
      <c r="F2651" t="s">
        <v>6655</v>
      </c>
      <c r="H2651" t="s">
        <v>32</v>
      </c>
      <c r="I2651" t="s">
        <v>33</v>
      </c>
      <c r="J2651" s="8" t="s">
        <v>6656</v>
      </c>
      <c r="L2651" s="9">
        <v>0</v>
      </c>
      <c r="N2651" s="9">
        <v>0</v>
      </c>
      <c r="P2651" s="9">
        <v>0</v>
      </c>
      <c r="Q2651" s="10">
        <f>L2651+N2651+P2651</f>
        <v>0</v>
      </c>
      <c r="R2651" s="8" t="s">
        <v>90</v>
      </c>
      <c r="S2651" s="8" t="s">
        <v>91</v>
      </c>
      <c r="T2651" s="11">
        <v>0.58029981634527095</v>
      </c>
      <c r="U2651" s="12">
        <v>240703</v>
      </c>
      <c r="V2651" s="12">
        <v>413600</v>
      </c>
      <c r="W2651" s="13">
        <v>654303</v>
      </c>
      <c r="X2651" s="9">
        <f>W2651-Q2651</f>
        <v>654303</v>
      </c>
      <c r="Y2651" s="14">
        <f>X2651*0.0169</f>
        <v>11057.720699999998</v>
      </c>
      <c r="Z2651" s="15"/>
      <c r="AA2651" s="16"/>
      <c r="AB2651" s="17"/>
    </row>
    <row r="2652" spans="1:28" x14ac:dyDescent="0.25">
      <c r="A2652" t="s">
        <v>8792</v>
      </c>
      <c r="B2652">
        <v>1276</v>
      </c>
      <c r="C2652" t="s">
        <v>56</v>
      </c>
      <c r="D2652" t="s">
        <v>8793</v>
      </c>
      <c r="E2652" t="s">
        <v>8794</v>
      </c>
      <c r="F2652" t="s">
        <v>8795</v>
      </c>
      <c r="H2652" t="s">
        <v>32</v>
      </c>
      <c r="I2652" t="s">
        <v>33</v>
      </c>
      <c r="J2652" s="8" t="s">
        <v>34</v>
      </c>
      <c r="K2652" t="s">
        <v>183</v>
      </c>
      <c r="L2652" s="9">
        <v>25000</v>
      </c>
      <c r="N2652" s="9">
        <v>0</v>
      </c>
      <c r="P2652" s="9">
        <v>0</v>
      </c>
      <c r="Q2652" s="10">
        <f>L2652+N2652+P2652</f>
        <v>25000</v>
      </c>
      <c r="R2652" s="8" t="s">
        <v>70</v>
      </c>
      <c r="S2652" s="8" t="s">
        <v>71</v>
      </c>
      <c r="T2652" s="11">
        <v>0.16</v>
      </c>
      <c r="U2652" s="12">
        <v>55500</v>
      </c>
      <c r="V2652" s="12">
        <v>175000</v>
      </c>
      <c r="W2652" s="13">
        <v>230500</v>
      </c>
      <c r="X2652" s="9">
        <f>W2652-Q2652</f>
        <v>205500</v>
      </c>
      <c r="Y2652" s="14">
        <f>X2652*0.0169</f>
        <v>3472.95</v>
      </c>
      <c r="Z2652" s="15"/>
      <c r="AA2652" s="16"/>
      <c r="AB2652" s="17"/>
    </row>
    <row r="2653" spans="1:28" x14ac:dyDescent="0.25">
      <c r="A2653" t="s">
        <v>8796</v>
      </c>
      <c r="B2653">
        <v>12</v>
      </c>
      <c r="C2653" t="s">
        <v>1428</v>
      </c>
      <c r="D2653" t="s">
        <v>8797</v>
      </c>
      <c r="E2653" t="s">
        <v>8798</v>
      </c>
      <c r="F2653" t="s">
        <v>8799</v>
      </c>
      <c r="H2653" t="s">
        <v>32</v>
      </c>
      <c r="I2653" t="s">
        <v>33</v>
      </c>
      <c r="J2653" s="8" t="s">
        <v>34</v>
      </c>
      <c r="K2653" t="s">
        <v>183</v>
      </c>
      <c r="L2653" s="9">
        <v>25000</v>
      </c>
      <c r="N2653" s="9">
        <v>0</v>
      </c>
      <c r="P2653" s="9">
        <v>0</v>
      </c>
      <c r="Q2653" s="10">
        <f>L2653+N2653+P2653</f>
        <v>25000</v>
      </c>
      <c r="R2653" s="8" t="s">
        <v>62</v>
      </c>
      <c r="S2653" s="8" t="s">
        <v>63</v>
      </c>
      <c r="T2653" s="11">
        <v>0.08</v>
      </c>
      <c r="U2653" s="12">
        <v>39000</v>
      </c>
      <c r="V2653" s="12">
        <v>199000</v>
      </c>
      <c r="W2653" s="13">
        <v>238000</v>
      </c>
      <c r="X2653" s="9">
        <f>W2653-Q2653</f>
        <v>213000</v>
      </c>
      <c r="Y2653" s="14">
        <f>X2653*0.0169</f>
        <v>3599.7</v>
      </c>
      <c r="Z2653" s="15"/>
      <c r="AA2653" s="16"/>
      <c r="AB2653" s="17"/>
    </row>
    <row r="2654" spans="1:28" x14ac:dyDescent="0.25">
      <c r="A2654" t="s">
        <v>8800</v>
      </c>
      <c r="B2654">
        <v>89</v>
      </c>
      <c r="C2654" t="s">
        <v>459</v>
      </c>
      <c r="D2654" t="s">
        <v>8801</v>
      </c>
      <c r="F2654" t="s">
        <v>8802</v>
      </c>
      <c r="H2654" t="s">
        <v>32</v>
      </c>
      <c r="I2654" t="s">
        <v>33</v>
      </c>
      <c r="J2654" s="8" t="s">
        <v>34</v>
      </c>
      <c r="K2654" t="s">
        <v>194</v>
      </c>
      <c r="L2654" s="9">
        <v>0</v>
      </c>
      <c r="M2654" t="s">
        <v>183</v>
      </c>
      <c r="N2654" s="9">
        <v>25000</v>
      </c>
      <c r="P2654" s="9">
        <v>0</v>
      </c>
      <c r="Q2654" s="10">
        <f>L2654+N2654+P2654</f>
        <v>25000</v>
      </c>
      <c r="R2654" s="8" t="s">
        <v>62</v>
      </c>
      <c r="S2654" s="8" t="s">
        <v>63</v>
      </c>
      <c r="T2654" s="11">
        <v>0.2</v>
      </c>
      <c r="U2654" s="12">
        <v>42300</v>
      </c>
      <c r="V2654" s="12">
        <v>101300</v>
      </c>
      <c r="W2654" s="13">
        <v>143600</v>
      </c>
      <c r="X2654" s="9">
        <f>W2654-Q2654</f>
        <v>118600</v>
      </c>
      <c r="Y2654" s="14">
        <f>X2654*0.0169</f>
        <v>2004.34</v>
      </c>
      <c r="Z2654" s="15"/>
      <c r="AA2654" s="20">
        <v>1866.6</v>
      </c>
      <c r="AB2654" s="19">
        <f>Y2654-AA2654</f>
        <v>137.74</v>
      </c>
    </row>
    <row r="2655" spans="1:28" x14ac:dyDescent="0.25">
      <c r="A2655" t="s">
        <v>8803</v>
      </c>
      <c r="B2655">
        <v>7</v>
      </c>
      <c r="C2655" t="s">
        <v>375</v>
      </c>
      <c r="D2655" t="s">
        <v>8804</v>
      </c>
      <c r="F2655" t="s">
        <v>8805</v>
      </c>
      <c r="H2655" t="s">
        <v>32</v>
      </c>
      <c r="I2655" t="s">
        <v>33</v>
      </c>
      <c r="J2655" s="8" t="s">
        <v>34</v>
      </c>
      <c r="K2655" t="s">
        <v>183</v>
      </c>
      <c r="L2655" s="9">
        <v>25000</v>
      </c>
      <c r="N2655" s="9">
        <v>0</v>
      </c>
      <c r="P2655" s="9">
        <v>0</v>
      </c>
      <c r="Q2655" s="10">
        <f>L2655+N2655+P2655</f>
        <v>25000</v>
      </c>
      <c r="R2655" s="8" t="s">
        <v>62</v>
      </c>
      <c r="S2655" s="8" t="s">
        <v>63</v>
      </c>
      <c r="T2655" s="11">
        <v>0.09</v>
      </c>
      <c r="U2655" s="12">
        <v>37500</v>
      </c>
      <c r="V2655" s="12">
        <v>119400</v>
      </c>
      <c r="W2655" s="13">
        <v>156900</v>
      </c>
      <c r="X2655" s="9">
        <f>W2655-Q2655</f>
        <v>131900</v>
      </c>
      <c r="Y2655" s="14">
        <f>X2655*0.0169</f>
        <v>2229.1099999999997</v>
      </c>
      <c r="Z2655" s="15"/>
      <c r="AA2655" s="16"/>
      <c r="AB2655" s="17"/>
    </row>
    <row r="2656" spans="1:28" x14ac:dyDescent="0.25">
      <c r="A2656" t="s">
        <v>8806</v>
      </c>
      <c r="B2656">
        <v>12</v>
      </c>
      <c r="C2656" t="s">
        <v>2171</v>
      </c>
      <c r="D2656" t="s">
        <v>8807</v>
      </c>
      <c r="E2656" t="s">
        <v>8808</v>
      </c>
      <c r="F2656" t="s">
        <v>8809</v>
      </c>
      <c r="H2656" t="s">
        <v>32</v>
      </c>
      <c r="I2656" t="s">
        <v>33</v>
      </c>
      <c r="J2656" s="8" t="s">
        <v>34</v>
      </c>
      <c r="L2656" s="9">
        <v>0</v>
      </c>
      <c r="N2656" s="9">
        <v>0</v>
      </c>
      <c r="P2656" s="9">
        <v>0</v>
      </c>
      <c r="Q2656" s="10">
        <f>L2656+N2656+P2656</f>
        <v>0</v>
      </c>
      <c r="R2656" s="8" t="s">
        <v>62</v>
      </c>
      <c r="S2656" s="8" t="s">
        <v>63</v>
      </c>
      <c r="T2656" s="11">
        <v>0.11000000000000001</v>
      </c>
      <c r="U2656" s="12">
        <v>36300</v>
      </c>
      <c r="V2656" s="12">
        <v>218900</v>
      </c>
      <c r="W2656" s="13">
        <v>255200</v>
      </c>
      <c r="X2656" s="9">
        <f>W2656-Q2656</f>
        <v>255200</v>
      </c>
      <c r="Y2656" s="14">
        <f>X2656*0.0169</f>
        <v>4312.8799999999992</v>
      </c>
      <c r="Z2656" s="15"/>
      <c r="AA2656" s="16"/>
      <c r="AB2656" s="17"/>
    </row>
    <row r="2657" spans="1:28" x14ac:dyDescent="0.25">
      <c r="A2657" t="s">
        <v>8810</v>
      </c>
      <c r="B2657">
        <v>10</v>
      </c>
      <c r="C2657" t="s">
        <v>2263</v>
      </c>
      <c r="D2657" t="s">
        <v>8811</v>
      </c>
      <c r="F2657" t="s">
        <v>8812</v>
      </c>
      <c r="H2657" t="s">
        <v>32</v>
      </c>
      <c r="I2657" t="s">
        <v>33</v>
      </c>
      <c r="J2657" s="8" t="s">
        <v>34</v>
      </c>
      <c r="K2657" t="s">
        <v>183</v>
      </c>
      <c r="L2657" s="9">
        <v>25000</v>
      </c>
      <c r="N2657" s="9">
        <v>0</v>
      </c>
      <c r="P2657" s="9">
        <v>0</v>
      </c>
      <c r="Q2657" s="10">
        <f>L2657+N2657+P2657</f>
        <v>25000</v>
      </c>
      <c r="R2657" s="8" t="s">
        <v>62</v>
      </c>
      <c r="S2657" s="8" t="s">
        <v>63</v>
      </c>
      <c r="T2657" s="11">
        <v>0.18</v>
      </c>
      <c r="U2657" s="12">
        <v>92500</v>
      </c>
      <c r="V2657" s="12">
        <v>236100</v>
      </c>
      <c r="W2657" s="13">
        <v>328600</v>
      </c>
      <c r="X2657" s="9">
        <f>W2657-Q2657</f>
        <v>303600</v>
      </c>
      <c r="Y2657" s="14">
        <f>X2657*0.0169</f>
        <v>5130.8399999999992</v>
      </c>
      <c r="Z2657" s="15"/>
      <c r="AA2657" s="16"/>
      <c r="AB2657" s="17"/>
    </row>
    <row r="2658" spans="1:28" x14ac:dyDescent="0.25">
      <c r="A2658" t="s">
        <v>8813</v>
      </c>
      <c r="B2658">
        <v>49</v>
      </c>
      <c r="C2658" t="s">
        <v>197</v>
      </c>
      <c r="D2658" t="s">
        <v>8814</v>
      </c>
      <c r="F2658" t="s">
        <v>8815</v>
      </c>
      <c r="H2658" t="s">
        <v>8816</v>
      </c>
      <c r="I2658" t="s">
        <v>51</v>
      </c>
      <c r="J2658" s="8" t="s">
        <v>8817</v>
      </c>
      <c r="L2658" s="9">
        <v>0</v>
      </c>
      <c r="N2658" s="9">
        <v>0</v>
      </c>
      <c r="P2658" s="9">
        <v>0</v>
      </c>
      <c r="Q2658" s="10">
        <f>L2658+N2658+P2658</f>
        <v>0</v>
      </c>
      <c r="R2658" s="8" t="s">
        <v>62</v>
      </c>
      <c r="S2658" s="8" t="s">
        <v>63</v>
      </c>
      <c r="T2658" s="11">
        <v>0.09</v>
      </c>
      <c r="U2658" s="12">
        <v>34100</v>
      </c>
      <c r="V2658" s="12">
        <v>167600</v>
      </c>
      <c r="W2658" s="13">
        <v>201700</v>
      </c>
      <c r="X2658" s="9">
        <f>W2658-Q2658</f>
        <v>201700</v>
      </c>
      <c r="Y2658" s="14">
        <f>X2658*0.0169</f>
        <v>3408.7299999999996</v>
      </c>
      <c r="Z2658" s="15"/>
      <c r="AA2658" s="16"/>
      <c r="AB2658" s="17"/>
    </row>
    <row r="2659" spans="1:28" x14ac:dyDescent="0.25">
      <c r="A2659" t="s">
        <v>8818</v>
      </c>
      <c r="B2659">
        <v>1343</v>
      </c>
      <c r="C2659" t="s">
        <v>56</v>
      </c>
      <c r="D2659" t="s">
        <v>8819</v>
      </c>
      <c r="F2659" t="s">
        <v>8820</v>
      </c>
      <c r="H2659" t="s">
        <v>823</v>
      </c>
      <c r="I2659" t="s">
        <v>77</v>
      </c>
      <c r="J2659" s="8" t="s">
        <v>8821</v>
      </c>
      <c r="L2659" s="9">
        <v>0</v>
      </c>
      <c r="N2659" s="9">
        <v>0</v>
      </c>
      <c r="P2659" s="9">
        <v>0</v>
      </c>
      <c r="Q2659" s="10">
        <f>L2659+N2659+P2659</f>
        <v>0</v>
      </c>
      <c r="R2659" s="8" t="s">
        <v>62</v>
      </c>
      <c r="S2659" s="8" t="s">
        <v>63</v>
      </c>
      <c r="T2659" s="11">
        <v>0.24</v>
      </c>
      <c r="U2659" s="12">
        <v>168900</v>
      </c>
      <c r="V2659" s="12">
        <v>290600</v>
      </c>
      <c r="W2659" s="13">
        <v>459500</v>
      </c>
      <c r="X2659" s="9">
        <f>W2659-Q2659</f>
        <v>459500</v>
      </c>
      <c r="Y2659" s="14">
        <f>X2659*0.0169</f>
        <v>7765.5499999999993</v>
      </c>
      <c r="Z2659" s="15"/>
      <c r="AA2659" s="16"/>
      <c r="AB2659" s="17"/>
    </row>
    <row r="2660" spans="1:28" x14ac:dyDescent="0.25">
      <c r="A2660" t="s">
        <v>8822</v>
      </c>
      <c r="B2660">
        <v>387</v>
      </c>
      <c r="C2660" t="s">
        <v>788</v>
      </c>
      <c r="D2660" t="s">
        <v>8823</v>
      </c>
      <c r="F2660" t="s">
        <v>8824</v>
      </c>
      <c r="H2660" t="s">
        <v>32</v>
      </c>
      <c r="I2660" t="s">
        <v>33</v>
      </c>
      <c r="J2660" s="8" t="s">
        <v>34</v>
      </c>
      <c r="L2660" s="9">
        <v>0</v>
      </c>
      <c r="N2660" s="9">
        <v>0</v>
      </c>
      <c r="P2660" s="9">
        <v>0</v>
      </c>
      <c r="Q2660" s="10">
        <f>L2660+N2660+P2660</f>
        <v>0</v>
      </c>
      <c r="R2660" s="8" t="s">
        <v>8825</v>
      </c>
      <c r="S2660" s="8" t="s">
        <v>8826</v>
      </c>
      <c r="T2660" s="11">
        <v>117.05</v>
      </c>
      <c r="U2660" s="12">
        <v>1181100</v>
      </c>
      <c r="V2660" s="12">
        <v>1498800</v>
      </c>
      <c r="W2660" s="13">
        <v>2679900</v>
      </c>
      <c r="X2660" s="9">
        <f>W2660-Q2660</f>
        <v>2679900</v>
      </c>
      <c r="Y2660" s="14">
        <f>X2660*0.0169</f>
        <v>45290.31</v>
      </c>
      <c r="Z2660" s="15"/>
      <c r="AA2660" s="16"/>
      <c r="AB2660" s="17"/>
    </row>
    <row r="2661" spans="1:28" x14ac:dyDescent="0.25">
      <c r="A2661" t="s">
        <v>8827</v>
      </c>
      <c r="B2661">
        <v>25</v>
      </c>
      <c r="C2661" t="s">
        <v>407</v>
      </c>
      <c r="D2661" t="s">
        <v>8828</v>
      </c>
      <c r="F2661" t="s">
        <v>8829</v>
      </c>
      <c r="H2661" t="s">
        <v>32</v>
      </c>
      <c r="I2661" t="s">
        <v>33</v>
      </c>
      <c r="J2661" s="8" t="s">
        <v>34</v>
      </c>
      <c r="K2661" t="s">
        <v>183</v>
      </c>
      <c r="L2661" s="9">
        <v>25000</v>
      </c>
      <c r="N2661" s="9">
        <v>0</v>
      </c>
      <c r="P2661" s="9">
        <v>0</v>
      </c>
      <c r="Q2661" s="10">
        <f>L2661+N2661+P2661</f>
        <v>25000</v>
      </c>
      <c r="R2661" s="8" t="s">
        <v>62</v>
      </c>
      <c r="S2661" s="8" t="s">
        <v>63</v>
      </c>
      <c r="T2661" s="11">
        <v>0.18</v>
      </c>
      <c r="U2661" s="12">
        <v>45100</v>
      </c>
      <c r="V2661" s="12">
        <v>201800</v>
      </c>
      <c r="W2661" s="13">
        <v>246900</v>
      </c>
      <c r="X2661" s="9">
        <f>W2661-Q2661</f>
        <v>221900</v>
      </c>
      <c r="Y2661" s="14">
        <f>X2661*0.0169</f>
        <v>3750.1099999999997</v>
      </c>
      <c r="Z2661" s="15"/>
      <c r="AA2661" s="16"/>
      <c r="AB2661" s="17"/>
    </row>
    <row r="2662" spans="1:28" x14ac:dyDescent="0.25">
      <c r="A2662" t="s">
        <v>8830</v>
      </c>
      <c r="B2662">
        <v>47</v>
      </c>
      <c r="C2662" t="s">
        <v>4652</v>
      </c>
      <c r="D2662" t="s">
        <v>8831</v>
      </c>
      <c r="E2662" t="s">
        <v>8832</v>
      </c>
      <c r="F2662" t="s">
        <v>8833</v>
      </c>
      <c r="H2662" t="s">
        <v>8834</v>
      </c>
      <c r="I2662" t="s">
        <v>8835</v>
      </c>
      <c r="J2662" s="8" t="s">
        <v>8836</v>
      </c>
      <c r="K2662" t="s">
        <v>183</v>
      </c>
      <c r="L2662" s="9">
        <v>25000</v>
      </c>
      <c r="N2662" s="9">
        <v>0</v>
      </c>
      <c r="P2662" s="9">
        <v>0</v>
      </c>
      <c r="Q2662" s="10">
        <f>L2662+N2662+P2662</f>
        <v>25000</v>
      </c>
      <c r="R2662" s="8" t="s">
        <v>62</v>
      </c>
      <c r="S2662" s="8" t="s">
        <v>63</v>
      </c>
      <c r="T2662" s="11">
        <v>0.12</v>
      </c>
      <c r="U2662" s="12">
        <v>51700</v>
      </c>
      <c r="V2662" s="12">
        <v>166800</v>
      </c>
      <c r="W2662" s="13">
        <v>218500</v>
      </c>
      <c r="X2662" s="9">
        <f>W2662-Q2662</f>
        <v>193500</v>
      </c>
      <c r="Y2662" s="14">
        <f>X2662*0.0169</f>
        <v>3270.1499999999996</v>
      </c>
      <c r="Z2662" s="15"/>
      <c r="AA2662" s="16"/>
      <c r="AB2662" s="17"/>
    </row>
    <row r="2663" spans="1:28" x14ac:dyDescent="0.25">
      <c r="A2663" t="s">
        <v>8837</v>
      </c>
      <c r="B2663">
        <v>77</v>
      </c>
      <c r="C2663" t="s">
        <v>56</v>
      </c>
      <c r="D2663" t="s">
        <v>8838</v>
      </c>
      <c r="F2663" t="s">
        <v>8839</v>
      </c>
      <c r="H2663" t="s">
        <v>32</v>
      </c>
      <c r="I2663" t="s">
        <v>33</v>
      </c>
      <c r="J2663" s="8" t="s">
        <v>34</v>
      </c>
      <c r="L2663" s="9">
        <v>0</v>
      </c>
      <c r="N2663" s="9">
        <v>0</v>
      </c>
      <c r="P2663" s="9">
        <v>0</v>
      </c>
      <c r="Q2663" s="10">
        <f>L2663+N2663+P2663</f>
        <v>0</v>
      </c>
      <c r="R2663" s="8" t="s">
        <v>62</v>
      </c>
      <c r="S2663" s="8" t="s">
        <v>63</v>
      </c>
      <c r="T2663" s="11">
        <v>0.12</v>
      </c>
      <c r="U2663" s="12">
        <v>87900</v>
      </c>
      <c r="V2663" s="12">
        <v>183500</v>
      </c>
      <c r="W2663" s="13">
        <v>271400</v>
      </c>
      <c r="X2663" s="9">
        <f>W2663-Q2663</f>
        <v>271400</v>
      </c>
      <c r="Y2663" s="14">
        <f>X2663*0.0169</f>
        <v>4586.66</v>
      </c>
      <c r="Z2663" s="15"/>
      <c r="AA2663" s="16"/>
      <c r="AB2663" s="17"/>
    </row>
    <row r="2664" spans="1:28" x14ac:dyDescent="0.25">
      <c r="A2664" t="s">
        <v>8840</v>
      </c>
      <c r="B2664">
        <v>622</v>
      </c>
      <c r="C2664" t="s">
        <v>47</v>
      </c>
      <c r="D2664" t="s">
        <v>8841</v>
      </c>
      <c r="E2664" t="s">
        <v>8842</v>
      </c>
      <c r="F2664" t="s">
        <v>8839</v>
      </c>
      <c r="H2664" t="s">
        <v>32</v>
      </c>
      <c r="I2664" t="s">
        <v>33</v>
      </c>
      <c r="J2664" s="8" t="s">
        <v>34</v>
      </c>
      <c r="L2664" s="9">
        <v>0</v>
      </c>
      <c r="N2664" s="9">
        <v>0</v>
      </c>
      <c r="P2664" s="9">
        <v>0</v>
      </c>
      <c r="Q2664" s="10">
        <f>L2664+N2664+P2664</f>
        <v>0</v>
      </c>
      <c r="R2664" s="8" t="s">
        <v>85</v>
      </c>
      <c r="S2664" s="8" t="s">
        <v>86</v>
      </c>
      <c r="T2664" s="11">
        <v>0.09</v>
      </c>
      <c r="U2664" s="12">
        <v>30700</v>
      </c>
      <c r="V2664" s="12">
        <v>165300</v>
      </c>
      <c r="W2664" s="13">
        <v>196000</v>
      </c>
      <c r="X2664" s="9">
        <f>W2664-Q2664</f>
        <v>196000</v>
      </c>
      <c r="Y2664" s="14">
        <f>X2664*0.0169</f>
        <v>3312.3999999999996</v>
      </c>
      <c r="Z2664" s="15"/>
      <c r="AA2664" s="16"/>
      <c r="AB2664" s="17"/>
    </row>
    <row r="2665" spans="1:28" x14ac:dyDescent="0.25">
      <c r="A2665" t="s">
        <v>8843</v>
      </c>
      <c r="B2665">
        <v>295</v>
      </c>
      <c r="C2665" t="s">
        <v>684</v>
      </c>
      <c r="D2665" t="s">
        <v>8844</v>
      </c>
      <c r="E2665" t="s">
        <v>7267</v>
      </c>
      <c r="F2665" t="s">
        <v>8845</v>
      </c>
      <c r="H2665" t="s">
        <v>32</v>
      </c>
      <c r="I2665" t="s">
        <v>33</v>
      </c>
      <c r="J2665" s="8" t="s">
        <v>34</v>
      </c>
      <c r="K2665" t="s">
        <v>194</v>
      </c>
      <c r="L2665" s="9">
        <v>0</v>
      </c>
      <c r="M2665" t="s">
        <v>183</v>
      </c>
      <c r="N2665" s="9">
        <v>25000</v>
      </c>
      <c r="P2665" s="9">
        <v>0</v>
      </c>
      <c r="Q2665" s="10">
        <f>L2665+N2665+P2665</f>
        <v>25000</v>
      </c>
      <c r="R2665" s="8" t="s">
        <v>90</v>
      </c>
      <c r="S2665" s="8" t="s">
        <v>91</v>
      </c>
      <c r="T2665" s="11">
        <v>8.1999999999999993</v>
      </c>
      <c r="U2665" s="12">
        <v>156850</v>
      </c>
      <c r="V2665" s="12">
        <v>784600</v>
      </c>
      <c r="W2665" s="13">
        <v>941450</v>
      </c>
      <c r="X2665" s="9">
        <f>W2665-Q2665</f>
        <v>916450</v>
      </c>
      <c r="Y2665" s="14">
        <f>X2665*0.0169</f>
        <v>15488.004999999999</v>
      </c>
      <c r="Z2665" s="15"/>
      <c r="AA2665" s="20">
        <v>14575.8</v>
      </c>
      <c r="AB2665" s="19">
        <f>Y2665-AA2665</f>
        <v>912.20499999999993</v>
      </c>
    </row>
    <row r="2666" spans="1:28" x14ac:dyDescent="0.25">
      <c r="A2666" t="s">
        <v>8846</v>
      </c>
      <c r="B2666">
        <v>1401</v>
      </c>
      <c r="C2666" t="s">
        <v>56</v>
      </c>
      <c r="D2666" t="s">
        <v>8847</v>
      </c>
      <c r="F2666" t="s">
        <v>8848</v>
      </c>
      <c r="H2666" t="s">
        <v>32</v>
      </c>
      <c r="I2666" t="s">
        <v>33</v>
      </c>
      <c r="J2666" s="8" t="s">
        <v>34</v>
      </c>
      <c r="K2666" t="s">
        <v>183</v>
      </c>
      <c r="L2666" s="9">
        <v>25000</v>
      </c>
      <c r="N2666" s="9">
        <v>0</v>
      </c>
      <c r="P2666" s="9">
        <v>0</v>
      </c>
      <c r="Q2666" s="10">
        <f>L2666+N2666+P2666</f>
        <v>25000</v>
      </c>
      <c r="R2666" s="8" t="s">
        <v>90</v>
      </c>
      <c r="S2666" s="8" t="s">
        <v>91</v>
      </c>
      <c r="T2666" s="11">
        <v>1.38</v>
      </c>
      <c r="U2666" s="12">
        <v>262386</v>
      </c>
      <c r="V2666" s="12">
        <v>257700</v>
      </c>
      <c r="W2666" s="13">
        <v>520086</v>
      </c>
      <c r="X2666" s="9">
        <f>W2666-Q2666</f>
        <v>495086</v>
      </c>
      <c r="Y2666" s="14">
        <f>X2666*0.0169</f>
        <v>8366.9533999999985</v>
      </c>
      <c r="Z2666" s="15"/>
      <c r="AA2666" s="16"/>
      <c r="AB2666" s="17"/>
    </row>
    <row r="2667" spans="1:28" x14ac:dyDescent="0.25">
      <c r="A2667" t="s">
        <v>8849</v>
      </c>
      <c r="B2667">
        <v>472</v>
      </c>
      <c r="C2667" t="s">
        <v>47</v>
      </c>
      <c r="D2667" t="s">
        <v>8850</v>
      </c>
      <c r="F2667" t="s">
        <v>8851</v>
      </c>
      <c r="H2667" t="s">
        <v>189</v>
      </c>
      <c r="I2667" t="s">
        <v>33</v>
      </c>
      <c r="J2667" s="8" t="s">
        <v>2003</v>
      </c>
      <c r="L2667" s="9">
        <v>0</v>
      </c>
      <c r="N2667" s="9">
        <v>0</v>
      </c>
      <c r="P2667" s="9">
        <v>0</v>
      </c>
      <c r="Q2667" s="10">
        <f>L2667+N2667+P2667</f>
        <v>0</v>
      </c>
      <c r="R2667" s="8" t="s">
        <v>35</v>
      </c>
      <c r="S2667" s="8" t="s">
        <v>36</v>
      </c>
      <c r="T2667" s="11">
        <v>0.36</v>
      </c>
      <c r="U2667" s="12">
        <v>84000</v>
      </c>
      <c r="V2667" s="12">
        <v>201100</v>
      </c>
      <c r="W2667" s="13">
        <v>285100</v>
      </c>
      <c r="X2667" s="9">
        <f>W2667-Q2667</f>
        <v>285100</v>
      </c>
      <c r="Y2667" s="14">
        <f>X2667*0.0169</f>
        <v>4818.1899999999996</v>
      </c>
      <c r="Z2667" s="15"/>
      <c r="AA2667" s="16"/>
      <c r="AB2667" s="17"/>
    </row>
    <row r="2668" spans="1:28" x14ac:dyDescent="0.25">
      <c r="A2668" t="s">
        <v>8852</v>
      </c>
      <c r="C2668" t="s">
        <v>4631</v>
      </c>
      <c r="D2668" t="s">
        <v>8853</v>
      </c>
      <c r="F2668" t="s">
        <v>8854</v>
      </c>
      <c r="H2668" t="s">
        <v>32</v>
      </c>
      <c r="I2668" t="s">
        <v>33</v>
      </c>
      <c r="J2668" s="8" t="s">
        <v>34</v>
      </c>
      <c r="L2668" s="9">
        <v>0</v>
      </c>
      <c r="N2668" s="9">
        <v>0</v>
      </c>
      <c r="P2668" s="9">
        <v>0</v>
      </c>
      <c r="Q2668" s="10">
        <f>L2668+N2668+P2668</f>
        <v>0</v>
      </c>
      <c r="R2668" s="8" t="s">
        <v>53</v>
      </c>
      <c r="S2668" s="8" t="s">
        <v>54</v>
      </c>
      <c r="T2668" s="11">
        <v>0.32</v>
      </c>
      <c r="U2668" s="12">
        <v>17400</v>
      </c>
      <c r="V2668" s="12">
        <v>0</v>
      </c>
      <c r="W2668" s="13">
        <v>17400</v>
      </c>
      <c r="X2668" s="9">
        <f>W2668-Q2668</f>
        <v>17400</v>
      </c>
      <c r="Y2668" s="14">
        <f>X2668*0.0169</f>
        <v>294.05999999999995</v>
      </c>
      <c r="Z2668" s="15"/>
      <c r="AA2668" s="16"/>
      <c r="AB2668" s="17"/>
    </row>
    <row r="2669" spans="1:28" x14ac:dyDescent="0.25">
      <c r="A2669" t="s">
        <v>8855</v>
      </c>
      <c r="B2669">
        <v>1</v>
      </c>
      <c r="C2669" t="s">
        <v>4631</v>
      </c>
      <c r="D2669" t="s">
        <v>8853</v>
      </c>
      <c r="F2669" t="s">
        <v>8854</v>
      </c>
      <c r="H2669" t="s">
        <v>32</v>
      </c>
      <c r="I2669" t="s">
        <v>33</v>
      </c>
      <c r="J2669" s="8" t="s">
        <v>34</v>
      </c>
      <c r="L2669" s="9">
        <v>0</v>
      </c>
      <c r="N2669" s="9">
        <v>0</v>
      </c>
      <c r="P2669" s="9">
        <v>0</v>
      </c>
      <c r="Q2669" s="10">
        <f>L2669+N2669+P2669</f>
        <v>0</v>
      </c>
      <c r="R2669" s="8" t="s">
        <v>62</v>
      </c>
      <c r="S2669" s="8" t="s">
        <v>63</v>
      </c>
      <c r="T2669" s="11">
        <v>0.83000000000000007</v>
      </c>
      <c r="U2669" s="12">
        <v>103200</v>
      </c>
      <c r="V2669" s="12">
        <v>561100</v>
      </c>
      <c r="W2669" s="13">
        <v>664300</v>
      </c>
      <c r="X2669" s="9">
        <f>W2669-Q2669</f>
        <v>664300</v>
      </c>
      <c r="Y2669" s="14">
        <f>X2669*0.0169</f>
        <v>11226.669999999998</v>
      </c>
      <c r="Z2669" s="15"/>
      <c r="AA2669" s="16"/>
      <c r="AB2669" s="17"/>
    </row>
    <row r="2670" spans="1:28" x14ac:dyDescent="0.25">
      <c r="A2670" t="s">
        <v>8856</v>
      </c>
      <c r="C2670" t="s">
        <v>4631</v>
      </c>
      <c r="D2670" t="s">
        <v>8853</v>
      </c>
      <c r="F2670" t="s">
        <v>8854</v>
      </c>
      <c r="H2670" t="s">
        <v>32</v>
      </c>
      <c r="I2670" t="s">
        <v>33</v>
      </c>
      <c r="J2670" s="8" t="s">
        <v>34</v>
      </c>
      <c r="L2670" s="9">
        <v>0</v>
      </c>
      <c r="N2670" s="9">
        <v>0</v>
      </c>
      <c r="P2670" s="9">
        <v>0</v>
      </c>
      <c r="Q2670" s="10">
        <f>L2670+N2670+P2670</f>
        <v>0</v>
      </c>
      <c r="R2670" s="8" t="s">
        <v>53</v>
      </c>
      <c r="S2670" s="8" t="s">
        <v>54</v>
      </c>
      <c r="T2670" s="11">
        <v>0.22999999999999998</v>
      </c>
      <c r="U2670" s="12">
        <v>11100</v>
      </c>
      <c r="V2670" s="12">
        <v>0</v>
      </c>
      <c r="W2670" s="13">
        <v>11100</v>
      </c>
      <c r="X2670" s="9">
        <f>W2670-Q2670</f>
        <v>11100</v>
      </c>
      <c r="Y2670" s="14">
        <f>X2670*0.0169</f>
        <v>187.58999999999997</v>
      </c>
      <c r="Z2670" s="15"/>
      <c r="AA2670" s="16"/>
      <c r="AB2670" s="17"/>
    </row>
    <row r="2671" spans="1:28" x14ac:dyDescent="0.25">
      <c r="A2671" t="s">
        <v>8857</v>
      </c>
      <c r="B2671">
        <v>11</v>
      </c>
      <c r="C2671" t="s">
        <v>407</v>
      </c>
      <c r="D2671" t="s">
        <v>8858</v>
      </c>
      <c r="E2671" t="s">
        <v>8859</v>
      </c>
      <c r="F2671" t="s">
        <v>8860</v>
      </c>
      <c r="H2671" t="s">
        <v>32</v>
      </c>
      <c r="I2671" t="s">
        <v>33</v>
      </c>
      <c r="J2671" s="8" t="s">
        <v>34</v>
      </c>
      <c r="L2671" s="9">
        <v>0</v>
      </c>
      <c r="N2671" s="9">
        <v>0</v>
      </c>
      <c r="P2671" s="9">
        <v>0</v>
      </c>
      <c r="Q2671" s="10">
        <f>L2671+N2671+P2671</f>
        <v>0</v>
      </c>
      <c r="R2671" s="8" t="s">
        <v>62</v>
      </c>
      <c r="S2671" s="8" t="s">
        <v>63</v>
      </c>
      <c r="T2671" s="11">
        <v>0.16999999999999998</v>
      </c>
      <c r="U2671" s="12">
        <v>44300</v>
      </c>
      <c r="V2671" s="12">
        <v>136500</v>
      </c>
      <c r="W2671" s="13">
        <v>180800</v>
      </c>
      <c r="X2671" s="9">
        <f>W2671-Q2671</f>
        <v>180800</v>
      </c>
      <c r="Y2671" s="14">
        <f>X2671*0.0169</f>
        <v>3055.5199999999995</v>
      </c>
      <c r="Z2671" s="15"/>
      <c r="AA2671" s="16"/>
      <c r="AB2671" s="17"/>
    </row>
    <row r="2672" spans="1:28" x14ac:dyDescent="0.25">
      <c r="A2672" t="s">
        <v>8861</v>
      </c>
      <c r="B2672">
        <v>11</v>
      </c>
      <c r="C2672" t="s">
        <v>534</v>
      </c>
      <c r="D2672" t="s">
        <v>8862</v>
      </c>
      <c r="F2672" t="s">
        <v>8863</v>
      </c>
      <c r="H2672" t="s">
        <v>8864</v>
      </c>
      <c r="I2672" t="s">
        <v>33</v>
      </c>
      <c r="J2672" s="8" t="s">
        <v>8865</v>
      </c>
      <c r="L2672" s="9">
        <v>0</v>
      </c>
      <c r="N2672" s="9">
        <v>0</v>
      </c>
      <c r="P2672" s="9">
        <v>0</v>
      </c>
      <c r="Q2672" s="10">
        <f>L2672+N2672+P2672</f>
        <v>0</v>
      </c>
      <c r="R2672" s="8" t="s">
        <v>62</v>
      </c>
      <c r="S2672" s="8" t="s">
        <v>63</v>
      </c>
      <c r="T2672" s="11">
        <v>0.21000000000000002</v>
      </c>
      <c r="U2672" s="12">
        <v>43000</v>
      </c>
      <c r="V2672" s="12">
        <v>121200</v>
      </c>
      <c r="W2672" s="13">
        <v>164200</v>
      </c>
      <c r="X2672" s="9">
        <f>W2672-Q2672</f>
        <v>164200</v>
      </c>
      <c r="Y2672" s="14">
        <f>X2672*0.0169</f>
        <v>2774.9799999999996</v>
      </c>
      <c r="Z2672" s="15"/>
      <c r="AA2672" s="16"/>
      <c r="AB2672" s="17"/>
    </row>
    <row r="2673" spans="1:28" x14ac:dyDescent="0.25">
      <c r="A2673" t="s">
        <v>8866</v>
      </c>
      <c r="B2673">
        <v>33</v>
      </c>
      <c r="C2673" t="s">
        <v>770</v>
      </c>
      <c r="D2673" t="s">
        <v>8862</v>
      </c>
      <c r="F2673" t="s">
        <v>8863</v>
      </c>
      <c r="H2673" t="s">
        <v>8864</v>
      </c>
      <c r="I2673" t="s">
        <v>33</v>
      </c>
      <c r="J2673" s="8" t="s">
        <v>8865</v>
      </c>
      <c r="L2673" s="9">
        <v>0</v>
      </c>
      <c r="N2673" s="9">
        <v>0</v>
      </c>
      <c r="P2673" s="9">
        <v>0</v>
      </c>
      <c r="Q2673" s="10">
        <f>L2673+N2673+P2673</f>
        <v>0</v>
      </c>
      <c r="R2673" s="8" t="s">
        <v>62</v>
      </c>
      <c r="S2673" s="8" t="s">
        <v>63</v>
      </c>
      <c r="T2673" s="11">
        <v>0.05</v>
      </c>
      <c r="U2673" s="12">
        <v>25100</v>
      </c>
      <c r="V2673" s="12">
        <v>138300</v>
      </c>
      <c r="W2673" s="13">
        <v>163400</v>
      </c>
      <c r="X2673" s="9">
        <f>W2673-Q2673</f>
        <v>163400</v>
      </c>
      <c r="Y2673" s="14">
        <f>X2673*0.0169</f>
        <v>2761.4599999999996</v>
      </c>
      <c r="Z2673" s="15"/>
      <c r="AA2673" s="16"/>
      <c r="AB2673" s="17"/>
    </row>
    <row r="2674" spans="1:28" x14ac:dyDescent="0.25">
      <c r="A2674" t="s">
        <v>8867</v>
      </c>
      <c r="B2674">
        <v>15</v>
      </c>
      <c r="C2674" t="s">
        <v>298</v>
      </c>
      <c r="D2674" t="s">
        <v>8868</v>
      </c>
      <c r="F2674" t="s">
        <v>8869</v>
      </c>
      <c r="H2674" t="s">
        <v>32</v>
      </c>
      <c r="I2674" t="s">
        <v>33</v>
      </c>
      <c r="J2674" s="8" t="s">
        <v>8870</v>
      </c>
      <c r="K2674" t="s">
        <v>194</v>
      </c>
      <c r="L2674" s="9">
        <v>0</v>
      </c>
      <c r="M2674" t="s">
        <v>183</v>
      </c>
      <c r="N2674" s="9">
        <v>25000</v>
      </c>
      <c r="P2674" s="9">
        <v>0</v>
      </c>
      <c r="Q2674" s="10">
        <f>L2674+N2674+P2674</f>
        <v>25000</v>
      </c>
      <c r="R2674" s="8" t="s">
        <v>62</v>
      </c>
      <c r="S2674" s="8" t="s">
        <v>63</v>
      </c>
      <c r="T2674" s="11">
        <v>0.22000000000000003</v>
      </c>
      <c r="U2674" s="12">
        <v>52400</v>
      </c>
      <c r="V2674" s="12">
        <v>186800</v>
      </c>
      <c r="W2674" s="13">
        <v>239200</v>
      </c>
      <c r="X2674" s="9">
        <f>W2674-Q2674</f>
        <v>214200</v>
      </c>
      <c r="Y2674" s="14">
        <f>X2674*0.0169</f>
        <v>3619.9799999999996</v>
      </c>
      <c r="Z2674" s="15"/>
      <c r="AA2674" s="20">
        <v>3280.32</v>
      </c>
      <c r="AB2674" s="19">
        <f>Y2674-AA2674</f>
        <v>339.6599999999994</v>
      </c>
    </row>
    <row r="2675" spans="1:28" x14ac:dyDescent="0.25">
      <c r="A2675" t="s">
        <v>8871</v>
      </c>
      <c r="B2675">
        <v>360</v>
      </c>
      <c r="C2675" t="s">
        <v>38</v>
      </c>
      <c r="D2675" t="s">
        <v>8872</v>
      </c>
      <c r="F2675" t="s">
        <v>8873</v>
      </c>
      <c r="H2675" t="s">
        <v>32</v>
      </c>
      <c r="I2675" t="s">
        <v>33</v>
      </c>
      <c r="J2675" s="8" t="s">
        <v>34</v>
      </c>
      <c r="K2675" t="s">
        <v>183</v>
      </c>
      <c r="L2675" s="9">
        <v>25000</v>
      </c>
      <c r="N2675" s="9">
        <v>0</v>
      </c>
      <c r="P2675" s="9">
        <v>0</v>
      </c>
      <c r="Q2675" s="10">
        <f>L2675+N2675+P2675</f>
        <v>25000</v>
      </c>
      <c r="R2675" s="8" t="s">
        <v>173</v>
      </c>
      <c r="S2675" s="8" t="s">
        <v>174</v>
      </c>
      <c r="T2675" s="11">
        <v>0.22999999999999998</v>
      </c>
      <c r="U2675" s="12">
        <v>104900</v>
      </c>
      <c r="V2675" s="12">
        <v>432800</v>
      </c>
      <c r="W2675" s="13">
        <v>537700</v>
      </c>
      <c r="X2675" s="9">
        <f>W2675-Q2675</f>
        <v>512700</v>
      </c>
      <c r="Y2675" s="14">
        <f>X2675*0.0169</f>
        <v>8664.6299999999992</v>
      </c>
      <c r="Z2675" s="15"/>
      <c r="AA2675" s="16"/>
      <c r="AB2675" s="17"/>
    </row>
    <row r="2676" spans="1:28" x14ac:dyDescent="0.25">
      <c r="A2676" t="s">
        <v>8874</v>
      </c>
      <c r="B2676">
        <v>52</v>
      </c>
      <c r="C2676" t="s">
        <v>93</v>
      </c>
      <c r="D2676" t="s">
        <v>8875</v>
      </c>
      <c r="F2676" t="s">
        <v>8876</v>
      </c>
      <c r="H2676" t="s">
        <v>32</v>
      </c>
      <c r="I2676" t="s">
        <v>33</v>
      </c>
      <c r="J2676" s="8" t="s">
        <v>34</v>
      </c>
      <c r="K2676" t="s">
        <v>183</v>
      </c>
      <c r="L2676" s="9">
        <v>25000</v>
      </c>
      <c r="N2676" s="9">
        <v>0</v>
      </c>
      <c r="P2676" s="9">
        <v>0</v>
      </c>
      <c r="Q2676" s="10">
        <f>L2676+N2676+P2676</f>
        <v>25000</v>
      </c>
      <c r="R2676" s="8" t="s">
        <v>62</v>
      </c>
      <c r="S2676" s="8" t="s">
        <v>63</v>
      </c>
      <c r="T2676" s="11">
        <v>0.1</v>
      </c>
      <c r="U2676" s="12">
        <v>39200</v>
      </c>
      <c r="V2676" s="12">
        <v>168300</v>
      </c>
      <c r="W2676" s="13">
        <v>207500</v>
      </c>
      <c r="X2676" s="9">
        <f>W2676-Q2676</f>
        <v>182500</v>
      </c>
      <c r="Y2676" s="14">
        <f>X2676*0.0169</f>
        <v>3084.2499999999995</v>
      </c>
      <c r="Z2676" s="15"/>
      <c r="AA2676" s="16"/>
      <c r="AB2676" s="17"/>
    </row>
    <row r="2677" spans="1:28" x14ac:dyDescent="0.25">
      <c r="A2677" t="s">
        <v>8877</v>
      </c>
      <c r="B2677">
        <v>24</v>
      </c>
      <c r="C2677" t="s">
        <v>1319</v>
      </c>
      <c r="D2677" t="s">
        <v>8878</v>
      </c>
      <c r="F2677" t="s">
        <v>8879</v>
      </c>
      <c r="H2677" t="s">
        <v>32</v>
      </c>
      <c r="I2677" t="s">
        <v>33</v>
      </c>
      <c r="J2677" s="8" t="s">
        <v>34</v>
      </c>
      <c r="K2677" t="s">
        <v>194</v>
      </c>
      <c r="L2677" s="9">
        <v>0</v>
      </c>
      <c r="M2677" t="s">
        <v>183</v>
      </c>
      <c r="N2677" s="9">
        <v>25000</v>
      </c>
      <c r="P2677" s="9">
        <v>0</v>
      </c>
      <c r="Q2677" s="10">
        <f>L2677+N2677+P2677</f>
        <v>25000</v>
      </c>
      <c r="R2677" s="8" t="s">
        <v>62</v>
      </c>
      <c r="S2677" s="8" t="s">
        <v>63</v>
      </c>
      <c r="T2677" s="11">
        <v>0.1</v>
      </c>
      <c r="U2677" s="12">
        <v>32000</v>
      </c>
      <c r="V2677" s="12">
        <v>123900</v>
      </c>
      <c r="W2677" s="13">
        <v>155900</v>
      </c>
      <c r="X2677" s="9">
        <f>W2677-Q2677</f>
        <v>130900</v>
      </c>
      <c r="Y2677" s="14">
        <f>X2677*0.0169</f>
        <v>2212.2099999999996</v>
      </c>
      <c r="Z2677" s="15"/>
      <c r="AA2677" s="20">
        <v>1997.16</v>
      </c>
      <c r="AB2677" s="19">
        <f>Y2677-AA2677</f>
        <v>215.0499999999995</v>
      </c>
    </row>
    <row r="2678" spans="1:28" x14ac:dyDescent="0.25">
      <c r="A2678" t="s">
        <v>8880</v>
      </c>
      <c r="B2678">
        <v>53</v>
      </c>
      <c r="C2678" t="s">
        <v>417</v>
      </c>
      <c r="D2678" t="s">
        <v>8881</v>
      </c>
      <c r="F2678" t="s">
        <v>8882</v>
      </c>
      <c r="H2678" t="s">
        <v>32</v>
      </c>
      <c r="I2678" t="s">
        <v>33</v>
      </c>
      <c r="J2678" s="8" t="s">
        <v>34</v>
      </c>
      <c r="L2678" s="9">
        <v>0</v>
      </c>
      <c r="N2678" s="9">
        <v>0</v>
      </c>
      <c r="P2678" s="9">
        <v>0</v>
      </c>
      <c r="Q2678" s="10">
        <f>L2678+N2678+P2678</f>
        <v>0</v>
      </c>
      <c r="R2678" s="8" t="s">
        <v>79</v>
      </c>
      <c r="S2678" s="8" t="s">
        <v>80</v>
      </c>
      <c r="T2678" s="11">
        <v>0</v>
      </c>
      <c r="U2678" s="12">
        <v>33800</v>
      </c>
      <c r="V2678" s="12">
        <v>115500</v>
      </c>
      <c r="W2678" s="13">
        <v>149300</v>
      </c>
      <c r="X2678" s="9">
        <f>W2678-Q2678</f>
        <v>149300</v>
      </c>
      <c r="Y2678" s="14">
        <f>X2678*0.0169</f>
        <v>2523.1699999999996</v>
      </c>
      <c r="Z2678" s="15"/>
      <c r="AA2678" s="16"/>
      <c r="AB2678" s="17"/>
    </row>
    <row r="2679" spans="1:28" x14ac:dyDescent="0.25">
      <c r="A2679" t="s">
        <v>8883</v>
      </c>
      <c r="B2679">
        <v>20</v>
      </c>
      <c r="C2679" t="s">
        <v>8884</v>
      </c>
      <c r="D2679" t="s">
        <v>8885</v>
      </c>
      <c r="F2679" t="s">
        <v>8886</v>
      </c>
      <c r="H2679" t="s">
        <v>32</v>
      </c>
      <c r="I2679" t="s">
        <v>33</v>
      </c>
      <c r="J2679" s="8" t="s">
        <v>34</v>
      </c>
      <c r="K2679" t="s">
        <v>183</v>
      </c>
      <c r="L2679" s="9">
        <v>25000</v>
      </c>
      <c r="N2679" s="9">
        <v>0</v>
      </c>
      <c r="P2679" s="9">
        <v>0</v>
      </c>
      <c r="Q2679" s="10">
        <f>L2679+N2679+P2679</f>
        <v>25000</v>
      </c>
      <c r="R2679" s="8" t="s">
        <v>79</v>
      </c>
      <c r="S2679" s="8" t="s">
        <v>80</v>
      </c>
      <c r="T2679" s="11">
        <v>0</v>
      </c>
      <c r="U2679" s="12">
        <v>37500</v>
      </c>
      <c r="V2679" s="12">
        <v>155500</v>
      </c>
      <c r="W2679" s="13">
        <v>193000</v>
      </c>
      <c r="X2679" s="9">
        <f>W2679-Q2679</f>
        <v>168000</v>
      </c>
      <c r="Y2679" s="14">
        <f>X2679*0.0169</f>
        <v>2839.2</v>
      </c>
      <c r="Z2679" s="15"/>
      <c r="AA2679" s="16"/>
      <c r="AB2679" s="17"/>
    </row>
    <row r="2680" spans="1:28" x14ac:dyDescent="0.25">
      <c r="A2680" t="s">
        <v>8887</v>
      </c>
      <c r="B2680">
        <v>28</v>
      </c>
      <c r="C2680" t="s">
        <v>221</v>
      </c>
      <c r="D2680" t="s">
        <v>8888</v>
      </c>
      <c r="F2680" t="s">
        <v>8889</v>
      </c>
      <c r="H2680" t="s">
        <v>32</v>
      </c>
      <c r="I2680" t="s">
        <v>33</v>
      </c>
      <c r="J2680" s="8" t="s">
        <v>4535</v>
      </c>
      <c r="L2680" s="9">
        <v>0</v>
      </c>
      <c r="N2680" s="9">
        <v>0</v>
      </c>
      <c r="P2680" s="9">
        <v>0</v>
      </c>
      <c r="Q2680" s="10">
        <f>L2680+N2680+P2680</f>
        <v>0</v>
      </c>
      <c r="R2680" s="8" t="s">
        <v>62</v>
      </c>
      <c r="S2680" s="8" t="s">
        <v>63</v>
      </c>
      <c r="T2680" s="11">
        <v>0.11000000000000001</v>
      </c>
      <c r="U2680" s="12">
        <v>50800</v>
      </c>
      <c r="V2680" s="12">
        <v>116200</v>
      </c>
      <c r="W2680" s="13">
        <v>167000</v>
      </c>
      <c r="X2680" s="9">
        <f>W2680-Q2680</f>
        <v>167000</v>
      </c>
      <c r="Y2680" s="14">
        <f>X2680*0.0169</f>
        <v>2822.2999999999997</v>
      </c>
      <c r="Z2680" s="15"/>
      <c r="AA2680" s="16"/>
      <c r="AB2680" s="17"/>
    </row>
    <row r="2681" spans="1:28" x14ac:dyDescent="0.25">
      <c r="A2681" t="s">
        <v>8890</v>
      </c>
      <c r="B2681">
        <v>654</v>
      </c>
      <c r="C2681" t="s">
        <v>134</v>
      </c>
      <c r="D2681" t="s">
        <v>8891</v>
      </c>
      <c r="E2681" t="s">
        <v>8892</v>
      </c>
      <c r="F2681" t="s">
        <v>8893</v>
      </c>
      <c r="H2681" t="s">
        <v>32</v>
      </c>
      <c r="I2681" t="s">
        <v>33</v>
      </c>
      <c r="J2681" s="8" t="s">
        <v>34</v>
      </c>
      <c r="K2681" t="s">
        <v>183</v>
      </c>
      <c r="L2681" s="9">
        <v>25000</v>
      </c>
      <c r="N2681" s="9">
        <v>0</v>
      </c>
      <c r="P2681" s="9">
        <v>0</v>
      </c>
      <c r="Q2681" s="10">
        <f>L2681+N2681+P2681</f>
        <v>25000</v>
      </c>
      <c r="R2681" s="8" t="s">
        <v>62</v>
      </c>
      <c r="S2681" s="8" t="s">
        <v>63</v>
      </c>
      <c r="T2681" s="11">
        <v>0.15</v>
      </c>
      <c r="U2681" s="12">
        <v>35100</v>
      </c>
      <c r="V2681" s="12">
        <v>273900</v>
      </c>
      <c r="W2681" s="13">
        <v>309000</v>
      </c>
      <c r="X2681" s="9">
        <f>W2681-Q2681</f>
        <v>284000</v>
      </c>
      <c r="Y2681" s="14">
        <f>X2681*0.0169</f>
        <v>4799.5999999999995</v>
      </c>
      <c r="Z2681" s="15"/>
      <c r="AA2681" s="16"/>
      <c r="AB2681" s="17"/>
    </row>
    <row r="2682" spans="1:28" x14ac:dyDescent="0.25">
      <c r="A2682" t="s">
        <v>8894</v>
      </c>
      <c r="B2682">
        <v>17</v>
      </c>
      <c r="C2682" t="s">
        <v>3994</v>
      </c>
      <c r="D2682" t="s">
        <v>8895</v>
      </c>
      <c r="F2682" t="s">
        <v>8896</v>
      </c>
      <c r="H2682" t="s">
        <v>32</v>
      </c>
      <c r="I2682" t="s">
        <v>33</v>
      </c>
      <c r="J2682" s="8" t="s">
        <v>8897</v>
      </c>
      <c r="K2682" t="s">
        <v>194</v>
      </c>
      <c r="L2682" s="9">
        <v>0</v>
      </c>
      <c r="M2682" t="s">
        <v>183</v>
      </c>
      <c r="N2682" s="9">
        <v>25000</v>
      </c>
      <c r="P2682" s="9">
        <v>0</v>
      </c>
      <c r="Q2682" s="10">
        <f>L2682+N2682+P2682</f>
        <v>25000</v>
      </c>
      <c r="R2682" s="8" t="s">
        <v>62</v>
      </c>
      <c r="S2682" s="8" t="s">
        <v>63</v>
      </c>
      <c r="T2682" s="11">
        <v>0.12</v>
      </c>
      <c r="U2682" s="12">
        <v>40600</v>
      </c>
      <c r="V2682" s="12">
        <v>91700</v>
      </c>
      <c r="W2682" s="13">
        <v>132300</v>
      </c>
      <c r="X2682" s="9">
        <f>W2682-Q2682</f>
        <v>107300</v>
      </c>
      <c r="Y2682" s="18">
        <f>X2682*0.0169</f>
        <v>1813.37</v>
      </c>
      <c r="Z2682" s="18"/>
      <c r="AA2682" s="16">
        <v>1856.4</v>
      </c>
      <c r="AB2682" s="19"/>
    </row>
    <row r="2683" spans="1:28" x14ac:dyDescent="0.25">
      <c r="A2683" t="s">
        <v>8898</v>
      </c>
      <c r="B2683">
        <v>46</v>
      </c>
      <c r="C2683" t="s">
        <v>633</v>
      </c>
      <c r="D2683" t="s">
        <v>8899</v>
      </c>
      <c r="F2683" t="s">
        <v>8900</v>
      </c>
      <c r="H2683" t="s">
        <v>32</v>
      </c>
      <c r="I2683" t="s">
        <v>33</v>
      </c>
      <c r="J2683" s="8" t="s">
        <v>34</v>
      </c>
      <c r="K2683" t="s">
        <v>183</v>
      </c>
      <c r="L2683" s="9">
        <v>25000</v>
      </c>
      <c r="N2683" s="9">
        <v>0</v>
      </c>
      <c r="P2683" s="9">
        <v>0</v>
      </c>
      <c r="Q2683" s="10">
        <f>L2683+N2683+P2683</f>
        <v>25000</v>
      </c>
      <c r="R2683" s="8" t="s">
        <v>173</v>
      </c>
      <c r="S2683" s="8" t="s">
        <v>174</v>
      </c>
      <c r="T2683" s="11">
        <v>1.07</v>
      </c>
      <c r="U2683" s="12">
        <v>59100</v>
      </c>
      <c r="V2683" s="12">
        <v>130900</v>
      </c>
      <c r="W2683" s="13">
        <v>190000</v>
      </c>
      <c r="X2683" s="9">
        <f>W2683-Q2683</f>
        <v>165000</v>
      </c>
      <c r="Y2683" s="14">
        <f>X2683*0.0169</f>
        <v>2788.4999999999995</v>
      </c>
      <c r="Z2683" s="15"/>
      <c r="AA2683" s="16"/>
      <c r="AB2683" s="17"/>
    </row>
    <row r="2684" spans="1:28" x14ac:dyDescent="0.25">
      <c r="A2684" t="s">
        <v>8901</v>
      </c>
      <c r="B2684">
        <v>955</v>
      </c>
      <c r="C2684" t="s">
        <v>134</v>
      </c>
      <c r="D2684" t="s">
        <v>8902</v>
      </c>
      <c r="E2684" t="s">
        <v>8903</v>
      </c>
      <c r="F2684" t="s">
        <v>8904</v>
      </c>
      <c r="H2684" t="s">
        <v>32</v>
      </c>
      <c r="I2684" t="s">
        <v>33</v>
      </c>
      <c r="J2684" s="8" t="s">
        <v>34</v>
      </c>
      <c r="K2684" t="s">
        <v>183</v>
      </c>
      <c r="L2684" s="9">
        <v>25000</v>
      </c>
      <c r="N2684" s="9">
        <v>0</v>
      </c>
      <c r="P2684" s="9">
        <v>0</v>
      </c>
      <c r="Q2684" s="10">
        <f>L2684+N2684+P2684</f>
        <v>25000</v>
      </c>
      <c r="R2684" s="8" t="s">
        <v>62</v>
      </c>
      <c r="S2684" s="8" t="s">
        <v>63</v>
      </c>
      <c r="T2684" s="11">
        <v>0.24</v>
      </c>
      <c r="U2684" s="12">
        <v>96800</v>
      </c>
      <c r="V2684" s="12">
        <v>218000</v>
      </c>
      <c r="W2684" s="13">
        <v>314800</v>
      </c>
      <c r="X2684" s="9">
        <f>W2684-Q2684</f>
        <v>289800</v>
      </c>
      <c r="Y2684" s="14">
        <f>X2684*0.0169</f>
        <v>4897.62</v>
      </c>
      <c r="Z2684" s="15"/>
      <c r="AA2684" s="16"/>
      <c r="AB2684" s="17"/>
    </row>
    <row r="2685" spans="1:28" x14ac:dyDescent="0.25">
      <c r="A2685" t="s">
        <v>8905</v>
      </c>
      <c r="B2685">
        <v>21</v>
      </c>
      <c r="C2685" t="s">
        <v>3022</v>
      </c>
      <c r="D2685" t="s">
        <v>8906</v>
      </c>
      <c r="F2685" t="s">
        <v>8907</v>
      </c>
      <c r="H2685" t="s">
        <v>32</v>
      </c>
      <c r="I2685" t="s">
        <v>33</v>
      </c>
      <c r="J2685" s="8" t="s">
        <v>8908</v>
      </c>
      <c r="K2685" t="s">
        <v>194</v>
      </c>
      <c r="L2685" s="9">
        <v>0</v>
      </c>
      <c r="M2685" t="s">
        <v>183</v>
      </c>
      <c r="N2685" s="9">
        <v>25000</v>
      </c>
      <c r="P2685" s="9">
        <v>0</v>
      </c>
      <c r="Q2685" s="10">
        <f>L2685+N2685+P2685</f>
        <v>25000</v>
      </c>
      <c r="R2685" s="8" t="s">
        <v>62</v>
      </c>
      <c r="S2685" s="8" t="s">
        <v>63</v>
      </c>
      <c r="T2685" s="11">
        <v>0.16999999999999998</v>
      </c>
      <c r="U2685" s="12">
        <v>36300</v>
      </c>
      <c r="V2685" s="12">
        <v>600</v>
      </c>
      <c r="W2685" s="13">
        <v>36900</v>
      </c>
      <c r="X2685" s="9">
        <f>W2685-Q2685</f>
        <v>11900</v>
      </c>
      <c r="Y2685" s="18">
        <f>X2685*0.0169</f>
        <v>201.10999999999999</v>
      </c>
      <c r="Z2685" s="15"/>
      <c r="AA2685" s="16">
        <v>2319.48</v>
      </c>
      <c r="AB2685" s="19"/>
    </row>
    <row r="2686" spans="1:28" x14ac:dyDescent="0.25">
      <c r="A2686" t="s">
        <v>8909</v>
      </c>
      <c r="B2686">
        <v>9</v>
      </c>
      <c r="C2686" t="s">
        <v>417</v>
      </c>
      <c r="D2686" t="s">
        <v>8910</v>
      </c>
      <c r="E2686" t="s">
        <v>8911</v>
      </c>
      <c r="F2686" t="s">
        <v>8912</v>
      </c>
      <c r="H2686" t="s">
        <v>32</v>
      </c>
      <c r="I2686" t="s">
        <v>33</v>
      </c>
      <c r="J2686" s="8" t="s">
        <v>34</v>
      </c>
      <c r="L2686" s="9">
        <v>0</v>
      </c>
      <c r="N2686" s="9">
        <v>0</v>
      </c>
      <c r="P2686" s="9">
        <v>0</v>
      </c>
      <c r="Q2686" s="10">
        <f>L2686+N2686+P2686</f>
        <v>0</v>
      </c>
      <c r="R2686" s="8" t="s">
        <v>79</v>
      </c>
      <c r="S2686" s="8" t="s">
        <v>80</v>
      </c>
      <c r="T2686" s="11">
        <v>0</v>
      </c>
      <c r="U2686" s="12">
        <v>33800</v>
      </c>
      <c r="V2686" s="12">
        <v>108400</v>
      </c>
      <c r="W2686" s="13">
        <v>142200</v>
      </c>
      <c r="X2686" s="9">
        <f>W2686-Q2686</f>
        <v>142200</v>
      </c>
      <c r="Y2686" s="14">
        <f>X2686*0.0169</f>
        <v>2403.1799999999998</v>
      </c>
      <c r="Z2686" s="15"/>
      <c r="AA2686" s="16"/>
      <c r="AB2686" s="17"/>
    </row>
    <row r="2687" spans="1:28" x14ac:dyDescent="0.25">
      <c r="A2687" t="s">
        <v>8913</v>
      </c>
      <c r="B2687">
        <v>55</v>
      </c>
      <c r="C2687" t="s">
        <v>417</v>
      </c>
      <c r="D2687" t="s">
        <v>8914</v>
      </c>
      <c r="E2687" t="s">
        <v>8915</v>
      </c>
      <c r="F2687" t="s">
        <v>8916</v>
      </c>
      <c r="H2687" t="s">
        <v>32</v>
      </c>
      <c r="I2687" t="s">
        <v>33</v>
      </c>
      <c r="J2687" s="8" t="s">
        <v>34</v>
      </c>
      <c r="L2687" s="9">
        <v>0</v>
      </c>
      <c r="N2687" s="9">
        <v>0</v>
      </c>
      <c r="P2687" s="9">
        <v>0</v>
      </c>
      <c r="Q2687" s="10">
        <f>L2687+N2687+P2687</f>
        <v>0</v>
      </c>
      <c r="R2687" s="8" t="s">
        <v>79</v>
      </c>
      <c r="S2687" s="8" t="s">
        <v>80</v>
      </c>
      <c r="T2687" s="11">
        <v>0</v>
      </c>
      <c r="U2687" s="12">
        <v>27000</v>
      </c>
      <c r="V2687" s="12">
        <v>130400</v>
      </c>
      <c r="W2687" s="13">
        <v>157400</v>
      </c>
      <c r="X2687" s="9">
        <f>W2687-Q2687</f>
        <v>157400</v>
      </c>
      <c r="Y2687" s="14">
        <f>X2687*0.0169</f>
        <v>2660.06</v>
      </c>
      <c r="Z2687" s="15"/>
      <c r="AA2687" s="16"/>
      <c r="AB2687" s="17"/>
    </row>
    <row r="2688" spans="1:28" x14ac:dyDescent="0.25">
      <c r="A2688" t="s">
        <v>8917</v>
      </c>
      <c r="B2688">
        <v>5</v>
      </c>
      <c r="C2688" t="s">
        <v>534</v>
      </c>
      <c r="D2688" t="s">
        <v>8918</v>
      </c>
      <c r="E2688" t="s">
        <v>8919</v>
      </c>
      <c r="F2688" t="s">
        <v>8920</v>
      </c>
      <c r="H2688" t="s">
        <v>32</v>
      </c>
      <c r="I2688" t="s">
        <v>33</v>
      </c>
      <c r="J2688" s="8" t="s">
        <v>34</v>
      </c>
      <c r="K2688" t="s">
        <v>183</v>
      </c>
      <c r="L2688" s="9">
        <v>25000</v>
      </c>
      <c r="N2688" s="9">
        <v>0</v>
      </c>
      <c r="P2688" s="9">
        <v>0</v>
      </c>
      <c r="Q2688" s="10">
        <f>L2688+N2688+P2688</f>
        <v>25000</v>
      </c>
      <c r="R2688" s="8" t="s">
        <v>62</v>
      </c>
      <c r="S2688" s="8" t="s">
        <v>63</v>
      </c>
      <c r="T2688" s="11">
        <v>0.39</v>
      </c>
      <c r="U2688" s="12">
        <v>47200</v>
      </c>
      <c r="V2688" s="12">
        <v>235600</v>
      </c>
      <c r="W2688" s="13">
        <v>282800</v>
      </c>
      <c r="X2688" s="9">
        <f>W2688-Q2688</f>
        <v>257800</v>
      </c>
      <c r="Y2688" s="14">
        <f>X2688*0.0169</f>
        <v>4356.82</v>
      </c>
      <c r="Z2688" s="15"/>
      <c r="AA2688" s="16"/>
      <c r="AB2688" s="17"/>
    </row>
    <row r="2689" spans="1:28" x14ac:dyDescent="0.25">
      <c r="A2689" t="s">
        <v>8921</v>
      </c>
      <c r="B2689">
        <v>88</v>
      </c>
      <c r="C2689" t="s">
        <v>261</v>
      </c>
      <c r="D2689" t="s">
        <v>8922</v>
      </c>
      <c r="F2689" t="s">
        <v>8923</v>
      </c>
      <c r="H2689" t="s">
        <v>32</v>
      </c>
      <c r="I2689" t="s">
        <v>33</v>
      </c>
      <c r="J2689" s="8" t="s">
        <v>34</v>
      </c>
      <c r="K2689" t="s">
        <v>183</v>
      </c>
      <c r="L2689" s="9">
        <v>25000</v>
      </c>
      <c r="N2689" s="9">
        <v>0</v>
      </c>
      <c r="P2689" s="9">
        <v>0</v>
      </c>
      <c r="Q2689" s="10">
        <f>L2689+N2689+P2689</f>
        <v>25000</v>
      </c>
      <c r="R2689" s="8" t="s">
        <v>62</v>
      </c>
      <c r="S2689" s="8" t="s">
        <v>63</v>
      </c>
      <c r="T2689" s="11">
        <v>0.43</v>
      </c>
      <c r="U2689" s="12">
        <v>59900</v>
      </c>
      <c r="V2689" s="12">
        <v>255100</v>
      </c>
      <c r="W2689" s="13">
        <v>315000</v>
      </c>
      <c r="X2689" s="9">
        <f>W2689-Q2689</f>
        <v>290000</v>
      </c>
      <c r="Y2689" s="14">
        <f>X2689*0.0169</f>
        <v>4900.9999999999991</v>
      </c>
      <c r="Z2689" s="15"/>
      <c r="AA2689" s="16"/>
      <c r="AB2689" s="17"/>
    </row>
    <row r="2690" spans="1:28" x14ac:dyDescent="0.25">
      <c r="A2690" t="s">
        <v>8924</v>
      </c>
      <c r="B2690">
        <v>307</v>
      </c>
      <c r="C2690" t="s">
        <v>97</v>
      </c>
      <c r="D2690" t="s">
        <v>8925</v>
      </c>
      <c r="F2690" t="s">
        <v>8926</v>
      </c>
      <c r="H2690" t="s">
        <v>32</v>
      </c>
      <c r="I2690" t="s">
        <v>33</v>
      </c>
      <c r="J2690" s="8" t="s">
        <v>34</v>
      </c>
      <c r="K2690" t="s">
        <v>183</v>
      </c>
      <c r="L2690" s="9">
        <v>25000</v>
      </c>
      <c r="N2690" s="9">
        <v>0</v>
      </c>
      <c r="P2690" s="9">
        <v>0</v>
      </c>
      <c r="Q2690" s="10">
        <f>L2690+N2690+P2690</f>
        <v>25000</v>
      </c>
      <c r="R2690" s="8" t="s">
        <v>62</v>
      </c>
      <c r="S2690" s="8" t="s">
        <v>63</v>
      </c>
      <c r="T2690" s="11">
        <v>2.1</v>
      </c>
      <c r="U2690" s="12">
        <v>64800</v>
      </c>
      <c r="V2690" s="12">
        <v>140300</v>
      </c>
      <c r="W2690" s="13">
        <v>205100</v>
      </c>
      <c r="X2690" s="9">
        <f>W2690-Q2690</f>
        <v>180100</v>
      </c>
      <c r="Y2690" s="14">
        <f>X2690*0.0169</f>
        <v>3043.6899999999996</v>
      </c>
      <c r="Z2690" s="15"/>
      <c r="AA2690" s="16"/>
      <c r="AB2690" s="17"/>
    </row>
    <row r="2691" spans="1:28" x14ac:dyDescent="0.25">
      <c r="A2691" t="s">
        <v>8927</v>
      </c>
      <c r="B2691">
        <v>86</v>
      </c>
      <c r="C2691" t="s">
        <v>38</v>
      </c>
      <c r="D2691" t="s">
        <v>8928</v>
      </c>
      <c r="F2691" t="s">
        <v>8929</v>
      </c>
      <c r="H2691" t="s">
        <v>757</v>
      </c>
      <c r="I2691" t="s">
        <v>33</v>
      </c>
      <c r="J2691" s="8" t="s">
        <v>758</v>
      </c>
      <c r="L2691" s="9">
        <v>0</v>
      </c>
      <c r="N2691" s="9">
        <v>0</v>
      </c>
      <c r="P2691" s="9">
        <v>0</v>
      </c>
      <c r="Q2691" s="10">
        <f>L2691+N2691+P2691</f>
        <v>0</v>
      </c>
      <c r="R2691" s="8" t="s">
        <v>44</v>
      </c>
      <c r="S2691" s="8" t="s">
        <v>45</v>
      </c>
      <c r="T2691" s="11">
        <v>0.27400000000000002</v>
      </c>
      <c r="U2691" s="12">
        <v>197800</v>
      </c>
      <c r="V2691" s="12">
        <v>978300</v>
      </c>
      <c r="W2691" s="13">
        <v>1176100</v>
      </c>
      <c r="X2691" s="9">
        <f>W2691-Q2691</f>
        <v>1176100</v>
      </c>
      <c r="Y2691" s="14">
        <f>X2691*0.0169</f>
        <v>19876.089999999997</v>
      </c>
      <c r="Z2691" s="15"/>
      <c r="AA2691" s="16"/>
      <c r="AB2691" s="17"/>
    </row>
    <row r="2692" spans="1:28" x14ac:dyDescent="0.25">
      <c r="A2692" t="s">
        <v>8930</v>
      </c>
      <c r="B2692">
        <v>1207</v>
      </c>
      <c r="C2692" t="s">
        <v>134</v>
      </c>
      <c r="D2692" t="s">
        <v>8931</v>
      </c>
      <c r="F2692" t="s">
        <v>8932</v>
      </c>
      <c r="H2692" t="s">
        <v>32</v>
      </c>
      <c r="I2692" t="s">
        <v>33</v>
      </c>
      <c r="J2692" s="8" t="s">
        <v>8733</v>
      </c>
      <c r="K2692" t="s">
        <v>183</v>
      </c>
      <c r="L2692" s="9">
        <v>25000</v>
      </c>
      <c r="N2692" s="9">
        <v>0</v>
      </c>
      <c r="P2692" s="9">
        <v>0</v>
      </c>
      <c r="Q2692" s="10">
        <f>L2692+N2692+P2692</f>
        <v>25000</v>
      </c>
      <c r="R2692" s="8" t="s">
        <v>62</v>
      </c>
      <c r="S2692" s="8" t="s">
        <v>63</v>
      </c>
      <c r="T2692" s="11">
        <v>0.08</v>
      </c>
      <c r="U2692" s="12">
        <v>34000</v>
      </c>
      <c r="V2692" s="12">
        <v>121700</v>
      </c>
      <c r="W2692" s="13">
        <v>155700</v>
      </c>
      <c r="X2692" s="9">
        <f>W2692-Q2692</f>
        <v>130700</v>
      </c>
      <c r="Y2692" s="14">
        <f>X2692*0.0169</f>
        <v>2208.83</v>
      </c>
      <c r="Z2692" s="15"/>
      <c r="AA2692" s="16"/>
      <c r="AB2692" s="17"/>
    </row>
    <row r="2693" spans="1:28" x14ac:dyDescent="0.25">
      <c r="A2693" t="s">
        <v>8933</v>
      </c>
      <c r="B2693">
        <v>1202</v>
      </c>
      <c r="C2693" t="s">
        <v>56</v>
      </c>
      <c r="D2693" t="s">
        <v>8934</v>
      </c>
      <c r="F2693" t="s">
        <v>8935</v>
      </c>
      <c r="H2693" t="s">
        <v>32</v>
      </c>
      <c r="I2693" t="s">
        <v>33</v>
      </c>
      <c r="J2693" s="8" t="s">
        <v>2846</v>
      </c>
      <c r="K2693" t="s">
        <v>194</v>
      </c>
      <c r="L2693" s="9">
        <v>0</v>
      </c>
      <c r="M2693" t="s">
        <v>183</v>
      </c>
      <c r="N2693" s="9">
        <v>25000</v>
      </c>
      <c r="O2693" t="s">
        <v>195</v>
      </c>
      <c r="P2693" s="9">
        <v>6000</v>
      </c>
      <c r="Q2693" s="10">
        <f>L2693+N2693+P2693</f>
        <v>31000</v>
      </c>
      <c r="R2693" s="8" t="s">
        <v>62</v>
      </c>
      <c r="S2693" s="8" t="s">
        <v>63</v>
      </c>
      <c r="T2693" s="11">
        <v>0.21000000000000002</v>
      </c>
      <c r="U2693" s="12">
        <v>60200</v>
      </c>
      <c r="V2693" s="12">
        <v>214700</v>
      </c>
      <c r="W2693" s="13">
        <v>274900</v>
      </c>
      <c r="X2693" s="9">
        <f>W2693-Q2693</f>
        <v>243900</v>
      </c>
      <c r="Y2693" s="14">
        <f>X2693*0.0169</f>
        <v>4121.91</v>
      </c>
      <c r="Z2693" s="15"/>
      <c r="AA2693" s="20">
        <v>3574.08</v>
      </c>
      <c r="AB2693" s="19">
        <f>Y2693-AA2693</f>
        <v>547.82999999999993</v>
      </c>
    </row>
    <row r="2694" spans="1:28" x14ac:dyDescent="0.25">
      <c r="A2694" t="s">
        <v>8936</v>
      </c>
      <c r="B2694">
        <v>859</v>
      </c>
      <c r="C2694" t="s">
        <v>56</v>
      </c>
      <c r="D2694" t="s">
        <v>8937</v>
      </c>
      <c r="F2694" t="s">
        <v>8938</v>
      </c>
      <c r="H2694" t="s">
        <v>32</v>
      </c>
      <c r="I2694" t="s">
        <v>33</v>
      </c>
      <c r="J2694" s="8" t="s">
        <v>34</v>
      </c>
      <c r="K2694" t="s">
        <v>194</v>
      </c>
      <c r="L2694" s="9">
        <v>0</v>
      </c>
      <c r="M2694" t="s">
        <v>183</v>
      </c>
      <c r="N2694" s="9">
        <v>25000</v>
      </c>
      <c r="P2694" s="9">
        <v>0</v>
      </c>
      <c r="Q2694" s="10">
        <f>L2694+N2694+P2694</f>
        <v>25000</v>
      </c>
      <c r="R2694" s="8" t="s">
        <v>62</v>
      </c>
      <c r="S2694" s="8" t="s">
        <v>63</v>
      </c>
      <c r="T2694" s="11">
        <v>0.16999999999999998</v>
      </c>
      <c r="U2694" s="12">
        <v>44300</v>
      </c>
      <c r="V2694" s="12">
        <v>341800</v>
      </c>
      <c r="W2694" s="13">
        <v>386100</v>
      </c>
      <c r="X2694" s="9">
        <f>W2694-Q2694</f>
        <v>361100</v>
      </c>
      <c r="Y2694" s="18">
        <f>X2694*0.0169</f>
        <v>6102.5899999999992</v>
      </c>
      <c r="Z2694" s="15"/>
      <c r="AA2694" s="16">
        <v>6197.52</v>
      </c>
      <c r="AB2694" s="19"/>
    </row>
    <row r="2695" spans="1:28" x14ac:dyDescent="0.25">
      <c r="A2695" t="s">
        <v>8939</v>
      </c>
      <c r="B2695">
        <v>449</v>
      </c>
      <c r="C2695" t="s">
        <v>134</v>
      </c>
      <c r="D2695" t="s">
        <v>8940</v>
      </c>
      <c r="F2695" t="s">
        <v>8941</v>
      </c>
      <c r="H2695" t="s">
        <v>32</v>
      </c>
      <c r="I2695" t="s">
        <v>33</v>
      </c>
      <c r="J2695" s="8" t="s">
        <v>34</v>
      </c>
      <c r="K2695" t="s">
        <v>183</v>
      </c>
      <c r="L2695" s="9">
        <v>25000</v>
      </c>
      <c r="N2695" s="9">
        <v>0</v>
      </c>
      <c r="P2695" s="9">
        <v>0</v>
      </c>
      <c r="Q2695" s="10">
        <f>L2695+N2695+P2695</f>
        <v>25000</v>
      </c>
      <c r="R2695" s="8" t="s">
        <v>85</v>
      </c>
      <c r="S2695" s="8" t="s">
        <v>86</v>
      </c>
      <c r="T2695" s="11">
        <v>0.1</v>
      </c>
      <c r="U2695" s="12">
        <v>32000</v>
      </c>
      <c r="V2695" s="12">
        <v>236000</v>
      </c>
      <c r="W2695" s="13">
        <v>268000</v>
      </c>
      <c r="X2695" s="9">
        <f>W2695-Q2695</f>
        <v>243000</v>
      </c>
      <c r="Y2695" s="14">
        <f>X2695*0.0169</f>
        <v>4106.7</v>
      </c>
      <c r="Z2695" s="15"/>
      <c r="AA2695" s="16"/>
      <c r="AB2695" s="17"/>
    </row>
    <row r="2696" spans="1:28" x14ac:dyDescent="0.25">
      <c r="A2696" t="s">
        <v>8942</v>
      </c>
      <c r="B2696">
        <v>48</v>
      </c>
      <c r="C2696" t="s">
        <v>3500</v>
      </c>
      <c r="D2696" t="s">
        <v>8943</v>
      </c>
      <c r="F2696" t="s">
        <v>8944</v>
      </c>
      <c r="H2696" t="s">
        <v>32</v>
      </c>
      <c r="I2696" t="s">
        <v>33</v>
      </c>
      <c r="J2696" s="8" t="s">
        <v>34</v>
      </c>
      <c r="K2696" t="s">
        <v>183</v>
      </c>
      <c r="L2696" s="9">
        <v>25000</v>
      </c>
      <c r="N2696" s="9">
        <v>0</v>
      </c>
      <c r="P2696" s="9">
        <v>0</v>
      </c>
      <c r="Q2696" s="10">
        <f>L2696+N2696+P2696</f>
        <v>25000</v>
      </c>
      <c r="R2696" s="8" t="s">
        <v>62</v>
      </c>
      <c r="S2696" s="8" t="s">
        <v>63</v>
      </c>
      <c r="T2696" s="11">
        <v>0.11000000000000001</v>
      </c>
      <c r="U2696" s="12">
        <v>50800</v>
      </c>
      <c r="V2696" s="12">
        <v>103400</v>
      </c>
      <c r="W2696" s="13">
        <v>154200</v>
      </c>
      <c r="X2696" s="9">
        <f>W2696-Q2696</f>
        <v>129200</v>
      </c>
      <c r="Y2696" s="14">
        <f>X2696*0.0169</f>
        <v>2183.4799999999996</v>
      </c>
      <c r="Z2696" s="15"/>
      <c r="AA2696" s="16"/>
      <c r="AB2696" s="17"/>
    </row>
    <row r="2697" spans="1:28" x14ac:dyDescent="0.25">
      <c r="A2697" t="s">
        <v>8945</v>
      </c>
      <c r="B2697">
        <v>11</v>
      </c>
      <c r="C2697" t="s">
        <v>530</v>
      </c>
      <c r="D2697" t="s">
        <v>8946</v>
      </c>
      <c r="F2697" t="s">
        <v>8947</v>
      </c>
      <c r="H2697" t="s">
        <v>32</v>
      </c>
      <c r="I2697" t="s">
        <v>33</v>
      </c>
      <c r="J2697" s="8" t="s">
        <v>34</v>
      </c>
      <c r="K2697" t="s">
        <v>183</v>
      </c>
      <c r="L2697" s="9">
        <v>25000</v>
      </c>
      <c r="N2697" s="9">
        <v>0</v>
      </c>
      <c r="P2697" s="9">
        <v>0</v>
      </c>
      <c r="Q2697" s="10">
        <f>L2697+N2697+P2697</f>
        <v>25000</v>
      </c>
      <c r="R2697" s="8" t="s">
        <v>62</v>
      </c>
      <c r="S2697" s="8" t="s">
        <v>63</v>
      </c>
      <c r="T2697" s="11">
        <v>0.19</v>
      </c>
      <c r="U2697" s="12">
        <v>45800</v>
      </c>
      <c r="V2697" s="12">
        <v>186100</v>
      </c>
      <c r="W2697" s="13">
        <v>231900</v>
      </c>
      <c r="X2697" s="9">
        <f>W2697-Q2697</f>
        <v>206900</v>
      </c>
      <c r="Y2697" s="14">
        <f>X2697*0.0169</f>
        <v>3496.6099999999997</v>
      </c>
      <c r="Z2697" s="15"/>
      <c r="AA2697" s="16"/>
      <c r="AB2697" s="17"/>
    </row>
    <row r="2698" spans="1:28" x14ac:dyDescent="0.25">
      <c r="A2698" t="s">
        <v>8948</v>
      </c>
      <c r="B2698">
        <v>41</v>
      </c>
      <c r="C2698" t="s">
        <v>197</v>
      </c>
      <c r="D2698" t="s">
        <v>8949</v>
      </c>
      <c r="F2698" t="s">
        <v>8950</v>
      </c>
      <c r="H2698" t="s">
        <v>32</v>
      </c>
      <c r="I2698" t="s">
        <v>33</v>
      </c>
      <c r="J2698" s="8" t="s">
        <v>34</v>
      </c>
      <c r="K2698" t="s">
        <v>183</v>
      </c>
      <c r="L2698" s="9">
        <v>25000</v>
      </c>
      <c r="N2698" s="9">
        <v>0</v>
      </c>
      <c r="P2698" s="9">
        <v>0</v>
      </c>
      <c r="Q2698" s="10">
        <f>L2698+N2698+P2698</f>
        <v>25000</v>
      </c>
      <c r="R2698" s="8" t="s">
        <v>116</v>
      </c>
      <c r="S2698" s="8" t="s">
        <v>117</v>
      </c>
      <c r="T2698" s="11">
        <v>0.27</v>
      </c>
      <c r="U2698" s="12">
        <v>45900</v>
      </c>
      <c r="V2698" s="12">
        <v>116800</v>
      </c>
      <c r="W2698" s="13">
        <v>162700</v>
      </c>
      <c r="X2698" s="9">
        <f>W2698-Q2698</f>
        <v>137700</v>
      </c>
      <c r="Y2698" s="14">
        <f>X2698*0.0169</f>
        <v>2327.1299999999997</v>
      </c>
      <c r="Z2698" s="15"/>
      <c r="AA2698" s="16"/>
      <c r="AB2698" s="17"/>
    </row>
    <row r="2699" spans="1:28" x14ac:dyDescent="0.25">
      <c r="A2699" t="s">
        <v>8951</v>
      </c>
      <c r="B2699">
        <v>224</v>
      </c>
      <c r="C2699" t="s">
        <v>170</v>
      </c>
      <c r="D2699" t="s">
        <v>8952</v>
      </c>
      <c r="E2699" t="s">
        <v>8953</v>
      </c>
      <c r="F2699" t="s">
        <v>8954</v>
      </c>
      <c r="H2699" t="s">
        <v>32</v>
      </c>
      <c r="I2699" t="s">
        <v>33</v>
      </c>
      <c r="J2699" s="8" t="s">
        <v>34</v>
      </c>
      <c r="L2699" s="9">
        <v>0</v>
      </c>
      <c r="N2699" s="9">
        <v>0</v>
      </c>
      <c r="P2699" s="9">
        <v>0</v>
      </c>
      <c r="Q2699" s="10">
        <f>L2699+N2699+P2699</f>
        <v>0</v>
      </c>
      <c r="R2699" s="8" t="s">
        <v>62</v>
      </c>
      <c r="S2699" s="8" t="s">
        <v>63</v>
      </c>
      <c r="T2699" s="11">
        <v>0.15</v>
      </c>
      <c r="U2699" s="12">
        <v>42900</v>
      </c>
      <c r="V2699" s="12">
        <v>289700</v>
      </c>
      <c r="W2699" s="13">
        <v>332600</v>
      </c>
      <c r="X2699" s="9">
        <f>W2699-Q2699</f>
        <v>332600</v>
      </c>
      <c r="Y2699" s="14">
        <f>X2699*0.0169</f>
        <v>5620.94</v>
      </c>
      <c r="Z2699" s="15"/>
      <c r="AA2699" s="16"/>
      <c r="AB2699" s="17"/>
    </row>
    <row r="2700" spans="1:28" x14ac:dyDescent="0.25">
      <c r="A2700" t="s">
        <v>8955</v>
      </c>
      <c r="B2700">
        <v>335</v>
      </c>
      <c r="C2700" t="s">
        <v>684</v>
      </c>
      <c r="D2700" t="s">
        <v>8956</v>
      </c>
      <c r="F2700" t="s">
        <v>8957</v>
      </c>
      <c r="H2700" t="s">
        <v>32</v>
      </c>
      <c r="I2700" t="s">
        <v>33</v>
      </c>
      <c r="J2700" s="8" t="s">
        <v>34</v>
      </c>
      <c r="K2700" t="s">
        <v>183</v>
      </c>
      <c r="L2700" s="9">
        <v>25000</v>
      </c>
      <c r="N2700" s="9">
        <v>0</v>
      </c>
      <c r="P2700" s="9">
        <v>0</v>
      </c>
      <c r="Q2700" s="10">
        <f>L2700+N2700+P2700</f>
        <v>25000</v>
      </c>
      <c r="R2700" s="8" t="s">
        <v>99</v>
      </c>
      <c r="S2700" s="8" t="s">
        <v>100</v>
      </c>
      <c r="T2700" s="11">
        <v>1.2</v>
      </c>
      <c r="U2700" s="12">
        <v>59800</v>
      </c>
      <c r="V2700" s="12">
        <v>103300</v>
      </c>
      <c r="W2700" s="13">
        <v>163100</v>
      </c>
      <c r="X2700" s="9">
        <f>W2700-Q2700</f>
        <v>138100</v>
      </c>
      <c r="Y2700" s="14">
        <f>X2700*0.0169</f>
        <v>2333.89</v>
      </c>
      <c r="Z2700" s="15"/>
      <c r="AA2700" s="16"/>
      <c r="AB2700" s="17"/>
    </row>
    <row r="2701" spans="1:28" x14ac:dyDescent="0.25">
      <c r="A2701" t="s">
        <v>8958</v>
      </c>
      <c r="B2701">
        <v>58</v>
      </c>
      <c r="C2701" t="s">
        <v>56</v>
      </c>
      <c r="D2701" t="s">
        <v>8959</v>
      </c>
      <c r="F2701" t="s">
        <v>8960</v>
      </c>
      <c r="H2701" t="s">
        <v>8961</v>
      </c>
      <c r="I2701" t="s">
        <v>33</v>
      </c>
      <c r="J2701" s="8" t="s">
        <v>974</v>
      </c>
      <c r="L2701" s="9">
        <v>0</v>
      </c>
      <c r="N2701" s="9">
        <v>0</v>
      </c>
      <c r="P2701" s="9">
        <v>0</v>
      </c>
      <c r="Q2701" s="10">
        <f>L2701+N2701+P2701</f>
        <v>0</v>
      </c>
      <c r="R2701" s="8" t="s">
        <v>62</v>
      </c>
      <c r="S2701" s="8" t="s">
        <v>63</v>
      </c>
      <c r="T2701" s="11">
        <v>0.1</v>
      </c>
      <c r="U2701" s="12">
        <v>49800</v>
      </c>
      <c r="V2701" s="12">
        <v>97700</v>
      </c>
      <c r="W2701" s="13">
        <v>147500</v>
      </c>
      <c r="X2701" s="9">
        <f>W2701-Q2701</f>
        <v>147500</v>
      </c>
      <c r="Y2701" s="14">
        <f>X2701*0.0169</f>
        <v>2492.7499999999995</v>
      </c>
      <c r="Z2701" s="15"/>
      <c r="AA2701" s="16"/>
      <c r="AB2701" s="17"/>
    </row>
    <row r="2702" spans="1:28" x14ac:dyDescent="0.25">
      <c r="A2702" t="s">
        <v>8962</v>
      </c>
      <c r="B2702">
        <v>270</v>
      </c>
      <c r="C2702" t="s">
        <v>684</v>
      </c>
      <c r="D2702" t="s">
        <v>8963</v>
      </c>
      <c r="F2702" t="s">
        <v>8964</v>
      </c>
      <c r="H2702" t="s">
        <v>32</v>
      </c>
      <c r="I2702" t="s">
        <v>33</v>
      </c>
      <c r="J2702" s="8" t="s">
        <v>34</v>
      </c>
      <c r="K2702" t="s">
        <v>183</v>
      </c>
      <c r="L2702" s="9">
        <v>25000</v>
      </c>
      <c r="N2702" s="9">
        <v>0</v>
      </c>
      <c r="P2702" s="9">
        <v>0</v>
      </c>
      <c r="Q2702" s="10">
        <f>L2702+N2702+P2702</f>
        <v>25000</v>
      </c>
      <c r="R2702" s="8" t="s">
        <v>139</v>
      </c>
      <c r="S2702" s="8" t="s">
        <v>140</v>
      </c>
      <c r="T2702" s="11">
        <v>3.49</v>
      </c>
      <c r="U2702" s="12">
        <v>82273</v>
      </c>
      <c r="V2702" s="12">
        <v>140800</v>
      </c>
      <c r="W2702" s="13">
        <v>223073</v>
      </c>
      <c r="X2702" s="9">
        <f>W2702-Q2702</f>
        <v>198073</v>
      </c>
      <c r="Y2702" s="14">
        <f>X2702*0.0169</f>
        <v>3347.4336999999996</v>
      </c>
      <c r="Z2702" s="15"/>
      <c r="AA2702" s="16"/>
      <c r="AB2702" s="17"/>
    </row>
    <row r="2703" spans="1:28" x14ac:dyDescent="0.25">
      <c r="A2703" t="s">
        <v>8965</v>
      </c>
      <c r="B2703">
        <v>4</v>
      </c>
      <c r="C2703" t="s">
        <v>4129</v>
      </c>
      <c r="D2703" t="s">
        <v>8966</v>
      </c>
      <c r="F2703" t="s">
        <v>8967</v>
      </c>
      <c r="H2703" t="s">
        <v>32</v>
      </c>
      <c r="I2703" t="s">
        <v>33</v>
      </c>
      <c r="J2703" s="8" t="s">
        <v>34</v>
      </c>
      <c r="K2703" t="s">
        <v>183</v>
      </c>
      <c r="L2703" s="9">
        <v>25000</v>
      </c>
      <c r="N2703" s="9">
        <v>0</v>
      </c>
      <c r="P2703" s="9">
        <v>0</v>
      </c>
      <c r="Q2703" s="10">
        <f>L2703+N2703+P2703</f>
        <v>25000</v>
      </c>
      <c r="R2703" s="8" t="s">
        <v>62</v>
      </c>
      <c r="S2703" s="8" t="s">
        <v>63</v>
      </c>
      <c r="T2703" s="11">
        <v>0.28999999999999998</v>
      </c>
      <c r="U2703" s="12">
        <v>46100</v>
      </c>
      <c r="V2703" s="12">
        <v>134800</v>
      </c>
      <c r="W2703" s="13">
        <v>180900</v>
      </c>
      <c r="X2703" s="9">
        <f>W2703-Q2703</f>
        <v>155900</v>
      </c>
      <c r="Y2703" s="14">
        <f>X2703*0.0169</f>
        <v>2634.7099999999996</v>
      </c>
      <c r="Z2703" s="15"/>
      <c r="AA2703" s="16"/>
      <c r="AB2703" s="17"/>
    </row>
    <row r="2704" spans="1:28" x14ac:dyDescent="0.25">
      <c r="A2704" t="s">
        <v>8968</v>
      </c>
      <c r="B2704">
        <v>219</v>
      </c>
      <c r="C2704" t="s">
        <v>170</v>
      </c>
      <c r="D2704" t="s">
        <v>8969</v>
      </c>
      <c r="F2704" t="s">
        <v>8970</v>
      </c>
      <c r="H2704" t="s">
        <v>32</v>
      </c>
      <c r="I2704" t="s">
        <v>33</v>
      </c>
      <c r="J2704" s="8" t="s">
        <v>34</v>
      </c>
      <c r="K2704" t="s">
        <v>183</v>
      </c>
      <c r="L2704" s="9">
        <v>25000</v>
      </c>
      <c r="N2704" s="9">
        <v>0</v>
      </c>
      <c r="P2704" s="9">
        <v>0</v>
      </c>
      <c r="Q2704" s="10">
        <f>L2704+N2704+P2704</f>
        <v>25000</v>
      </c>
      <c r="R2704" s="8" t="s">
        <v>62</v>
      </c>
      <c r="S2704" s="8" t="s">
        <v>63</v>
      </c>
      <c r="T2704" s="11">
        <v>0.24</v>
      </c>
      <c r="U2704" s="12">
        <v>49500</v>
      </c>
      <c r="V2704" s="12">
        <v>237800</v>
      </c>
      <c r="W2704" s="13">
        <v>287300</v>
      </c>
      <c r="X2704" s="9">
        <f>W2704-Q2704</f>
        <v>262300</v>
      </c>
      <c r="Y2704" s="14">
        <f>X2704*0.0169</f>
        <v>4432.87</v>
      </c>
      <c r="Z2704" s="15"/>
      <c r="AA2704" s="16"/>
      <c r="AB2704" s="17"/>
    </row>
    <row r="2705" spans="1:28" x14ac:dyDescent="0.25">
      <c r="A2705" t="s">
        <v>8971</v>
      </c>
      <c r="B2705">
        <v>32</v>
      </c>
      <c r="C2705" t="s">
        <v>882</v>
      </c>
      <c r="D2705" t="s">
        <v>8972</v>
      </c>
      <c r="F2705" t="s">
        <v>8973</v>
      </c>
      <c r="H2705" t="s">
        <v>32</v>
      </c>
      <c r="I2705" t="s">
        <v>33</v>
      </c>
      <c r="J2705" s="8" t="s">
        <v>34</v>
      </c>
      <c r="K2705" t="s">
        <v>194</v>
      </c>
      <c r="L2705" s="9">
        <v>0</v>
      </c>
      <c r="M2705" t="s">
        <v>183</v>
      </c>
      <c r="N2705" s="9">
        <v>25000</v>
      </c>
      <c r="O2705" t="s">
        <v>336</v>
      </c>
      <c r="P2705" s="9">
        <v>6000</v>
      </c>
      <c r="Q2705" s="10">
        <f>L2705+N2705+P2705</f>
        <v>31000</v>
      </c>
      <c r="R2705" s="8" t="s">
        <v>62</v>
      </c>
      <c r="S2705" s="8" t="s">
        <v>63</v>
      </c>
      <c r="T2705" s="11">
        <v>2.52</v>
      </c>
      <c r="U2705" s="12">
        <v>79000</v>
      </c>
      <c r="V2705" s="12">
        <v>433800</v>
      </c>
      <c r="W2705" s="13">
        <v>512800</v>
      </c>
      <c r="X2705" s="9">
        <f>W2705-Q2705</f>
        <v>481800</v>
      </c>
      <c r="Y2705" s="14">
        <f>X2705*0.0169</f>
        <v>8142.4199999999992</v>
      </c>
      <c r="Z2705" s="15"/>
      <c r="AA2705" s="20">
        <v>7815.24</v>
      </c>
      <c r="AB2705" s="19">
        <f>Y2705-AA2705</f>
        <v>327.17999999999938</v>
      </c>
    </row>
    <row r="2706" spans="1:28" x14ac:dyDescent="0.25">
      <c r="A2706" t="s">
        <v>8974</v>
      </c>
      <c r="B2706">
        <v>7</v>
      </c>
      <c r="C2706" t="s">
        <v>1174</v>
      </c>
      <c r="D2706" t="s">
        <v>8975</v>
      </c>
      <c r="F2706" t="s">
        <v>8976</v>
      </c>
      <c r="H2706" t="s">
        <v>32</v>
      </c>
      <c r="I2706" t="s">
        <v>33</v>
      </c>
      <c r="J2706" s="8" t="s">
        <v>34</v>
      </c>
      <c r="K2706" t="s">
        <v>183</v>
      </c>
      <c r="L2706" s="9">
        <v>25000</v>
      </c>
      <c r="N2706" s="9">
        <v>0</v>
      </c>
      <c r="P2706" s="9">
        <v>0</v>
      </c>
      <c r="Q2706" s="10">
        <f>L2706+N2706+P2706</f>
        <v>25000</v>
      </c>
      <c r="R2706" s="8" t="s">
        <v>62</v>
      </c>
      <c r="S2706" s="8" t="s">
        <v>63</v>
      </c>
      <c r="T2706" s="11">
        <v>0.54</v>
      </c>
      <c r="U2706" s="12">
        <v>121800</v>
      </c>
      <c r="V2706" s="12">
        <v>143500</v>
      </c>
      <c r="W2706" s="13">
        <v>265300</v>
      </c>
      <c r="X2706" s="9">
        <f>W2706-Q2706</f>
        <v>240300</v>
      </c>
      <c r="Y2706" s="14">
        <f>X2706*0.0169</f>
        <v>4061.0699999999997</v>
      </c>
      <c r="Z2706" s="15"/>
      <c r="AA2706" s="16"/>
      <c r="AB2706" s="17"/>
    </row>
    <row r="2707" spans="1:28" x14ac:dyDescent="0.25">
      <c r="A2707" t="s">
        <v>8977</v>
      </c>
      <c r="B2707">
        <v>1070</v>
      </c>
      <c r="C2707" t="s">
        <v>134</v>
      </c>
      <c r="D2707" t="s">
        <v>8978</v>
      </c>
      <c r="F2707" t="s">
        <v>8979</v>
      </c>
      <c r="H2707" t="s">
        <v>32</v>
      </c>
      <c r="I2707" t="s">
        <v>33</v>
      </c>
      <c r="J2707" s="8" t="s">
        <v>34</v>
      </c>
      <c r="K2707" t="s">
        <v>194</v>
      </c>
      <c r="L2707" s="9">
        <v>0</v>
      </c>
      <c r="M2707" t="s">
        <v>183</v>
      </c>
      <c r="N2707" s="9">
        <v>25000</v>
      </c>
      <c r="P2707" s="9">
        <v>0</v>
      </c>
      <c r="Q2707" s="10">
        <f>L2707+N2707+P2707</f>
        <v>25000</v>
      </c>
      <c r="R2707" s="8" t="s">
        <v>62</v>
      </c>
      <c r="S2707" s="8" t="s">
        <v>63</v>
      </c>
      <c r="T2707" s="11">
        <v>0.36</v>
      </c>
      <c r="U2707" s="12">
        <v>65600</v>
      </c>
      <c r="V2707" s="12">
        <v>218500</v>
      </c>
      <c r="W2707" s="13">
        <v>284100</v>
      </c>
      <c r="X2707" s="9">
        <f>W2707-Q2707</f>
        <v>259100</v>
      </c>
      <c r="Y2707" s="14">
        <f>X2707*0.0169</f>
        <v>4378.79</v>
      </c>
      <c r="Z2707" s="15"/>
      <c r="AA2707" s="20">
        <v>3827.04</v>
      </c>
      <c r="AB2707" s="19">
        <f>Y2707-AA2707</f>
        <v>551.75</v>
      </c>
    </row>
    <row r="2708" spans="1:28" x14ac:dyDescent="0.25">
      <c r="A2708" t="s">
        <v>8980</v>
      </c>
      <c r="B2708">
        <v>8</v>
      </c>
      <c r="C2708" t="s">
        <v>281</v>
      </c>
      <c r="D2708" t="s">
        <v>8981</v>
      </c>
      <c r="F2708" t="s">
        <v>8982</v>
      </c>
      <c r="H2708" t="s">
        <v>32</v>
      </c>
      <c r="I2708" t="s">
        <v>33</v>
      </c>
      <c r="J2708" s="8" t="s">
        <v>34</v>
      </c>
      <c r="K2708" t="s">
        <v>183</v>
      </c>
      <c r="L2708" s="9">
        <v>25000</v>
      </c>
      <c r="N2708" s="9">
        <v>0</v>
      </c>
      <c r="P2708" s="9">
        <v>0</v>
      </c>
      <c r="Q2708" s="10">
        <f>L2708+N2708+P2708</f>
        <v>25000</v>
      </c>
      <c r="R2708" s="8" t="s">
        <v>62</v>
      </c>
      <c r="S2708" s="8" t="s">
        <v>63</v>
      </c>
      <c r="T2708" s="11">
        <v>0.11000000000000001</v>
      </c>
      <c r="U2708" s="12">
        <v>43500</v>
      </c>
      <c r="V2708" s="12">
        <v>163800</v>
      </c>
      <c r="W2708" s="13">
        <v>207300</v>
      </c>
      <c r="X2708" s="9">
        <f>W2708-Q2708</f>
        <v>182300</v>
      </c>
      <c r="Y2708" s="14">
        <f>X2708*0.0169</f>
        <v>3080.87</v>
      </c>
      <c r="Z2708" s="15"/>
      <c r="AA2708" s="16"/>
      <c r="AB2708" s="17"/>
    </row>
    <row r="2709" spans="1:28" x14ac:dyDescent="0.25">
      <c r="A2709" t="s">
        <v>8983</v>
      </c>
      <c r="B2709">
        <v>10</v>
      </c>
      <c r="C2709" t="s">
        <v>281</v>
      </c>
      <c r="D2709" t="s">
        <v>8981</v>
      </c>
      <c r="F2709" t="s">
        <v>8982</v>
      </c>
      <c r="H2709" t="s">
        <v>32</v>
      </c>
      <c r="I2709" t="s">
        <v>33</v>
      </c>
      <c r="J2709" s="8" t="s">
        <v>34</v>
      </c>
      <c r="L2709" s="9">
        <v>0</v>
      </c>
      <c r="N2709" s="9">
        <v>0</v>
      </c>
      <c r="P2709" s="9">
        <v>0</v>
      </c>
      <c r="Q2709" s="10">
        <f>L2709+N2709+P2709</f>
        <v>0</v>
      </c>
      <c r="R2709" s="8" t="s">
        <v>53</v>
      </c>
      <c r="S2709" s="8" t="s">
        <v>54</v>
      </c>
      <c r="T2709" s="11">
        <v>6.9999999999999993E-2</v>
      </c>
      <c r="U2709" s="12">
        <v>9300</v>
      </c>
      <c r="V2709" s="12">
        <v>0</v>
      </c>
      <c r="W2709" s="13">
        <v>9300</v>
      </c>
      <c r="X2709" s="9">
        <f>W2709-Q2709</f>
        <v>9300</v>
      </c>
      <c r="Y2709" s="14">
        <f>X2709*0.0169</f>
        <v>157.16999999999999</v>
      </c>
      <c r="Z2709" s="15"/>
      <c r="AA2709" s="16"/>
      <c r="AB2709" s="17"/>
    </row>
    <row r="2710" spans="1:28" x14ac:dyDescent="0.25">
      <c r="A2710" t="s">
        <v>8984</v>
      </c>
      <c r="B2710">
        <v>285</v>
      </c>
      <c r="C2710" t="s">
        <v>8985</v>
      </c>
      <c r="D2710" t="s">
        <v>8986</v>
      </c>
      <c r="E2710" t="s">
        <v>8987</v>
      </c>
      <c r="F2710" t="s">
        <v>8988</v>
      </c>
      <c r="H2710" t="s">
        <v>8989</v>
      </c>
      <c r="I2710" t="s">
        <v>51</v>
      </c>
      <c r="J2710" s="8" t="s">
        <v>8990</v>
      </c>
      <c r="L2710" s="9">
        <v>0</v>
      </c>
      <c r="N2710" s="9">
        <v>0</v>
      </c>
      <c r="P2710" s="9">
        <v>0</v>
      </c>
      <c r="Q2710" s="10">
        <f>L2710+N2710+P2710</f>
        <v>0</v>
      </c>
      <c r="R2710" s="8" t="s">
        <v>79</v>
      </c>
      <c r="S2710" s="8" t="s">
        <v>80</v>
      </c>
      <c r="T2710" s="11">
        <v>0</v>
      </c>
      <c r="U2710" s="12">
        <v>154000</v>
      </c>
      <c r="V2710" s="12">
        <v>379400</v>
      </c>
      <c r="W2710" s="13">
        <v>533400</v>
      </c>
      <c r="X2710" s="9">
        <f>W2710-Q2710</f>
        <v>533400</v>
      </c>
      <c r="Y2710" s="14">
        <f>X2710*0.0169</f>
        <v>9014.4599999999991</v>
      </c>
      <c r="Z2710" s="15"/>
      <c r="AA2710" s="16"/>
      <c r="AB2710" s="17"/>
    </row>
    <row r="2711" spans="1:28" x14ac:dyDescent="0.25">
      <c r="A2711" t="s">
        <v>8991</v>
      </c>
      <c r="B2711">
        <v>215</v>
      </c>
      <c r="C2711" t="s">
        <v>994</v>
      </c>
      <c r="D2711" t="s">
        <v>8992</v>
      </c>
      <c r="F2711" t="s">
        <v>8993</v>
      </c>
      <c r="H2711" t="s">
        <v>1773</v>
      </c>
      <c r="I2711" t="s">
        <v>33</v>
      </c>
      <c r="J2711" s="8" t="s">
        <v>34</v>
      </c>
      <c r="L2711" s="9">
        <v>0</v>
      </c>
      <c r="N2711" s="9">
        <v>0</v>
      </c>
      <c r="P2711" s="9">
        <v>0</v>
      </c>
      <c r="Q2711" s="10">
        <f>L2711+N2711+P2711</f>
        <v>0</v>
      </c>
      <c r="R2711" s="8" t="s">
        <v>161</v>
      </c>
      <c r="S2711" s="8" t="s">
        <v>162</v>
      </c>
      <c r="T2711" s="11">
        <v>0.11000000000000001</v>
      </c>
      <c r="U2711" s="12">
        <v>154900</v>
      </c>
      <c r="V2711" s="12">
        <v>244700</v>
      </c>
      <c r="W2711" s="13">
        <v>399600</v>
      </c>
      <c r="X2711" s="9">
        <f>W2711-Q2711</f>
        <v>399600</v>
      </c>
      <c r="Y2711" s="14">
        <f>X2711*0.0169</f>
        <v>6753.24</v>
      </c>
      <c r="Z2711" s="15"/>
      <c r="AA2711" s="16"/>
      <c r="AB2711" s="17"/>
    </row>
    <row r="2712" spans="1:28" x14ac:dyDescent="0.25">
      <c r="A2712" t="s">
        <v>8994</v>
      </c>
      <c r="B2712">
        <v>50</v>
      </c>
      <c r="C2712" t="s">
        <v>147</v>
      </c>
      <c r="D2712" t="s">
        <v>8995</v>
      </c>
      <c r="E2712" t="s">
        <v>8996</v>
      </c>
      <c r="F2712" t="s">
        <v>8997</v>
      </c>
      <c r="H2712" t="s">
        <v>1821</v>
      </c>
      <c r="I2712" t="s">
        <v>33</v>
      </c>
      <c r="J2712" s="8" t="s">
        <v>34</v>
      </c>
      <c r="L2712" s="9">
        <v>0</v>
      </c>
      <c r="N2712" s="9">
        <v>0</v>
      </c>
      <c r="P2712" s="9">
        <v>0</v>
      </c>
      <c r="Q2712" s="10">
        <f>L2712+N2712+P2712</f>
        <v>0</v>
      </c>
      <c r="R2712" s="8" t="s">
        <v>62</v>
      </c>
      <c r="S2712" s="8" t="s">
        <v>63</v>
      </c>
      <c r="T2712" s="11">
        <v>0.13</v>
      </c>
      <c r="U2712" s="12">
        <v>52700</v>
      </c>
      <c r="V2712" s="12">
        <v>146700</v>
      </c>
      <c r="W2712" s="13">
        <v>199400</v>
      </c>
      <c r="X2712" s="9">
        <f>W2712-Q2712</f>
        <v>199400</v>
      </c>
      <c r="Y2712" s="14">
        <f>X2712*0.0169</f>
        <v>3369.8599999999997</v>
      </c>
      <c r="Z2712" s="15"/>
      <c r="AA2712" s="16"/>
      <c r="AB2712" s="17"/>
    </row>
    <row r="2713" spans="1:28" x14ac:dyDescent="0.25">
      <c r="A2713" t="s">
        <v>8998</v>
      </c>
      <c r="B2713">
        <v>75</v>
      </c>
      <c r="C2713" t="s">
        <v>673</v>
      </c>
      <c r="D2713" t="s">
        <v>8999</v>
      </c>
      <c r="F2713" t="s">
        <v>9000</v>
      </c>
      <c r="G2713" t="s">
        <v>9001</v>
      </c>
      <c r="H2713" t="s">
        <v>9002</v>
      </c>
      <c r="I2713" t="s">
        <v>77</v>
      </c>
      <c r="J2713" s="8" t="s">
        <v>9003</v>
      </c>
      <c r="L2713" s="9">
        <v>0</v>
      </c>
      <c r="N2713" s="9">
        <v>0</v>
      </c>
      <c r="P2713" s="9">
        <v>0</v>
      </c>
      <c r="Q2713" s="10">
        <f>L2713+N2713+P2713</f>
        <v>0</v>
      </c>
      <c r="R2713" s="8" t="s">
        <v>951</v>
      </c>
      <c r="S2713" s="8" t="s">
        <v>952</v>
      </c>
      <c r="T2713" s="11">
        <v>0.85</v>
      </c>
      <c r="U2713" s="12">
        <v>466725</v>
      </c>
      <c r="V2713" s="12">
        <v>616800</v>
      </c>
      <c r="W2713" s="13">
        <v>1083525</v>
      </c>
      <c r="X2713" s="9">
        <f>W2713-Q2713</f>
        <v>1083525</v>
      </c>
      <c r="Y2713" s="14">
        <f>X2713*0.0169</f>
        <v>18311.572499999998</v>
      </c>
      <c r="Z2713" s="15"/>
      <c r="AA2713" s="16"/>
      <c r="AB2713" s="17"/>
    </row>
    <row r="2714" spans="1:28" x14ac:dyDescent="0.25">
      <c r="A2714" t="s">
        <v>9004</v>
      </c>
      <c r="B2714">
        <v>722</v>
      </c>
      <c r="C2714" t="s">
        <v>47</v>
      </c>
      <c r="D2714" t="s">
        <v>9005</v>
      </c>
      <c r="F2714" t="s">
        <v>9006</v>
      </c>
      <c r="H2714" t="s">
        <v>32</v>
      </c>
      <c r="I2714" t="s">
        <v>33</v>
      </c>
      <c r="J2714" s="8" t="s">
        <v>34</v>
      </c>
      <c r="K2714" t="s">
        <v>183</v>
      </c>
      <c r="L2714" s="9">
        <v>25000</v>
      </c>
      <c r="N2714" s="9">
        <v>0</v>
      </c>
      <c r="P2714" s="9">
        <v>0</v>
      </c>
      <c r="Q2714" s="10">
        <f>L2714+N2714+P2714</f>
        <v>25000</v>
      </c>
      <c r="R2714" s="8" t="s">
        <v>62</v>
      </c>
      <c r="S2714" s="8" t="s">
        <v>63</v>
      </c>
      <c r="T2714" s="11">
        <v>0.06</v>
      </c>
      <c r="U2714" s="12">
        <v>26500</v>
      </c>
      <c r="V2714" s="12">
        <v>159200</v>
      </c>
      <c r="W2714" s="13">
        <v>185700</v>
      </c>
      <c r="X2714" s="9">
        <f>W2714-Q2714</f>
        <v>160700</v>
      </c>
      <c r="Y2714" s="14">
        <f>X2714*0.0169</f>
        <v>2715.83</v>
      </c>
      <c r="Z2714" s="15"/>
      <c r="AA2714" s="16"/>
      <c r="AB2714" s="17"/>
    </row>
    <row r="2715" spans="1:28" x14ac:dyDescent="0.25">
      <c r="A2715" t="s">
        <v>9007</v>
      </c>
      <c r="B2715">
        <v>12</v>
      </c>
      <c r="C2715" t="s">
        <v>1814</v>
      </c>
      <c r="D2715" t="s">
        <v>9008</v>
      </c>
      <c r="F2715" t="s">
        <v>9009</v>
      </c>
      <c r="H2715" t="s">
        <v>32</v>
      </c>
      <c r="I2715" t="s">
        <v>33</v>
      </c>
      <c r="J2715" s="8" t="s">
        <v>483</v>
      </c>
      <c r="K2715" t="s">
        <v>183</v>
      </c>
      <c r="L2715" s="9">
        <v>25000</v>
      </c>
      <c r="N2715" s="9">
        <v>0</v>
      </c>
      <c r="P2715" s="9">
        <v>0</v>
      </c>
      <c r="Q2715" s="10">
        <f>L2715+N2715+P2715</f>
        <v>25000</v>
      </c>
      <c r="R2715" s="8" t="s">
        <v>62</v>
      </c>
      <c r="S2715" s="8" t="s">
        <v>63</v>
      </c>
      <c r="T2715" s="11">
        <v>0.27999999999999997</v>
      </c>
      <c r="U2715" s="12">
        <v>43700</v>
      </c>
      <c r="V2715" s="12">
        <v>279000</v>
      </c>
      <c r="W2715" s="13">
        <v>322700</v>
      </c>
      <c r="X2715" s="9">
        <f>W2715-Q2715</f>
        <v>297700</v>
      </c>
      <c r="Y2715" s="14">
        <f>X2715*0.0169</f>
        <v>5031.1299999999992</v>
      </c>
      <c r="Z2715" s="15"/>
      <c r="AA2715" s="16"/>
      <c r="AB2715" s="17"/>
    </row>
    <row r="2716" spans="1:28" x14ac:dyDescent="0.25">
      <c r="A2716" t="s">
        <v>9010</v>
      </c>
      <c r="B2716">
        <v>943</v>
      </c>
      <c r="C2716" t="s">
        <v>47</v>
      </c>
      <c r="D2716" t="s">
        <v>9011</v>
      </c>
      <c r="F2716" t="s">
        <v>9012</v>
      </c>
      <c r="H2716" t="s">
        <v>32</v>
      </c>
      <c r="I2716" t="s">
        <v>33</v>
      </c>
      <c r="J2716" s="8" t="s">
        <v>34</v>
      </c>
      <c r="K2716" t="s">
        <v>194</v>
      </c>
      <c r="L2716" s="9">
        <v>0</v>
      </c>
      <c r="M2716" t="s">
        <v>183</v>
      </c>
      <c r="N2716" s="9">
        <v>25000</v>
      </c>
      <c r="P2716" s="9">
        <v>0</v>
      </c>
      <c r="Q2716" s="10">
        <f>L2716+N2716+P2716</f>
        <v>25000</v>
      </c>
      <c r="R2716" s="8" t="s">
        <v>62</v>
      </c>
      <c r="S2716" s="8" t="s">
        <v>63</v>
      </c>
      <c r="T2716" s="11">
        <v>0.19</v>
      </c>
      <c r="U2716" s="12">
        <v>89600</v>
      </c>
      <c r="V2716" s="12">
        <v>278000</v>
      </c>
      <c r="W2716" s="13">
        <v>367600</v>
      </c>
      <c r="X2716" s="9">
        <f>W2716-Q2716</f>
        <v>342600</v>
      </c>
      <c r="Y2716" s="14">
        <f>X2716*0.0169</f>
        <v>5789.94</v>
      </c>
      <c r="Z2716" s="15"/>
      <c r="AA2716" s="20">
        <v>5554.92</v>
      </c>
      <c r="AB2716" s="19">
        <f>Y2716-AA2716</f>
        <v>235.01999999999953</v>
      </c>
    </row>
    <row r="2717" spans="1:28" x14ac:dyDescent="0.25">
      <c r="A2717" t="s">
        <v>9013</v>
      </c>
      <c r="B2717">
        <v>3</v>
      </c>
      <c r="C2717" t="s">
        <v>922</v>
      </c>
      <c r="D2717" t="s">
        <v>9014</v>
      </c>
      <c r="F2717" t="s">
        <v>9015</v>
      </c>
      <c r="H2717" t="s">
        <v>32</v>
      </c>
      <c r="I2717" t="s">
        <v>33</v>
      </c>
      <c r="J2717" s="8" t="s">
        <v>34</v>
      </c>
      <c r="L2717" s="9">
        <v>0</v>
      </c>
      <c r="N2717" s="9">
        <v>0</v>
      </c>
      <c r="P2717" s="9">
        <v>0</v>
      </c>
      <c r="Q2717" s="10">
        <f>L2717+N2717+P2717</f>
        <v>0</v>
      </c>
      <c r="R2717" s="8" t="s">
        <v>62</v>
      </c>
      <c r="S2717" s="8" t="s">
        <v>63</v>
      </c>
      <c r="T2717" s="11">
        <v>0.16</v>
      </c>
      <c r="U2717" s="12">
        <v>28500</v>
      </c>
      <c r="V2717" s="12">
        <v>144900</v>
      </c>
      <c r="W2717" s="13">
        <v>173400</v>
      </c>
      <c r="X2717" s="9">
        <f>W2717-Q2717</f>
        <v>173400</v>
      </c>
      <c r="Y2717" s="14">
        <f>X2717*0.0169</f>
        <v>2930.4599999999996</v>
      </c>
      <c r="Z2717" s="15"/>
      <c r="AA2717" s="16"/>
      <c r="AB2717" s="17"/>
    </row>
    <row r="2718" spans="1:28" x14ac:dyDescent="0.25">
      <c r="A2718" t="s">
        <v>9016</v>
      </c>
      <c r="B2718">
        <v>6</v>
      </c>
      <c r="C2718" t="s">
        <v>5449</v>
      </c>
      <c r="D2718" t="s">
        <v>9017</v>
      </c>
      <c r="F2718" t="s">
        <v>9018</v>
      </c>
      <c r="H2718" t="s">
        <v>114</v>
      </c>
      <c r="I2718" t="s">
        <v>33</v>
      </c>
      <c r="J2718" s="8" t="s">
        <v>115</v>
      </c>
      <c r="L2718" s="9">
        <v>0</v>
      </c>
      <c r="N2718" s="9">
        <v>0</v>
      </c>
      <c r="P2718" s="9">
        <v>0</v>
      </c>
      <c r="Q2718" s="10">
        <f>L2718+N2718+P2718</f>
        <v>0</v>
      </c>
      <c r="R2718" s="8" t="s">
        <v>9019</v>
      </c>
      <c r="S2718" s="8" t="s">
        <v>9020</v>
      </c>
      <c r="T2718" s="11">
        <v>0</v>
      </c>
      <c r="U2718" s="12">
        <v>50000</v>
      </c>
      <c r="V2718" s="12">
        <v>0</v>
      </c>
      <c r="W2718" s="13">
        <v>50000</v>
      </c>
      <c r="X2718" s="9">
        <f>W2718-Q2718</f>
        <v>50000</v>
      </c>
      <c r="Y2718" s="14">
        <f>X2718*0.0169</f>
        <v>844.99999999999989</v>
      </c>
      <c r="Z2718" s="15"/>
      <c r="AA2718" s="16"/>
      <c r="AB2718" s="17"/>
    </row>
    <row r="2719" spans="1:28" x14ac:dyDescent="0.25">
      <c r="A2719" t="s">
        <v>9021</v>
      </c>
      <c r="B2719">
        <v>26</v>
      </c>
      <c r="C2719" t="s">
        <v>4354</v>
      </c>
      <c r="D2719" t="s">
        <v>9022</v>
      </c>
      <c r="F2719" t="s">
        <v>9023</v>
      </c>
      <c r="H2719" t="s">
        <v>32</v>
      </c>
      <c r="I2719" t="s">
        <v>33</v>
      </c>
      <c r="J2719" s="8" t="s">
        <v>34</v>
      </c>
      <c r="K2719" t="s">
        <v>194</v>
      </c>
      <c r="L2719" s="9">
        <v>0</v>
      </c>
      <c r="M2719" t="s">
        <v>195</v>
      </c>
      <c r="N2719" s="9">
        <v>6000</v>
      </c>
      <c r="O2719" t="s">
        <v>183</v>
      </c>
      <c r="P2719" s="9">
        <v>25000</v>
      </c>
      <c r="Q2719" s="10">
        <f>L2719+N2719+P2719</f>
        <v>31000</v>
      </c>
      <c r="R2719" s="8" t="s">
        <v>62</v>
      </c>
      <c r="S2719" s="8" t="s">
        <v>63</v>
      </c>
      <c r="T2719" s="11">
        <v>0.11000000000000001</v>
      </c>
      <c r="U2719" s="12">
        <v>78000</v>
      </c>
      <c r="V2719" s="12">
        <v>219400</v>
      </c>
      <c r="W2719" s="13">
        <v>297400</v>
      </c>
      <c r="X2719" s="9">
        <f>W2719-Q2719</f>
        <v>266400</v>
      </c>
      <c r="Y2719" s="14">
        <f>X2719*0.0169</f>
        <v>4502.16</v>
      </c>
      <c r="Z2719" s="15"/>
      <c r="AA2719" s="20">
        <v>4194.24</v>
      </c>
      <c r="AB2719" s="19">
        <f>Y2719-AA2719</f>
        <v>307.92000000000007</v>
      </c>
    </row>
    <row r="2720" spans="1:28" x14ac:dyDescent="0.25">
      <c r="A2720" t="s">
        <v>9024</v>
      </c>
      <c r="B2720">
        <v>1244</v>
      </c>
      <c r="C2720" t="s">
        <v>134</v>
      </c>
      <c r="D2720" t="s">
        <v>9025</v>
      </c>
      <c r="F2720" t="s">
        <v>9026</v>
      </c>
      <c r="H2720" t="s">
        <v>32</v>
      </c>
      <c r="I2720" t="s">
        <v>33</v>
      </c>
      <c r="J2720" s="8" t="s">
        <v>34</v>
      </c>
      <c r="K2720" t="s">
        <v>194</v>
      </c>
      <c r="L2720" s="9">
        <v>0</v>
      </c>
      <c r="M2720" t="s">
        <v>183</v>
      </c>
      <c r="N2720" s="9">
        <v>25000</v>
      </c>
      <c r="P2720" s="9">
        <v>0</v>
      </c>
      <c r="Q2720" s="10">
        <f>L2720+N2720+P2720</f>
        <v>25000</v>
      </c>
      <c r="R2720" s="8" t="s">
        <v>62</v>
      </c>
      <c r="S2720" s="8" t="s">
        <v>63</v>
      </c>
      <c r="T2720" s="11">
        <v>0.27</v>
      </c>
      <c r="U2720" s="12">
        <v>57800</v>
      </c>
      <c r="V2720" s="12">
        <v>109800</v>
      </c>
      <c r="W2720" s="13">
        <v>167600</v>
      </c>
      <c r="X2720" s="9">
        <f>W2720-Q2720</f>
        <v>142600</v>
      </c>
      <c r="Y2720" s="14">
        <f>X2720*0.0169</f>
        <v>2409.9399999999996</v>
      </c>
      <c r="Z2720" s="15"/>
      <c r="AA2720" s="20">
        <v>2003.28</v>
      </c>
      <c r="AB2720" s="19">
        <f>Y2720-AA2720</f>
        <v>406.65999999999963</v>
      </c>
    </row>
    <row r="2721" spans="1:28" x14ac:dyDescent="0.25">
      <c r="A2721" t="s">
        <v>9027</v>
      </c>
      <c r="B2721">
        <v>464</v>
      </c>
      <c r="C2721" t="s">
        <v>47</v>
      </c>
      <c r="D2721" t="s">
        <v>9028</v>
      </c>
      <c r="F2721" t="s">
        <v>9029</v>
      </c>
      <c r="H2721" t="s">
        <v>32</v>
      </c>
      <c r="I2721" t="s">
        <v>33</v>
      </c>
      <c r="J2721" s="8" t="s">
        <v>34</v>
      </c>
      <c r="K2721" t="s">
        <v>183</v>
      </c>
      <c r="L2721" s="9">
        <v>25000</v>
      </c>
      <c r="N2721" s="9">
        <v>0</v>
      </c>
      <c r="P2721" s="9">
        <v>0</v>
      </c>
      <c r="Q2721" s="10">
        <f>L2721+N2721+P2721</f>
        <v>25000</v>
      </c>
      <c r="R2721" s="8" t="s">
        <v>62</v>
      </c>
      <c r="S2721" s="8" t="s">
        <v>63</v>
      </c>
      <c r="T2721" s="11">
        <v>0.15</v>
      </c>
      <c r="U2721" s="12">
        <v>35100</v>
      </c>
      <c r="V2721" s="12">
        <v>159600</v>
      </c>
      <c r="W2721" s="13">
        <v>194700</v>
      </c>
      <c r="X2721" s="9">
        <f>W2721-Q2721</f>
        <v>169700</v>
      </c>
      <c r="Y2721" s="14">
        <f>X2721*0.0169</f>
        <v>2867.93</v>
      </c>
      <c r="Z2721" s="15"/>
      <c r="AA2721" s="16"/>
      <c r="AB2721" s="17"/>
    </row>
    <row r="2722" spans="1:28" x14ac:dyDescent="0.25">
      <c r="A2722" t="s">
        <v>9030</v>
      </c>
      <c r="B2722">
        <v>17</v>
      </c>
      <c r="C2722" t="s">
        <v>534</v>
      </c>
      <c r="D2722" t="s">
        <v>9031</v>
      </c>
      <c r="F2722" t="s">
        <v>9032</v>
      </c>
      <c r="H2722" t="s">
        <v>32</v>
      </c>
      <c r="I2722" t="s">
        <v>33</v>
      </c>
      <c r="J2722" s="8" t="s">
        <v>34</v>
      </c>
      <c r="K2722" t="s">
        <v>194</v>
      </c>
      <c r="L2722" s="9">
        <v>0</v>
      </c>
      <c r="M2722" t="s">
        <v>183</v>
      </c>
      <c r="N2722" s="9">
        <v>25000</v>
      </c>
      <c r="P2722" s="9">
        <v>0</v>
      </c>
      <c r="Q2722" s="10">
        <f>L2722+N2722+P2722</f>
        <v>25000</v>
      </c>
      <c r="R2722" s="8" t="s">
        <v>62</v>
      </c>
      <c r="S2722" s="8" t="s">
        <v>63</v>
      </c>
      <c r="T2722" s="11">
        <v>0.21000000000000002</v>
      </c>
      <c r="U2722" s="12">
        <v>43000</v>
      </c>
      <c r="V2722" s="12">
        <v>136400</v>
      </c>
      <c r="W2722" s="13">
        <v>179400</v>
      </c>
      <c r="X2722" s="9">
        <f>W2722-Q2722</f>
        <v>154400</v>
      </c>
      <c r="Y2722" s="14">
        <f>X2722*0.0169</f>
        <v>2609.3599999999997</v>
      </c>
      <c r="Z2722" s="15"/>
      <c r="AA2722" s="20">
        <v>2384.7600000000002</v>
      </c>
      <c r="AB2722" s="19">
        <f>Y2722-AA2722</f>
        <v>224.59999999999945</v>
      </c>
    </row>
    <row r="2723" spans="1:28" x14ac:dyDescent="0.25">
      <c r="A2723" t="s">
        <v>9033</v>
      </c>
      <c r="B2723">
        <v>1</v>
      </c>
      <c r="C2723" t="s">
        <v>1814</v>
      </c>
      <c r="D2723" t="s">
        <v>9034</v>
      </c>
      <c r="F2723" t="s">
        <v>9035</v>
      </c>
      <c r="H2723" t="s">
        <v>32</v>
      </c>
      <c r="I2723" t="s">
        <v>33</v>
      </c>
      <c r="J2723" s="8" t="s">
        <v>1817</v>
      </c>
      <c r="K2723" t="s">
        <v>183</v>
      </c>
      <c r="L2723" s="9">
        <v>25000</v>
      </c>
      <c r="N2723" s="9">
        <v>0</v>
      </c>
      <c r="P2723" s="9">
        <v>0</v>
      </c>
      <c r="Q2723" s="10">
        <f>L2723+N2723+P2723</f>
        <v>25000</v>
      </c>
      <c r="R2723" s="8" t="s">
        <v>62</v>
      </c>
      <c r="S2723" s="8" t="s">
        <v>63</v>
      </c>
      <c r="T2723" s="11">
        <v>0.27999999999999997</v>
      </c>
      <c r="U2723" s="12">
        <v>46000</v>
      </c>
      <c r="V2723" s="12">
        <v>188900</v>
      </c>
      <c r="W2723" s="13">
        <v>234900</v>
      </c>
      <c r="X2723" s="9">
        <f>W2723-Q2723</f>
        <v>209900</v>
      </c>
      <c r="Y2723" s="14">
        <f>X2723*0.0169</f>
        <v>3547.3099999999995</v>
      </c>
      <c r="Z2723" s="15"/>
      <c r="AA2723" s="16"/>
      <c r="AB2723" s="17"/>
    </row>
    <row r="2724" spans="1:28" x14ac:dyDescent="0.25">
      <c r="A2724" t="s">
        <v>9036</v>
      </c>
      <c r="B2724">
        <v>33</v>
      </c>
      <c r="C2724" t="s">
        <v>180</v>
      </c>
      <c r="D2724" t="s">
        <v>9037</v>
      </c>
      <c r="F2724" t="s">
        <v>9038</v>
      </c>
      <c r="H2724" t="s">
        <v>5320</v>
      </c>
      <c r="I2724" t="s">
        <v>33</v>
      </c>
      <c r="J2724" s="8" t="s">
        <v>5321</v>
      </c>
      <c r="L2724" s="9">
        <v>0</v>
      </c>
      <c r="N2724" s="9">
        <v>0</v>
      </c>
      <c r="P2724" s="9">
        <v>0</v>
      </c>
      <c r="Q2724" s="10">
        <f>L2724+N2724+P2724</f>
        <v>0</v>
      </c>
      <c r="R2724" s="8" t="s">
        <v>85</v>
      </c>
      <c r="S2724" s="8" t="s">
        <v>86</v>
      </c>
      <c r="T2724" s="11">
        <v>0.19</v>
      </c>
      <c r="U2724" s="12">
        <v>41700</v>
      </c>
      <c r="V2724" s="12">
        <v>117400</v>
      </c>
      <c r="W2724" s="13">
        <v>159100</v>
      </c>
      <c r="X2724" s="9">
        <f>W2724-Q2724</f>
        <v>159100</v>
      </c>
      <c r="Y2724" s="14">
        <f>X2724*0.0169</f>
        <v>2688.79</v>
      </c>
      <c r="Z2724" s="15"/>
      <c r="AA2724" s="16"/>
      <c r="AB2724" s="17"/>
    </row>
    <row r="2725" spans="1:28" x14ac:dyDescent="0.25">
      <c r="A2725" t="s">
        <v>9039</v>
      </c>
      <c r="B2725">
        <v>2</v>
      </c>
      <c r="C2725" t="s">
        <v>7981</v>
      </c>
      <c r="D2725" t="s">
        <v>9040</v>
      </c>
      <c r="F2725" t="s">
        <v>9041</v>
      </c>
      <c r="H2725" t="s">
        <v>32</v>
      </c>
      <c r="I2725" t="s">
        <v>33</v>
      </c>
      <c r="J2725" s="8" t="s">
        <v>34</v>
      </c>
      <c r="K2725" t="s">
        <v>183</v>
      </c>
      <c r="L2725" s="9">
        <v>25000</v>
      </c>
      <c r="N2725" s="9">
        <v>0</v>
      </c>
      <c r="P2725" s="9">
        <v>0</v>
      </c>
      <c r="Q2725" s="10">
        <f>L2725+N2725+P2725</f>
        <v>25000</v>
      </c>
      <c r="R2725" s="8" t="s">
        <v>90</v>
      </c>
      <c r="S2725" s="8" t="s">
        <v>91</v>
      </c>
      <c r="T2725" s="11">
        <v>2.8</v>
      </c>
      <c r="U2725" s="12">
        <v>152278</v>
      </c>
      <c r="V2725" s="12">
        <v>913300</v>
      </c>
      <c r="W2725" s="13">
        <v>1065578</v>
      </c>
      <c r="X2725" s="9">
        <f>W2725-Q2725</f>
        <v>1040578</v>
      </c>
      <c r="Y2725" s="14">
        <f>X2725*0.0169</f>
        <v>17585.768199999999</v>
      </c>
      <c r="Z2725" s="15"/>
      <c r="AA2725" s="16"/>
      <c r="AB2725" s="17"/>
    </row>
    <row r="2726" spans="1:28" x14ac:dyDescent="0.25">
      <c r="A2726" t="s">
        <v>9042</v>
      </c>
      <c r="B2726">
        <v>15</v>
      </c>
      <c r="C2726" t="s">
        <v>571</v>
      </c>
      <c r="D2726" t="s">
        <v>9043</v>
      </c>
      <c r="F2726" t="s">
        <v>9044</v>
      </c>
      <c r="H2726" t="s">
        <v>32</v>
      </c>
      <c r="I2726" t="s">
        <v>33</v>
      </c>
      <c r="J2726" s="8" t="s">
        <v>34</v>
      </c>
      <c r="K2726" t="s">
        <v>194</v>
      </c>
      <c r="L2726" s="9">
        <v>0</v>
      </c>
      <c r="M2726" t="s">
        <v>183</v>
      </c>
      <c r="N2726" s="9">
        <v>25000</v>
      </c>
      <c r="P2726" s="9">
        <v>0</v>
      </c>
      <c r="Q2726" s="10">
        <f>L2726+N2726+P2726</f>
        <v>25000</v>
      </c>
      <c r="R2726" s="8" t="s">
        <v>62</v>
      </c>
      <c r="S2726" s="8" t="s">
        <v>63</v>
      </c>
      <c r="T2726" s="11">
        <v>0.185</v>
      </c>
      <c r="U2726" s="12">
        <v>57900</v>
      </c>
      <c r="V2726" s="12">
        <v>161700</v>
      </c>
      <c r="W2726" s="13">
        <v>219600</v>
      </c>
      <c r="X2726" s="9">
        <f>W2726-Q2726</f>
        <v>194600</v>
      </c>
      <c r="Y2726" s="14">
        <f>X2726*0.0169</f>
        <v>3288.74</v>
      </c>
      <c r="Z2726" s="15"/>
      <c r="AA2726" s="20">
        <v>2849.88</v>
      </c>
      <c r="AB2726" s="19">
        <f>Y2726-AA2726</f>
        <v>438.85999999999967</v>
      </c>
    </row>
    <row r="2727" spans="1:28" x14ac:dyDescent="0.25">
      <c r="A2727" t="s">
        <v>9045</v>
      </c>
      <c r="B2727">
        <v>77</v>
      </c>
      <c r="C2727" t="s">
        <v>1058</v>
      </c>
      <c r="D2727" t="s">
        <v>9046</v>
      </c>
      <c r="F2727" t="s">
        <v>9047</v>
      </c>
      <c r="H2727" t="s">
        <v>32</v>
      </c>
      <c r="I2727" t="s">
        <v>33</v>
      </c>
      <c r="J2727" s="8" t="s">
        <v>34</v>
      </c>
      <c r="K2727" t="s">
        <v>183</v>
      </c>
      <c r="L2727" s="9">
        <v>25000</v>
      </c>
      <c r="N2727" s="9">
        <v>0</v>
      </c>
      <c r="P2727" s="9">
        <v>0</v>
      </c>
      <c r="Q2727" s="10">
        <f>L2727+N2727+P2727</f>
        <v>25000</v>
      </c>
      <c r="R2727" s="8" t="s">
        <v>62</v>
      </c>
      <c r="S2727" s="8" t="s">
        <v>63</v>
      </c>
      <c r="T2727" s="11">
        <v>0.08</v>
      </c>
      <c r="U2727" s="12">
        <v>39000</v>
      </c>
      <c r="V2727" s="12">
        <v>122900</v>
      </c>
      <c r="W2727" s="13">
        <v>161900</v>
      </c>
      <c r="X2727" s="9">
        <f>W2727-Q2727</f>
        <v>136900</v>
      </c>
      <c r="Y2727" s="14">
        <f>X2727*0.0169</f>
        <v>2313.6099999999997</v>
      </c>
      <c r="Z2727" s="15"/>
      <c r="AA2727" s="16"/>
      <c r="AB2727" s="17"/>
    </row>
    <row r="2728" spans="1:28" x14ac:dyDescent="0.25">
      <c r="A2728" t="s">
        <v>9048</v>
      </c>
      <c r="B2728">
        <v>21</v>
      </c>
      <c r="C2728" t="s">
        <v>202</v>
      </c>
      <c r="D2728" t="s">
        <v>9049</v>
      </c>
      <c r="F2728" t="s">
        <v>9050</v>
      </c>
      <c r="H2728" t="s">
        <v>32</v>
      </c>
      <c r="I2728" t="s">
        <v>33</v>
      </c>
      <c r="J2728" s="8" t="s">
        <v>9051</v>
      </c>
      <c r="K2728" t="s">
        <v>194</v>
      </c>
      <c r="L2728" s="9">
        <v>0</v>
      </c>
      <c r="M2728" t="s">
        <v>183</v>
      </c>
      <c r="N2728" s="9">
        <v>25000</v>
      </c>
      <c r="P2728" s="9">
        <v>0</v>
      </c>
      <c r="Q2728" s="10">
        <f>L2728+N2728+P2728</f>
        <v>25000</v>
      </c>
      <c r="R2728" s="8" t="s">
        <v>62</v>
      </c>
      <c r="S2728" s="8" t="s">
        <v>63</v>
      </c>
      <c r="T2728" s="11">
        <v>0.11000000000000001</v>
      </c>
      <c r="U2728" s="12">
        <v>50800</v>
      </c>
      <c r="V2728" s="12">
        <v>140700</v>
      </c>
      <c r="W2728" s="13">
        <v>191500</v>
      </c>
      <c r="X2728" s="9">
        <f>W2728-Q2728</f>
        <v>166500</v>
      </c>
      <c r="Y2728" s="14">
        <f>X2728*0.0169</f>
        <v>2813.85</v>
      </c>
      <c r="Z2728" s="15"/>
      <c r="AA2728" s="20">
        <v>2576.52</v>
      </c>
      <c r="AB2728" s="19">
        <f>Y2728-AA2728</f>
        <v>237.32999999999993</v>
      </c>
    </row>
    <row r="2729" spans="1:28" x14ac:dyDescent="0.25">
      <c r="A2729" t="s">
        <v>9052</v>
      </c>
      <c r="B2729">
        <v>1585</v>
      </c>
      <c r="C2729" t="s">
        <v>134</v>
      </c>
      <c r="D2729" t="s">
        <v>9053</v>
      </c>
      <c r="F2729" t="s">
        <v>9054</v>
      </c>
      <c r="H2729" t="s">
        <v>32</v>
      </c>
      <c r="I2729" t="s">
        <v>33</v>
      </c>
      <c r="J2729" s="8" t="s">
        <v>34</v>
      </c>
      <c r="L2729" s="9">
        <v>0</v>
      </c>
      <c r="N2729" s="9">
        <v>0</v>
      </c>
      <c r="P2729" s="9">
        <v>0</v>
      </c>
      <c r="Q2729" s="10">
        <f>L2729+N2729+P2729</f>
        <v>0</v>
      </c>
      <c r="R2729" s="8" t="s">
        <v>62</v>
      </c>
      <c r="S2729" s="8" t="s">
        <v>63</v>
      </c>
      <c r="T2729" s="11">
        <v>2.2999999999999998</v>
      </c>
      <c r="U2729" s="12">
        <v>95100</v>
      </c>
      <c r="V2729" s="12">
        <v>78400</v>
      </c>
      <c r="W2729" s="13">
        <v>173500</v>
      </c>
      <c r="X2729" s="9">
        <f>W2729-Q2729</f>
        <v>173500</v>
      </c>
      <c r="Y2729" s="14">
        <f>X2729*0.0169</f>
        <v>2932.1499999999996</v>
      </c>
      <c r="Z2729" s="15"/>
      <c r="AA2729" s="16"/>
      <c r="AB2729" s="17"/>
    </row>
    <row r="2730" spans="1:28" x14ac:dyDescent="0.25">
      <c r="A2730" t="s">
        <v>9055</v>
      </c>
      <c r="C2730" t="s">
        <v>9056</v>
      </c>
      <c r="D2730" t="s">
        <v>9057</v>
      </c>
      <c r="F2730" t="s">
        <v>9058</v>
      </c>
      <c r="H2730" t="s">
        <v>167</v>
      </c>
      <c r="I2730" t="s">
        <v>33</v>
      </c>
      <c r="J2730" s="8" t="s">
        <v>553</v>
      </c>
      <c r="L2730" s="9">
        <v>0</v>
      </c>
      <c r="N2730" s="9">
        <v>0</v>
      </c>
      <c r="P2730" s="9">
        <v>0</v>
      </c>
      <c r="Q2730" s="10">
        <f>L2730+N2730+P2730</f>
        <v>0</v>
      </c>
      <c r="R2730" s="8" t="s">
        <v>53</v>
      </c>
      <c r="S2730" s="8" t="s">
        <v>54</v>
      </c>
      <c r="T2730" s="11">
        <v>0.38</v>
      </c>
      <c r="U2730" s="12">
        <v>20328</v>
      </c>
      <c r="V2730" s="12">
        <v>0</v>
      </c>
      <c r="W2730" s="13">
        <v>20328</v>
      </c>
      <c r="X2730" s="9">
        <f>W2730-Q2730</f>
        <v>20328</v>
      </c>
      <c r="Y2730" s="14">
        <f>X2730*0.0169</f>
        <v>343.54319999999996</v>
      </c>
      <c r="Z2730" s="15"/>
      <c r="AA2730" s="16"/>
      <c r="AB2730" s="17"/>
    </row>
    <row r="2731" spans="1:28" x14ac:dyDescent="0.25">
      <c r="A2731" t="s">
        <v>9059</v>
      </c>
      <c r="C2731" t="s">
        <v>9060</v>
      </c>
      <c r="D2731" t="s">
        <v>9057</v>
      </c>
      <c r="F2731" t="s">
        <v>9058</v>
      </c>
      <c r="H2731" t="s">
        <v>167</v>
      </c>
      <c r="I2731" t="s">
        <v>33</v>
      </c>
      <c r="J2731" s="8" t="s">
        <v>553</v>
      </c>
      <c r="L2731" s="9">
        <v>0</v>
      </c>
      <c r="N2731" s="9">
        <v>0</v>
      </c>
      <c r="P2731" s="9">
        <v>0</v>
      </c>
      <c r="Q2731" s="10">
        <f>L2731+N2731+P2731</f>
        <v>0</v>
      </c>
      <c r="R2731" s="8" t="s">
        <v>90</v>
      </c>
      <c r="S2731" s="8" t="s">
        <v>91</v>
      </c>
      <c r="T2731" s="11">
        <v>0.78</v>
      </c>
      <c r="U2731" s="12">
        <v>82786</v>
      </c>
      <c r="V2731" s="12">
        <v>51800</v>
      </c>
      <c r="W2731" s="13">
        <v>134586</v>
      </c>
      <c r="X2731" s="9">
        <f>W2731-Q2731</f>
        <v>134586</v>
      </c>
      <c r="Y2731" s="14">
        <f>X2731*0.0169</f>
        <v>2274.5033999999996</v>
      </c>
      <c r="Z2731" s="15"/>
      <c r="AA2731" s="16"/>
      <c r="AB2731" s="17"/>
    </row>
    <row r="2732" spans="1:28" x14ac:dyDescent="0.25">
      <c r="A2732" t="s">
        <v>9061</v>
      </c>
      <c r="B2732">
        <v>175</v>
      </c>
      <c r="C2732" t="s">
        <v>170</v>
      </c>
      <c r="D2732" t="s">
        <v>9062</v>
      </c>
      <c r="E2732" t="s">
        <v>9063</v>
      </c>
      <c r="F2732" t="s">
        <v>9064</v>
      </c>
      <c r="G2732" t="s">
        <v>1237</v>
      </c>
      <c r="H2732" t="s">
        <v>32</v>
      </c>
      <c r="I2732" t="s">
        <v>33</v>
      </c>
      <c r="J2732" s="8" t="s">
        <v>34</v>
      </c>
      <c r="L2732" s="9">
        <v>0</v>
      </c>
      <c r="N2732" s="9">
        <v>0</v>
      </c>
      <c r="P2732" s="9">
        <v>0</v>
      </c>
      <c r="Q2732" s="10">
        <f>L2732+N2732+P2732</f>
        <v>0</v>
      </c>
      <c r="R2732" s="8" t="s">
        <v>3487</v>
      </c>
      <c r="S2732" s="8" t="s">
        <v>3488</v>
      </c>
      <c r="T2732" s="11">
        <v>0.50700000000000001</v>
      </c>
      <c r="U2732" s="12">
        <v>89300</v>
      </c>
      <c r="V2732" s="12">
        <v>106100</v>
      </c>
      <c r="W2732" s="13">
        <v>195400</v>
      </c>
      <c r="X2732" s="9">
        <f>W2732-Q2732</f>
        <v>195400</v>
      </c>
      <c r="Y2732" s="14">
        <f>X2732*0.0169</f>
        <v>3302.2599999999998</v>
      </c>
      <c r="Z2732" s="15"/>
      <c r="AA2732" s="16"/>
      <c r="AB2732" s="17"/>
    </row>
    <row r="2733" spans="1:28" x14ac:dyDescent="0.25">
      <c r="A2733" t="s">
        <v>9065</v>
      </c>
      <c r="C2733" t="s">
        <v>673</v>
      </c>
      <c r="D2733" t="s">
        <v>9066</v>
      </c>
      <c r="F2733" t="s">
        <v>9064</v>
      </c>
      <c r="G2733" t="s">
        <v>1237</v>
      </c>
      <c r="H2733" t="s">
        <v>32</v>
      </c>
      <c r="I2733" t="s">
        <v>33</v>
      </c>
      <c r="J2733" s="8" t="s">
        <v>34</v>
      </c>
      <c r="L2733" s="9">
        <v>0</v>
      </c>
      <c r="N2733" s="9">
        <v>0</v>
      </c>
      <c r="P2733" s="9">
        <v>0</v>
      </c>
      <c r="Q2733" s="10">
        <f>L2733+N2733+P2733</f>
        <v>0</v>
      </c>
      <c r="R2733" s="8" t="s">
        <v>44</v>
      </c>
      <c r="S2733" s="8" t="s">
        <v>45</v>
      </c>
      <c r="T2733" s="11">
        <v>0</v>
      </c>
      <c r="U2733" s="12">
        <v>0</v>
      </c>
      <c r="V2733" s="12">
        <v>22500</v>
      </c>
      <c r="W2733" s="13">
        <v>22500</v>
      </c>
      <c r="X2733" s="9">
        <f>W2733-Q2733</f>
        <v>22500</v>
      </c>
      <c r="Y2733" s="14">
        <f>X2733*0.0169</f>
        <v>380.24999999999994</v>
      </c>
      <c r="Z2733" s="15"/>
      <c r="AA2733" s="16"/>
      <c r="AB2733" s="17"/>
    </row>
    <row r="2734" spans="1:28" x14ac:dyDescent="0.25">
      <c r="A2734" t="s">
        <v>9067</v>
      </c>
      <c r="B2734">
        <v>1205</v>
      </c>
      <c r="C2734" t="s">
        <v>134</v>
      </c>
      <c r="D2734" t="s">
        <v>9068</v>
      </c>
      <c r="F2734" t="s">
        <v>9069</v>
      </c>
      <c r="H2734" t="s">
        <v>32</v>
      </c>
      <c r="I2734" t="s">
        <v>33</v>
      </c>
      <c r="J2734" s="8" t="s">
        <v>34</v>
      </c>
      <c r="K2734" t="s">
        <v>183</v>
      </c>
      <c r="L2734" s="9">
        <v>25000</v>
      </c>
      <c r="N2734" s="9">
        <v>0</v>
      </c>
      <c r="P2734" s="9">
        <v>0</v>
      </c>
      <c r="Q2734" s="10">
        <f>L2734+N2734+P2734</f>
        <v>25000</v>
      </c>
      <c r="R2734" s="8" t="s">
        <v>62</v>
      </c>
      <c r="S2734" s="8" t="s">
        <v>63</v>
      </c>
      <c r="T2734" s="11">
        <v>0.09</v>
      </c>
      <c r="U2734" s="12">
        <v>35600</v>
      </c>
      <c r="V2734" s="12">
        <v>123700</v>
      </c>
      <c r="W2734" s="13">
        <v>159300</v>
      </c>
      <c r="X2734" s="9">
        <f>W2734-Q2734</f>
        <v>134300</v>
      </c>
      <c r="Y2734" s="14">
        <f>X2734*0.0169</f>
        <v>2269.6699999999996</v>
      </c>
      <c r="Z2734" s="15"/>
      <c r="AA2734" s="16"/>
      <c r="AB2734" s="17"/>
    </row>
    <row r="2735" spans="1:28" x14ac:dyDescent="0.25">
      <c r="A2735" t="s">
        <v>9070</v>
      </c>
      <c r="B2735">
        <v>143</v>
      </c>
      <c r="C2735" t="s">
        <v>2102</v>
      </c>
      <c r="D2735" t="s">
        <v>9071</v>
      </c>
      <c r="E2735" t="s">
        <v>9072</v>
      </c>
      <c r="F2735" t="s">
        <v>9073</v>
      </c>
      <c r="H2735" t="s">
        <v>32</v>
      </c>
      <c r="I2735" t="s">
        <v>33</v>
      </c>
      <c r="J2735" s="8" t="s">
        <v>34</v>
      </c>
      <c r="K2735" t="s">
        <v>194</v>
      </c>
      <c r="L2735" s="9">
        <v>0</v>
      </c>
      <c r="M2735" t="s">
        <v>183</v>
      </c>
      <c r="N2735" s="9">
        <v>25000</v>
      </c>
      <c r="P2735" s="9">
        <v>0</v>
      </c>
      <c r="Q2735" s="10">
        <f>L2735+N2735+P2735</f>
        <v>25000</v>
      </c>
      <c r="R2735" s="8" t="s">
        <v>139</v>
      </c>
      <c r="S2735" s="8" t="s">
        <v>140</v>
      </c>
      <c r="T2735" s="11">
        <v>10.9</v>
      </c>
      <c r="U2735" s="12">
        <v>105200</v>
      </c>
      <c r="V2735" s="12">
        <v>216000</v>
      </c>
      <c r="W2735" s="13">
        <v>321200</v>
      </c>
      <c r="X2735" s="9">
        <f>W2735-Q2735</f>
        <v>296200</v>
      </c>
      <c r="Y2735" s="14">
        <f>X2735*0.0169</f>
        <v>5005.78</v>
      </c>
      <c r="Z2735" s="15"/>
      <c r="AA2735" s="20">
        <v>4885.8</v>
      </c>
      <c r="AB2735" s="19">
        <f>Y2735-AA2735</f>
        <v>119.97999999999956</v>
      </c>
    </row>
    <row r="2736" spans="1:28" x14ac:dyDescent="0.25">
      <c r="A2736" t="s">
        <v>9074</v>
      </c>
      <c r="B2736">
        <v>61</v>
      </c>
      <c r="C2736" t="s">
        <v>197</v>
      </c>
      <c r="D2736" t="s">
        <v>9075</v>
      </c>
      <c r="F2736" t="s">
        <v>8069</v>
      </c>
      <c r="H2736" t="s">
        <v>32</v>
      </c>
      <c r="I2736" t="s">
        <v>33</v>
      </c>
      <c r="J2736" s="8" t="s">
        <v>34</v>
      </c>
      <c r="L2736" s="9">
        <v>0</v>
      </c>
      <c r="N2736" s="9">
        <v>0</v>
      </c>
      <c r="P2736" s="9">
        <v>0</v>
      </c>
      <c r="Q2736" s="10">
        <f>L2736+N2736+P2736</f>
        <v>0</v>
      </c>
      <c r="R2736" s="8" t="s">
        <v>62</v>
      </c>
      <c r="S2736" s="8" t="s">
        <v>63</v>
      </c>
      <c r="T2736" s="11">
        <v>0.13</v>
      </c>
      <c r="U2736" s="12">
        <v>37600</v>
      </c>
      <c r="V2736" s="12">
        <v>199200</v>
      </c>
      <c r="W2736" s="13">
        <v>236800</v>
      </c>
      <c r="X2736" s="9">
        <f>W2736-Q2736</f>
        <v>236800</v>
      </c>
      <c r="Y2736" s="14">
        <f>X2736*0.0169</f>
        <v>4001.9199999999996</v>
      </c>
      <c r="Z2736" s="15"/>
      <c r="AA2736" s="16"/>
      <c r="AB2736" s="17"/>
    </row>
    <row r="2737" spans="1:28" x14ac:dyDescent="0.25">
      <c r="A2737" t="s">
        <v>9076</v>
      </c>
      <c r="B2737">
        <v>6</v>
      </c>
      <c r="C2737" t="s">
        <v>967</v>
      </c>
      <c r="D2737" t="s">
        <v>9077</v>
      </c>
      <c r="F2737" t="s">
        <v>9078</v>
      </c>
      <c r="H2737" t="s">
        <v>32</v>
      </c>
      <c r="I2737" t="s">
        <v>33</v>
      </c>
      <c r="J2737" s="8" t="s">
        <v>9079</v>
      </c>
      <c r="L2737" s="9">
        <v>0</v>
      </c>
      <c r="N2737" s="9">
        <v>0</v>
      </c>
      <c r="P2737" s="9">
        <v>0</v>
      </c>
      <c r="Q2737" s="10">
        <f>L2737+N2737+P2737</f>
        <v>0</v>
      </c>
      <c r="R2737" s="8" t="s">
        <v>53</v>
      </c>
      <c r="S2737" s="8" t="s">
        <v>54</v>
      </c>
      <c r="T2737" s="11">
        <v>0.76</v>
      </c>
      <c r="U2737" s="12">
        <v>32100</v>
      </c>
      <c r="V2737" s="12">
        <v>0</v>
      </c>
      <c r="W2737" s="13">
        <v>32100</v>
      </c>
      <c r="X2737" s="9">
        <f>W2737-Q2737</f>
        <v>32100</v>
      </c>
      <c r="Y2737" s="14">
        <f>X2737*0.0169</f>
        <v>542.4899999999999</v>
      </c>
      <c r="Z2737" s="15"/>
      <c r="AA2737" s="16"/>
      <c r="AB2737" s="17"/>
    </row>
    <row r="2738" spans="1:28" x14ac:dyDescent="0.25">
      <c r="A2738" t="s">
        <v>9080</v>
      </c>
      <c r="B2738">
        <v>134</v>
      </c>
      <c r="C2738" t="s">
        <v>261</v>
      </c>
      <c r="D2738" t="s">
        <v>9081</v>
      </c>
      <c r="F2738" t="s">
        <v>9082</v>
      </c>
      <c r="G2738" t="s">
        <v>9083</v>
      </c>
      <c r="H2738" t="s">
        <v>9084</v>
      </c>
      <c r="J2738" s="8" t="s">
        <v>9085</v>
      </c>
      <c r="L2738" s="9">
        <v>0</v>
      </c>
      <c r="N2738" s="9">
        <v>0</v>
      </c>
      <c r="P2738" s="9">
        <v>0</v>
      </c>
      <c r="Q2738" s="10">
        <f>L2738+N2738+P2738</f>
        <v>0</v>
      </c>
      <c r="R2738" s="8" t="s">
        <v>62</v>
      </c>
      <c r="S2738" s="8" t="s">
        <v>63</v>
      </c>
      <c r="T2738" s="11">
        <v>0.1</v>
      </c>
      <c r="U2738" s="12">
        <v>49800</v>
      </c>
      <c r="V2738" s="12">
        <v>121800</v>
      </c>
      <c r="W2738" s="13">
        <v>171600</v>
      </c>
      <c r="X2738" s="9">
        <f>W2738-Q2738</f>
        <v>171600</v>
      </c>
      <c r="Y2738" s="14">
        <f>X2738*0.0169</f>
        <v>2900.0399999999995</v>
      </c>
      <c r="Z2738" s="15"/>
      <c r="AA2738" s="16"/>
      <c r="AB2738" s="17"/>
    </row>
    <row r="2739" spans="1:28" x14ac:dyDescent="0.25">
      <c r="A2739" t="s">
        <v>9086</v>
      </c>
      <c r="B2739">
        <v>14</v>
      </c>
      <c r="C2739" t="s">
        <v>238</v>
      </c>
      <c r="D2739" t="s">
        <v>9087</v>
      </c>
      <c r="F2739" t="s">
        <v>9088</v>
      </c>
      <c r="G2739" t="s">
        <v>9089</v>
      </c>
      <c r="H2739" t="s">
        <v>9090</v>
      </c>
      <c r="J2739" s="8" t="s">
        <v>9085</v>
      </c>
      <c r="L2739" s="9">
        <v>0</v>
      </c>
      <c r="N2739" s="9">
        <v>0</v>
      </c>
      <c r="P2739" s="9">
        <v>0</v>
      </c>
      <c r="Q2739" s="10">
        <f>L2739+N2739+P2739</f>
        <v>0</v>
      </c>
      <c r="R2739" s="8" t="s">
        <v>79</v>
      </c>
      <c r="S2739" s="8" t="s">
        <v>80</v>
      </c>
      <c r="T2739" s="11">
        <v>0</v>
      </c>
      <c r="U2739" s="12">
        <v>23000</v>
      </c>
      <c r="V2739" s="12">
        <v>88600</v>
      </c>
      <c r="W2739" s="13">
        <v>111600</v>
      </c>
      <c r="X2739" s="9">
        <f>W2739-Q2739</f>
        <v>111600</v>
      </c>
      <c r="Y2739" s="14">
        <f>X2739*0.0169</f>
        <v>1886.0399999999997</v>
      </c>
      <c r="Z2739" s="15"/>
      <c r="AA2739" s="16"/>
      <c r="AB2739" s="17"/>
    </row>
    <row r="2740" spans="1:28" x14ac:dyDescent="0.25">
      <c r="A2740" t="s">
        <v>9091</v>
      </c>
      <c r="B2740">
        <v>59</v>
      </c>
      <c r="C2740" t="s">
        <v>417</v>
      </c>
      <c r="D2740" t="s">
        <v>9092</v>
      </c>
      <c r="F2740" t="s">
        <v>9082</v>
      </c>
      <c r="H2740" t="s">
        <v>9093</v>
      </c>
      <c r="J2740" s="8" t="s">
        <v>9094</v>
      </c>
      <c r="L2740" s="9">
        <v>0</v>
      </c>
      <c r="N2740" s="9">
        <v>0</v>
      </c>
      <c r="P2740" s="9">
        <v>0</v>
      </c>
      <c r="Q2740" s="10">
        <f>L2740+N2740+P2740</f>
        <v>0</v>
      </c>
      <c r="R2740" s="8" t="s">
        <v>79</v>
      </c>
      <c r="S2740" s="8" t="s">
        <v>80</v>
      </c>
      <c r="T2740" s="11">
        <v>0</v>
      </c>
      <c r="U2740" s="12">
        <v>27000</v>
      </c>
      <c r="V2740" s="12">
        <v>121500</v>
      </c>
      <c r="W2740" s="13">
        <v>148500</v>
      </c>
      <c r="X2740" s="9">
        <f>W2740-Q2740</f>
        <v>148500</v>
      </c>
      <c r="Y2740" s="14">
        <f>X2740*0.0169</f>
        <v>2509.6499999999996</v>
      </c>
      <c r="Z2740" s="15"/>
      <c r="AA2740" s="16"/>
      <c r="AB2740" s="17"/>
    </row>
    <row r="2741" spans="1:28" x14ac:dyDescent="0.25">
      <c r="A2741" t="s">
        <v>9095</v>
      </c>
      <c r="B2741">
        <v>210</v>
      </c>
      <c r="C2741" t="s">
        <v>134</v>
      </c>
      <c r="D2741" t="s">
        <v>9096</v>
      </c>
      <c r="E2741" t="s">
        <v>9097</v>
      </c>
      <c r="F2741" t="s">
        <v>9098</v>
      </c>
      <c r="H2741" t="s">
        <v>32</v>
      </c>
      <c r="I2741" t="s">
        <v>33</v>
      </c>
      <c r="J2741" s="8" t="s">
        <v>34</v>
      </c>
      <c r="K2741" t="s">
        <v>183</v>
      </c>
      <c r="L2741" s="9">
        <v>25000</v>
      </c>
      <c r="N2741" s="9">
        <v>0</v>
      </c>
      <c r="P2741" s="9">
        <v>0</v>
      </c>
      <c r="Q2741" s="10">
        <f>L2741+N2741+P2741</f>
        <v>25000</v>
      </c>
      <c r="R2741" s="8" t="s">
        <v>62</v>
      </c>
      <c r="S2741" s="8" t="s">
        <v>63</v>
      </c>
      <c r="T2741" s="11">
        <v>0.41</v>
      </c>
      <c r="U2741" s="12">
        <v>66300</v>
      </c>
      <c r="V2741" s="12">
        <v>127200</v>
      </c>
      <c r="W2741" s="13">
        <v>193500</v>
      </c>
      <c r="X2741" s="9">
        <f>W2741-Q2741</f>
        <v>168500</v>
      </c>
      <c r="Y2741" s="14">
        <f>X2741*0.0169</f>
        <v>2847.6499999999996</v>
      </c>
      <c r="Z2741" s="15"/>
      <c r="AA2741" s="16"/>
      <c r="AB2741" s="17"/>
    </row>
    <row r="2742" spans="1:28" x14ac:dyDescent="0.25">
      <c r="A2742" t="s">
        <v>9099</v>
      </c>
      <c r="C2742" t="s">
        <v>2802</v>
      </c>
      <c r="D2742" t="s">
        <v>9100</v>
      </c>
      <c r="F2742" t="s">
        <v>9101</v>
      </c>
      <c r="H2742" t="s">
        <v>167</v>
      </c>
      <c r="I2742" t="s">
        <v>33</v>
      </c>
      <c r="J2742" s="8" t="s">
        <v>553</v>
      </c>
      <c r="L2742" s="9">
        <v>0</v>
      </c>
      <c r="N2742" s="9">
        <v>0</v>
      </c>
      <c r="P2742" s="9">
        <v>0</v>
      </c>
      <c r="Q2742" s="10">
        <f>L2742+N2742+P2742</f>
        <v>0</v>
      </c>
      <c r="R2742" s="8" t="s">
        <v>991</v>
      </c>
      <c r="S2742" s="8" t="s">
        <v>992</v>
      </c>
      <c r="T2742" s="11">
        <v>0.93</v>
      </c>
      <c r="U2742" s="12">
        <v>249200</v>
      </c>
      <c r="V2742" s="12">
        <v>0</v>
      </c>
      <c r="W2742" s="13">
        <v>249200</v>
      </c>
      <c r="X2742" s="9">
        <f>W2742-Q2742</f>
        <v>249200</v>
      </c>
      <c r="Y2742" s="14">
        <f>X2742*0.0169</f>
        <v>4211.4799999999996</v>
      </c>
      <c r="Z2742" s="15"/>
      <c r="AA2742" s="16"/>
      <c r="AB2742" s="17"/>
    </row>
    <row r="2743" spans="1:28" x14ac:dyDescent="0.25">
      <c r="A2743" t="s">
        <v>9102</v>
      </c>
      <c r="B2743">
        <v>248</v>
      </c>
      <c r="C2743" t="s">
        <v>47</v>
      </c>
      <c r="D2743" t="s">
        <v>9103</v>
      </c>
      <c r="E2743" t="s">
        <v>9104</v>
      </c>
      <c r="F2743" t="s">
        <v>9101</v>
      </c>
      <c r="H2743" t="s">
        <v>167</v>
      </c>
      <c r="I2743" t="s">
        <v>33</v>
      </c>
      <c r="J2743" s="8" t="s">
        <v>553</v>
      </c>
      <c r="L2743" s="9">
        <v>0</v>
      </c>
      <c r="N2743" s="9">
        <v>0</v>
      </c>
      <c r="P2743" s="9">
        <v>0</v>
      </c>
      <c r="Q2743" s="10">
        <f>L2743+N2743+P2743</f>
        <v>0</v>
      </c>
      <c r="R2743" s="8" t="s">
        <v>53</v>
      </c>
      <c r="S2743" s="8" t="s">
        <v>54</v>
      </c>
      <c r="T2743" s="11">
        <v>0.13999999999999999</v>
      </c>
      <c r="U2743" s="12">
        <v>53600</v>
      </c>
      <c r="V2743" s="12">
        <v>0</v>
      </c>
      <c r="W2743" s="13">
        <v>53600</v>
      </c>
      <c r="X2743" s="9">
        <f>W2743-Q2743</f>
        <v>53600</v>
      </c>
      <c r="Y2743" s="14">
        <f>X2743*0.0169</f>
        <v>905.83999999999992</v>
      </c>
      <c r="Z2743" s="15"/>
      <c r="AA2743" s="16"/>
      <c r="AB2743" s="17"/>
    </row>
    <row r="2744" spans="1:28" x14ac:dyDescent="0.25">
      <c r="A2744" t="s">
        <v>9105</v>
      </c>
      <c r="B2744">
        <v>1366</v>
      </c>
      <c r="C2744" t="s">
        <v>56</v>
      </c>
      <c r="D2744" t="s">
        <v>9106</v>
      </c>
      <c r="F2744" t="s">
        <v>4879</v>
      </c>
      <c r="H2744" t="s">
        <v>167</v>
      </c>
      <c r="I2744" t="s">
        <v>33</v>
      </c>
      <c r="J2744" s="8" t="s">
        <v>553</v>
      </c>
      <c r="L2744" s="9">
        <v>0</v>
      </c>
      <c r="N2744" s="9">
        <v>0</v>
      </c>
      <c r="P2744" s="9">
        <v>0</v>
      </c>
      <c r="Q2744" s="10">
        <f>L2744+N2744+P2744</f>
        <v>0</v>
      </c>
      <c r="R2744" s="8" t="s">
        <v>62</v>
      </c>
      <c r="S2744" s="8" t="s">
        <v>63</v>
      </c>
      <c r="T2744" s="11">
        <v>0.32999999999999996</v>
      </c>
      <c r="U2744" s="12">
        <v>116300</v>
      </c>
      <c r="V2744" s="12">
        <v>144000</v>
      </c>
      <c r="W2744" s="13">
        <v>260300</v>
      </c>
      <c r="X2744" s="9">
        <f>W2744-Q2744</f>
        <v>260300</v>
      </c>
      <c r="Y2744" s="14">
        <f>X2744*0.0169</f>
        <v>4399.07</v>
      </c>
      <c r="Z2744" s="15"/>
      <c r="AA2744" s="16"/>
      <c r="AB2744" s="17"/>
    </row>
    <row r="2745" spans="1:28" x14ac:dyDescent="0.25">
      <c r="A2745" t="s">
        <v>9107</v>
      </c>
      <c r="B2745">
        <v>36</v>
      </c>
      <c r="C2745" t="s">
        <v>4876</v>
      </c>
      <c r="D2745" t="s">
        <v>9106</v>
      </c>
      <c r="F2745" t="s">
        <v>4879</v>
      </c>
      <c r="H2745" t="s">
        <v>167</v>
      </c>
      <c r="I2745" t="s">
        <v>33</v>
      </c>
      <c r="J2745" s="8" t="s">
        <v>553</v>
      </c>
      <c r="L2745" s="9">
        <v>0</v>
      </c>
      <c r="N2745" s="9">
        <v>0</v>
      </c>
      <c r="P2745" s="9">
        <v>0</v>
      </c>
      <c r="Q2745" s="10">
        <f>L2745+N2745+P2745</f>
        <v>0</v>
      </c>
      <c r="R2745" s="8" t="s">
        <v>62</v>
      </c>
      <c r="S2745" s="8" t="s">
        <v>63</v>
      </c>
      <c r="T2745" s="11">
        <v>2.36</v>
      </c>
      <c r="U2745" s="12">
        <v>49900</v>
      </c>
      <c r="V2745" s="12">
        <v>195500</v>
      </c>
      <c r="W2745" s="13">
        <v>245400</v>
      </c>
      <c r="X2745" s="9">
        <f>W2745-Q2745</f>
        <v>245400</v>
      </c>
      <c r="Y2745" s="14">
        <f>X2745*0.0169</f>
        <v>4147.2599999999993</v>
      </c>
      <c r="Z2745" s="15"/>
      <c r="AA2745" s="16"/>
      <c r="AB2745" s="17"/>
    </row>
    <row r="2746" spans="1:28" x14ac:dyDescent="0.25">
      <c r="A2746" t="s">
        <v>9108</v>
      </c>
      <c r="B2746">
        <v>2</v>
      </c>
      <c r="C2746" t="s">
        <v>620</v>
      </c>
      <c r="D2746" t="s">
        <v>9109</v>
      </c>
      <c r="E2746" t="s">
        <v>9110</v>
      </c>
      <c r="F2746" t="s">
        <v>9111</v>
      </c>
      <c r="H2746" t="s">
        <v>4143</v>
      </c>
      <c r="I2746" t="s">
        <v>9112</v>
      </c>
      <c r="J2746" s="8" t="s">
        <v>9113</v>
      </c>
      <c r="L2746" s="9">
        <v>0</v>
      </c>
      <c r="N2746" s="9">
        <v>0</v>
      </c>
      <c r="P2746" s="9">
        <v>0</v>
      </c>
      <c r="Q2746" s="10">
        <f>L2746+N2746+P2746</f>
        <v>0</v>
      </c>
      <c r="R2746" s="8" t="s">
        <v>62</v>
      </c>
      <c r="S2746" s="8" t="s">
        <v>63</v>
      </c>
      <c r="T2746" s="11">
        <v>0.3</v>
      </c>
      <c r="U2746" s="12">
        <v>71600</v>
      </c>
      <c r="V2746" s="12">
        <v>184100</v>
      </c>
      <c r="W2746" s="13">
        <v>255700</v>
      </c>
      <c r="X2746" s="9">
        <f>W2746-Q2746</f>
        <v>255700</v>
      </c>
      <c r="Y2746" s="14">
        <f>X2746*0.0169</f>
        <v>4321.33</v>
      </c>
      <c r="Z2746" s="15"/>
      <c r="AA2746" s="16"/>
      <c r="AB2746" s="17"/>
    </row>
    <row r="2747" spans="1:28" x14ac:dyDescent="0.25">
      <c r="A2747" t="s">
        <v>9114</v>
      </c>
      <c r="B2747">
        <v>1495</v>
      </c>
      <c r="C2747" t="s">
        <v>56</v>
      </c>
      <c r="D2747" t="s">
        <v>9115</v>
      </c>
      <c r="F2747" t="s">
        <v>9116</v>
      </c>
      <c r="H2747" t="s">
        <v>9117</v>
      </c>
      <c r="I2747" t="s">
        <v>1205</v>
      </c>
      <c r="J2747" s="8" t="s">
        <v>9118</v>
      </c>
      <c r="L2747" s="9">
        <v>0</v>
      </c>
      <c r="N2747" s="9">
        <v>0</v>
      </c>
      <c r="P2747" s="9">
        <v>0</v>
      </c>
      <c r="Q2747" s="10">
        <f>L2747+N2747+P2747</f>
        <v>0</v>
      </c>
      <c r="R2747" s="8" t="s">
        <v>90</v>
      </c>
      <c r="S2747" s="8" t="s">
        <v>91</v>
      </c>
      <c r="T2747" s="11">
        <v>0.22000000000000003</v>
      </c>
      <c r="U2747" s="12">
        <v>262080</v>
      </c>
      <c r="V2747" s="12">
        <v>162100</v>
      </c>
      <c r="W2747" s="13">
        <v>424180</v>
      </c>
      <c r="X2747" s="9">
        <f>W2747-Q2747</f>
        <v>424180</v>
      </c>
      <c r="Y2747" s="14">
        <f>X2747*0.0169</f>
        <v>7168.6419999999989</v>
      </c>
      <c r="Z2747" s="15"/>
      <c r="AA2747" s="16"/>
      <c r="AB2747" s="17"/>
    </row>
    <row r="2748" spans="1:28" x14ac:dyDescent="0.25">
      <c r="A2748" t="s">
        <v>9119</v>
      </c>
      <c r="B2748">
        <v>16</v>
      </c>
      <c r="C2748" t="s">
        <v>1428</v>
      </c>
      <c r="D2748" t="s">
        <v>9120</v>
      </c>
      <c r="F2748" t="s">
        <v>9121</v>
      </c>
      <c r="H2748" t="s">
        <v>32</v>
      </c>
      <c r="I2748" t="s">
        <v>33</v>
      </c>
      <c r="J2748" s="8" t="s">
        <v>34</v>
      </c>
      <c r="L2748" s="9">
        <v>0</v>
      </c>
      <c r="N2748" s="9">
        <v>0</v>
      </c>
      <c r="P2748" s="9">
        <v>0</v>
      </c>
      <c r="Q2748" s="10">
        <f>L2748+N2748+P2748</f>
        <v>0</v>
      </c>
      <c r="R2748" s="8" t="s">
        <v>62</v>
      </c>
      <c r="S2748" s="8" t="s">
        <v>63</v>
      </c>
      <c r="T2748" s="11">
        <v>0.09</v>
      </c>
      <c r="U2748" s="12">
        <v>40900</v>
      </c>
      <c r="V2748" s="12">
        <v>148000</v>
      </c>
      <c r="W2748" s="13">
        <v>188900</v>
      </c>
      <c r="X2748" s="9">
        <f>W2748-Q2748</f>
        <v>188900</v>
      </c>
      <c r="Y2748" s="14">
        <f>X2748*0.0169</f>
        <v>3192.41</v>
      </c>
      <c r="Z2748" s="15"/>
      <c r="AA2748" s="16"/>
      <c r="AB2748" s="17"/>
    </row>
    <row r="2749" spans="1:28" x14ac:dyDescent="0.25">
      <c r="A2749" t="s">
        <v>9122</v>
      </c>
      <c r="B2749">
        <v>332</v>
      </c>
      <c r="C2749" t="s">
        <v>56</v>
      </c>
      <c r="D2749" t="s">
        <v>9123</v>
      </c>
      <c r="F2749" t="s">
        <v>9124</v>
      </c>
      <c r="H2749" t="s">
        <v>32</v>
      </c>
      <c r="I2749" t="s">
        <v>33</v>
      </c>
      <c r="J2749" s="8" t="s">
        <v>7341</v>
      </c>
      <c r="K2749" t="s">
        <v>183</v>
      </c>
      <c r="L2749" s="9">
        <v>25000</v>
      </c>
      <c r="N2749" s="9">
        <v>0</v>
      </c>
      <c r="P2749" s="9">
        <v>0</v>
      </c>
      <c r="Q2749" s="10">
        <f>L2749+N2749+P2749</f>
        <v>25000</v>
      </c>
      <c r="R2749" s="8" t="s">
        <v>62</v>
      </c>
      <c r="S2749" s="8" t="s">
        <v>63</v>
      </c>
      <c r="T2749" s="11">
        <v>0.33999999999999997</v>
      </c>
      <c r="U2749" s="12">
        <v>65300</v>
      </c>
      <c r="V2749" s="12">
        <v>137500</v>
      </c>
      <c r="W2749" s="13">
        <v>202800</v>
      </c>
      <c r="X2749" s="9">
        <f>W2749-Q2749</f>
        <v>177800</v>
      </c>
      <c r="Y2749" s="14">
        <f>X2749*0.0169</f>
        <v>3004.8199999999997</v>
      </c>
      <c r="Z2749" s="15"/>
      <c r="AA2749" s="16"/>
      <c r="AB2749" s="17"/>
    </row>
    <row r="2750" spans="1:28" x14ac:dyDescent="0.25">
      <c r="A2750" t="s">
        <v>9125</v>
      </c>
      <c r="B2750">
        <v>27</v>
      </c>
      <c r="C2750" t="s">
        <v>180</v>
      </c>
      <c r="D2750" t="s">
        <v>9126</v>
      </c>
      <c r="F2750" t="s">
        <v>9127</v>
      </c>
      <c r="H2750" t="s">
        <v>32</v>
      </c>
      <c r="I2750" t="s">
        <v>33</v>
      </c>
      <c r="J2750" s="8" t="s">
        <v>3119</v>
      </c>
      <c r="L2750" s="9">
        <v>0</v>
      </c>
      <c r="N2750" s="9">
        <v>0</v>
      </c>
      <c r="P2750" s="9">
        <v>0</v>
      </c>
      <c r="Q2750" s="10">
        <f>L2750+N2750+P2750</f>
        <v>0</v>
      </c>
      <c r="R2750" s="8" t="s">
        <v>62</v>
      </c>
      <c r="S2750" s="8" t="s">
        <v>63</v>
      </c>
      <c r="T2750" s="11">
        <v>0.22999999999999998</v>
      </c>
      <c r="U2750" s="12">
        <v>44400</v>
      </c>
      <c r="V2750" s="12">
        <v>74700</v>
      </c>
      <c r="W2750" s="13">
        <v>119100</v>
      </c>
      <c r="X2750" s="9">
        <f>W2750-Q2750</f>
        <v>119100</v>
      </c>
      <c r="Y2750" s="14">
        <f>X2750*0.0169</f>
        <v>2012.7899999999997</v>
      </c>
      <c r="Z2750" s="15"/>
      <c r="AA2750" s="16"/>
      <c r="AB2750" s="17"/>
    </row>
    <row r="2751" spans="1:28" x14ac:dyDescent="0.25">
      <c r="A2751" t="s">
        <v>9128</v>
      </c>
      <c r="B2751">
        <v>38</v>
      </c>
      <c r="C2751" t="s">
        <v>3022</v>
      </c>
      <c r="D2751" t="s">
        <v>9129</v>
      </c>
      <c r="E2751" t="s">
        <v>9130</v>
      </c>
      <c r="F2751" t="s">
        <v>9131</v>
      </c>
      <c r="H2751" t="s">
        <v>32</v>
      </c>
      <c r="I2751" t="s">
        <v>33</v>
      </c>
      <c r="J2751" s="8" t="s">
        <v>9132</v>
      </c>
      <c r="L2751" s="9">
        <v>0</v>
      </c>
      <c r="N2751" s="9">
        <v>0</v>
      </c>
      <c r="P2751" s="9">
        <v>0</v>
      </c>
      <c r="Q2751" s="10">
        <f>L2751+N2751+P2751</f>
        <v>0</v>
      </c>
      <c r="R2751" s="8" t="s">
        <v>62</v>
      </c>
      <c r="S2751" s="8" t="s">
        <v>63</v>
      </c>
      <c r="T2751" s="11">
        <v>0.13999999999999999</v>
      </c>
      <c r="U2751" s="12">
        <v>34500</v>
      </c>
      <c r="V2751" s="12">
        <v>153400</v>
      </c>
      <c r="W2751" s="13">
        <v>187900</v>
      </c>
      <c r="X2751" s="9">
        <f>W2751-Q2751</f>
        <v>187900</v>
      </c>
      <c r="Y2751" s="14">
        <f>X2751*0.0169</f>
        <v>3175.5099999999998</v>
      </c>
      <c r="Z2751" s="15"/>
      <c r="AA2751" s="16"/>
      <c r="AB2751" s="17"/>
    </row>
    <row r="2752" spans="1:28" x14ac:dyDescent="0.25">
      <c r="A2752" t="s">
        <v>9133</v>
      </c>
      <c r="B2752">
        <v>857</v>
      </c>
      <c r="C2752" t="s">
        <v>47</v>
      </c>
      <c r="D2752" t="s">
        <v>9134</v>
      </c>
      <c r="F2752" t="s">
        <v>9135</v>
      </c>
      <c r="H2752" t="s">
        <v>32</v>
      </c>
      <c r="I2752" t="s">
        <v>33</v>
      </c>
      <c r="J2752" s="8" t="s">
        <v>9136</v>
      </c>
      <c r="K2752" t="s">
        <v>194</v>
      </c>
      <c r="L2752" s="9">
        <v>0</v>
      </c>
      <c r="M2752" t="s">
        <v>183</v>
      </c>
      <c r="N2752" s="9">
        <v>25000</v>
      </c>
      <c r="P2752" s="9">
        <v>0</v>
      </c>
      <c r="Q2752" s="10">
        <f>L2752+N2752+P2752</f>
        <v>25000</v>
      </c>
      <c r="R2752" s="8" t="s">
        <v>62</v>
      </c>
      <c r="S2752" s="8" t="s">
        <v>63</v>
      </c>
      <c r="T2752" s="11">
        <v>0.13</v>
      </c>
      <c r="U2752" s="12">
        <v>41400</v>
      </c>
      <c r="V2752" s="12">
        <v>201900</v>
      </c>
      <c r="W2752" s="13">
        <v>243300</v>
      </c>
      <c r="X2752" s="9">
        <f>W2752-Q2752</f>
        <v>218300</v>
      </c>
      <c r="Y2752" s="14">
        <f>X2752*0.0169</f>
        <v>3689.2699999999995</v>
      </c>
      <c r="Z2752" s="15"/>
      <c r="AA2752" s="20">
        <v>3470.04</v>
      </c>
      <c r="AB2752" s="19">
        <f>Y2752-AA2752</f>
        <v>219.22999999999956</v>
      </c>
    </row>
    <row r="2753" spans="1:28" x14ac:dyDescent="0.25">
      <c r="A2753" t="s">
        <v>9137</v>
      </c>
      <c r="B2753">
        <v>355</v>
      </c>
      <c r="C2753" t="s">
        <v>38</v>
      </c>
      <c r="D2753" t="s">
        <v>9138</v>
      </c>
      <c r="F2753" t="s">
        <v>9139</v>
      </c>
      <c r="H2753" t="s">
        <v>32</v>
      </c>
      <c r="I2753" t="s">
        <v>33</v>
      </c>
      <c r="J2753" s="8" t="s">
        <v>6840</v>
      </c>
      <c r="K2753" t="s">
        <v>194</v>
      </c>
      <c r="L2753" s="9">
        <v>0</v>
      </c>
      <c r="M2753" t="s">
        <v>183</v>
      </c>
      <c r="N2753" s="9">
        <v>25000</v>
      </c>
      <c r="P2753" s="9">
        <v>0</v>
      </c>
      <c r="Q2753" s="10">
        <f>L2753+N2753+P2753</f>
        <v>25000</v>
      </c>
      <c r="R2753" s="8" t="s">
        <v>62</v>
      </c>
      <c r="S2753" s="8" t="s">
        <v>63</v>
      </c>
      <c r="T2753" s="11">
        <v>0.05</v>
      </c>
      <c r="U2753" s="12">
        <v>102000</v>
      </c>
      <c r="V2753" s="12">
        <v>143700</v>
      </c>
      <c r="W2753" s="13">
        <v>245700</v>
      </c>
      <c r="X2753" s="9">
        <f>W2753-Q2753</f>
        <v>220700</v>
      </c>
      <c r="Y2753" s="14">
        <f>X2753*0.0169</f>
        <v>3729.8299999999995</v>
      </c>
      <c r="Z2753" s="15"/>
      <c r="AA2753" s="20">
        <v>3404.76</v>
      </c>
      <c r="AB2753" s="19">
        <f>Y2753-AA2753</f>
        <v>325.06999999999925</v>
      </c>
    </row>
    <row r="2754" spans="1:28" x14ac:dyDescent="0.25">
      <c r="A2754" t="s">
        <v>9140</v>
      </c>
      <c r="B2754">
        <v>17</v>
      </c>
      <c r="C2754" t="s">
        <v>1766</v>
      </c>
      <c r="D2754" t="s">
        <v>9141</v>
      </c>
      <c r="F2754" t="s">
        <v>9142</v>
      </c>
      <c r="H2754" t="s">
        <v>32</v>
      </c>
      <c r="I2754" t="s">
        <v>33</v>
      </c>
      <c r="J2754" s="8" t="s">
        <v>34</v>
      </c>
      <c r="K2754" t="s">
        <v>194</v>
      </c>
      <c r="L2754" s="9">
        <v>0</v>
      </c>
      <c r="M2754" t="s">
        <v>183</v>
      </c>
      <c r="N2754" s="9">
        <v>25000</v>
      </c>
      <c r="P2754" s="9">
        <v>0</v>
      </c>
      <c r="Q2754" s="10">
        <f>L2754+N2754+P2754</f>
        <v>25000</v>
      </c>
      <c r="R2754" s="8" t="s">
        <v>62</v>
      </c>
      <c r="S2754" s="8" t="s">
        <v>63</v>
      </c>
      <c r="T2754" s="11">
        <v>0.27</v>
      </c>
      <c r="U2754" s="12">
        <v>45900</v>
      </c>
      <c r="V2754" s="12">
        <v>157400</v>
      </c>
      <c r="W2754" s="13">
        <v>203300</v>
      </c>
      <c r="X2754" s="9">
        <f>W2754-Q2754</f>
        <v>178300</v>
      </c>
      <c r="Y2754" s="14">
        <f>X2754*0.0169</f>
        <v>3013.2699999999995</v>
      </c>
      <c r="Z2754" s="15"/>
      <c r="AA2754" s="20">
        <v>2621.4</v>
      </c>
      <c r="AB2754" s="19">
        <f>Y2754-AA2754</f>
        <v>391.86999999999944</v>
      </c>
    </row>
    <row r="2755" spans="1:28" x14ac:dyDescent="0.25">
      <c r="A2755" t="s">
        <v>9143</v>
      </c>
      <c r="B2755">
        <v>75</v>
      </c>
      <c r="C2755" t="s">
        <v>164</v>
      </c>
      <c r="D2755" t="s">
        <v>9144</v>
      </c>
      <c r="F2755" t="s">
        <v>9145</v>
      </c>
      <c r="H2755" t="s">
        <v>32</v>
      </c>
      <c r="I2755" t="s">
        <v>33</v>
      </c>
      <c r="J2755" s="8" t="s">
        <v>34</v>
      </c>
      <c r="K2755" t="s">
        <v>183</v>
      </c>
      <c r="L2755" s="9">
        <v>25000</v>
      </c>
      <c r="N2755" s="9">
        <v>0</v>
      </c>
      <c r="P2755" s="9">
        <v>0</v>
      </c>
      <c r="Q2755" s="10">
        <f>L2755+N2755+P2755</f>
        <v>25000</v>
      </c>
      <c r="R2755" s="8" t="s">
        <v>62</v>
      </c>
      <c r="S2755" s="8" t="s">
        <v>63</v>
      </c>
      <c r="T2755" s="11">
        <v>0.1</v>
      </c>
      <c r="U2755" s="12">
        <v>42700</v>
      </c>
      <c r="V2755" s="12">
        <v>111200</v>
      </c>
      <c r="W2755" s="13">
        <v>153900</v>
      </c>
      <c r="X2755" s="9">
        <f>W2755-Q2755</f>
        <v>128900</v>
      </c>
      <c r="Y2755" s="14">
        <f>X2755*0.0169</f>
        <v>2178.41</v>
      </c>
      <c r="Z2755" s="15"/>
      <c r="AA2755" s="16"/>
      <c r="AB2755" s="17"/>
    </row>
    <row r="2756" spans="1:28" x14ac:dyDescent="0.25">
      <c r="A2756" t="s">
        <v>9146</v>
      </c>
      <c r="B2756">
        <v>185</v>
      </c>
      <c r="C2756" t="s">
        <v>252</v>
      </c>
      <c r="D2756" t="s">
        <v>9147</v>
      </c>
      <c r="F2756" t="s">
        <v>9148</v>
      </c>
      <c r="H2756" t="s">
        <v>32</v>
      </c>
      <c r="I2756" t="s">
        <v>33</v>
      </c>
      <c r="J2756" s="8" t="s">
        <v>9149</v>
      </c>
      <c r="K2756" t="s">
        <v>194</v>
      </c>
      <c r="L2756" s="9">
        <v>0</v>
      </c>
      <c r="M2756" t="s">
        <v>183</v>
      </c>
      <c r="N2756" s="9">
        <v>25000</v>
      </c>
      <c r="P2756" s="9">
        <v>0</v>
      </c>
      <c r="Q2756" s="10">
        <f>L2756+N2756+P2756</f>
        <v>25000</v>
      </c>
      <c r="R2756" s="8" t="s">
        <v>62</v>
      </c>
      <c r="S2756" s="8" t="s">
        <v>63</v>
      </c>
      <c r="T2756" s="11">
        <v>0.45</v>
      </c>
      <c r="U2756" s="12">
        <v>47300</v>
      </c>
      <c r="V2756" s="12">
        <v>168300</v>
      </c>
      <c r="W2756" s="13">
        <v>215600</v>
      </c>
      <c r="X2756" s="9">
        <f>W2756-Q2756</f>
        <v>190600</v>
      </c>
      <c r="Y2756" s="14">
        <f>X2756*0.0169</f>
        <v>3221.14</v>
      </c>
      <c r="Z2756" s="15"/>
      <c r="AA2756" s="20">
        <v>3053.88</v>
      </c>
      <c r="AB2756" s="19">
        <f>Y2756-AA2756</f>
        <v>167.25999999999976</v>
      </c>
    </row>
    <row r="2757" spans="1:28" x14ac:dyDescent="0.25">
      <c r="A2757" t="s">
        <v>9150</v>
      </c>
      <c r="B2757">
        <v>341</v>
      </c>
      <c r="C2757" t="s">
        <v>134</v>
      </c>
      <c r="D2757" t="s">
        <v>9151</v>
      </c>
      <c r="F2757" t="s">
        <v>9152</v>
      </c>
      <c r="H2757" t="s">
        <v>32</v>
      </c>
      <c r="I2757" t="s">
        <v>33</v>
      </c>
      <c r="J2757" s="8" t="s">
        <v>9153</v>
      </c>
      <c r="K2757" t="s">
        <v>183</v>
      </c>
      <c r="L2757" s="9">
        <v>25000</v>
      </c>
      <c r="N2757" s="9">
        <v>0</v>
      </c>
      <c r="P2757" s="9">
        <v>0</v>
      </c>
      <c r="Q2757" s="10">
        <f>L2757+N2757+P2757</f>
        <v>25000</v>
      </c>
      <c r="R2757" s="8" t="s">
        <v>62</v>
      </c>
      <c r="S2757" s="8" t="s">
        <v>63</v>
      </c>
      <c r="T2757" s="11">
        <v>0.18</v>
      </c>
      <c r="U2757" s="12">
        <v>57400</v>
      </c>
      <c r="V2757" s="12">
        <v>134400</v>
      </c>
      <c r="W2757" s="13">
        <v>191800</v>
      </c>
      <c r="X2757" s="9">
        <f>W2757-Q2757</f>
        <v>166800</v>
      </c>
      <c r="Y2757" s="14">
        <f>X2757*0.0169</f>
        <v>2818.9199999999996</v>
      </c>
      <c r="Z2757" s="15"/>
      <c r="AA2757" s="16"/>
      <c r="AB2757" s="17"/>
    </row>
    <row r="2758" spans="1:28" x14ac:dyDescent="0.25">
      <c r="A2758" t="s">
        <v>9154</v>
      </c>
      <c r="C2758" t="s">
        <v>836</v>
      </c>
      <c r="D2758" t="s">
        <v>9155</v>
      </c>
      <c r="E2758" t="s">
        <v>9156</v>
      </c>
      <c r="F2758" t="s">
        <v>9157</v>
      </c>
      <c r="H2758" t="s">
        <v>9158</v>
      </c>
      <c r="I2758" t="s">
        <v>33</v>
      </c>
      <c r="J2758" s="8" t="s">
        <v>9159</v>
      </c>
      <c r="L2758" s="9">
        <v>0</v>
      </c>
      <c r="N2758" s="9">
        <v>0</v>
      </c>
      <c r="P2758" s="9">
        <v>0</v>
      </c>
      <c r="Q2758" s="10">
        <f>L2758+N2758+P2758</f>
        <v>0</v>
      </c>
      <c r="R2758" s="8" t="s">
        <v>53</v>
      </c>
      <c r="S2758" s="8" t="s">
        <v>54</v>
      </c>
      <c r="T2758" s="11">
        <v>0.4</v>
      </c>
      <c r="U2758" s="12">
        <v>33800</v>
      </c>
      <c r="V2758" s="12">
        <v>0</v>
      </c>
      <c r="W2758" s="13">
        <v>33800</v>
      </c>
      <c r="X2758" s="9">
        <f>W2758-Q2758</f>
        <v>33800</v>
      </c>
      <c r="Y2758" s="14">
        <f>X2758*0.0169</f>
        <v>571.21999999999991</v>
      </c>
      <c r="Z2758" s="15"/>
      <c r="AA2758" s="16"/>
      <c r="AB2758" s="17"/>
    </row>
    <row r="2759" spans="1:28" x14ac:dyDescent="0.25">
      <c r="A2759" t="s">
        <v>9160</v>
      </c>
      <c r="B2759">
        <v>55</v>
      </c>
      <c r="C2759" t="s">
        <v>185</v>
      </c>
      <c r="D2759" t="s">
        <v>9161</v>
      </c>
      <c r="F2759" t="s">
        <v>9162</v>
      </c>
      <c r="H2759" t="s">
        <v>32</v>
      </c>
      <c r="I2759" t="s">
        <v>33</v>
      </c>
      <c r="J2759" s="8" t="s">
        <v>9163</v>
      </c>
      <c r="K2759" t="s">
        <v>194</v>
      </c>
      <c r="L2759" s="9">
        <v>0</v>
      </c>
      <c r="M2759" t="s">
        <v>183</v>
      </c>
      <c r="N2759" s="9">
        <v>25000</v>
      </c>
      <c r="P2759" s="9">
        <v>0</v>
      </c>
      <c r="Q2759" s="10">
        <f>L2759+N2759+P2759</f>
        <v>25000</v>
      </c>
      <c r="R2759" s="8" t="s">
        <v>62</v>
      </c>
      <c r="S2759" s="8" t="s">
        <v>63</v>
      </c>
      <c r="T2759" s="11">
        <v>0.15</v>
      </c>
      <c r="U2759" s="12">
        <v>35100</v>
      </c>
      <c r="V2759" s="12">
        <v>222800</v>
      </c>
      <c r="W2759" s="13">
        <v>257900</v>
      </c>
      <c r="X2759" s="9">
        <f>W2759-Q2759</f>
        <v>232900</v>
      </c>
      <c r="Y2759" s="14">
        <f>X2759*0.0169</f>
        <v>3936.0099999999998</v>
      </c>
      <c r="Z2759" s="15"/>
      <c r="AA2759" s="20">
        <v>3512.88</v>
      </c>
      <c r="AB2759" s="19">
        <f>Y2759-AA2759</f>
        <v>423.12999999999965</v>
      </c>
    </row>
    <row r="2760" spans="1:28" x14ac:dyDescent="0.25">
      <c r="A2760" t="s">
        <v>9164</v>
      </c>
      <c r="B2760">
        <v>27</v>
      </c>
      <c r="C2760" t="s">
        <v>56</v>
      </c>
      <c r="D2760" t="s">
        <v>9165</v>
      </c>
      <c r="F2760" t="s">
        <v>9166</v>
      </c>
      <c r="H2760" t="s">
        <v>32</v>
      </c>
      <c r="I2760" t="s">
        <v>33</v>
      </c>
      <c r="J2760" s="8" t="s">
        <v>34</v>
      </c>
      <c r="K2760" t="s">
        <v>194</v>
      </c>
      <c r="L2760" s="9">
        <v>0</v>
      </c>
      <c r="M2760" t="s">
        <v>183</v>
      </c>
      <c r="N2760" s="9">
        <v>25000</v>
      </c>
      <c r="P2760" s="9">
        <v>0</v>
      </c>
      <c r="Q2760" s="10">
        <f>L2760+N2760+P2760</f>
        <v>25000</v>
      </c>
      <c r="R2760" s="8" t="s">
        <v>90</v>
      </c>
      <c r="S2760" s="8" t="s">
        <v>91</v>
      </c>
      <c r="T2760" s="11">
        <v>1.9</v>
      </c>
      <c r="U2760" s="12">
        <v>153987</v>
      </c>
      <c r="V2760" s="12">
        <v>312800</v>
      </c>
      <c r="W2760" s="13">
        <v>466787</v>
      </c>
      <c r="X2760" s="9">
        <f>W2760-Q2760</f>
        <v>441787</v>
      </c>
      <c r="Y2760" s="14">
        <f>X2760*0.0169</f>
        <v>7466.2002999999995</v>
      </c>
      <c r="Z2760" s="15"/>
      <c r="AA2760" s="20">
        <v>7415.4</v>
      </c>
      <c r="AB2760" s="19">
        <f>Y2760-AA2760</f>
        <v>50.800299999999879</v>
      </c>
    </row>
    <row r="2761" spans="1:28" x14ac:dyDescent="0.25">
      <c r="A2761" t="s">
        <v>9167</v>
      </c>
      <c r="B2761">
        <v>132</v>
      </c>
      <c r="C2761" t="s">
        <v>1278</v>
      </c>
      <c r="D2761" t="s">
        <v>9168</v>
      </c>
      <c r="F2761" t="s">
        <v>9169</v>
      </c>
      <c r="H2761" t="s">
        <v>32</v>
      </c>
      <c r="I2761" t="s">
        <v>33</v>
      </c>
      <c r="J2761" s="8" t="s">
        <v>3830</v>
      </c>
      <c r="K2761" t="s">
        <v>194</v>
      </c>
      <c r="L2761" s="9">
        <v>0</v>
      </c>
      <c r="M2761" t="s">
        <v>183</v>
      </c>
      <c r="N2761" s="9">
        <v>25000</v>
      </c>
      <c r="P2761" s="9">
        <v>0</v>
      </c>
      <c r="Q2761" s="10">
        <f>L2761+N2761+P2761</f>
        <v>25000</v>
      </c>
      <c r="R2761" s="8" t="s">
        <v>62</v>
      </c>
      <c r="S2761" s="8" t="s">
        <v>63</v>
      </c>
      <c r="T2761" s="11">
        <v>0.24</v>
      </c>
      <c r="U2761" s="12">
        <v>49500</v>
      </c>
      <c r="V2761" s="12">
        <v>176100</v>
      </c>
      <c r="W2761" s="13">
        <v>225600</v>
      </c>
      <c r="X2761" s="9">
        <f>W2761-Q2761</f>
        <v>200600</v>
      </c>
      <c r="Y2761" s="14">
        <f>X2761*0.0169</f>
        <v>3390.14</v>
      </c>
      <c r="Z2761" s="15"/>
      <c r="AA2761" s="20">
        <v>3282.36</v>
      </c>
      <c r="AB2761" s="19">
        <f>Y2761-AA2761</f>
        <v>107.77999999999975</v>
      </c>
    </row>
    <row r="2762" spans="1:28" x14ac:dyDescent="0.25">
      <c r="A2762" t="s">
        <v>9170</v>
      </c>
      <c r="B2762">
        <v>15</v>
      </c>
      <c r="C2762" t="s">
        <v>9171</v>
      </c>
      <c r="D2762" t="s">
        <v>9172</v>
      </c>
      <c r="F2762" t="s">
        <v>9173</v>
      </c>
      <c r="H2762" t="s">
        <v>9174</v>
      </c>
      <c r="I2762" t="s">
        <v>106</v>
      </c>
      <c r="J2762" s="8" t="s">
        <v>9175</v>
      </c>
      <c r="L2762" s="9">
        <v>0</v>
      </c>
      <c r="N2762" s="9">
        <v>0</v>
      </c>
      <c r="P2762" s="9">
        <v>0</v>
      </c>
      <c r="Q2762" s="10">
        <f>L2762+N2762+P2762</f>
        <v>0</v>
      </c>
      <c r="R2762" s="8" t="s">
        <v>90</v>
      </c>
      <c r="S2762" s="8" t="s">
        <v>91</v>
      </c>
      <c r="T2762" s="11">
        <v>1</v>
      </c>
      <c r="U2762" s="12">
        <v>157981</v>
      </c>
      <c r="V2762" s="12">
        <v>39800</v>
      </c>
      <c r="W2762" s="13">
        <v>197781</v>
      </c>
      <c r="X2762" s="9">
        <f>W2762-Q2762</f>
        <v>197781</v>
      </c>
      <c r="Y2762" s="14">
        <f>X2762*0.0169</f>
        <v>3342.4988999999996</v>
      </c>
      <c r="Z2762" s="15"/>
      <c r="AA2762" s="16"/>
      <c r="AB2762" s="17"/>
    </row>
    <row r="2763" spans="1:28" x14ac:dyDescent="0.25">
      <c r="A2763" t="s">
        <v>9176</v>
      </c>
      <c r="B2763">
        <v>58</v>
      </c>
      <c r="C2763" t="s">
        <v>354</v>
      </c>
      <c r="D2763" t="s">
        <v>9177</v>
      </c>
      <c r="F2763" t="s">
        <v>9178</v>
      </c>
      <c r="H2763" t="s">
        <v>32</v>
      </c>
      <c r="I2763" t="s">
        <v>33</v>
      </c>
      <c r="J2763" s="8" t="s">
        <v>34</v>
      </c>
      <c r="L2763" s="9">
        <v>0</v>
      </c>
      <c r="N2763" s="9">
        <v>0</v>
      </c>
      <c r="P2763" s="9">
        <v>0</v>
      </c>
      <c r="Q2763" s="10">
        <f>L2763+N2763+P2763</f>
        <v>0</v>
      </c>
      <c r="R2763" s="8" t="s">
        <v>62</v>
      </c>
      <c r="S2763" s="8" t="s">
        <v>63</v>
      </c>
      <c r="T2763" s="11">
        <v>0.11000000000000001</v>
      </c>
      <c r="U2763" s="12">
        <v>32600</v>
      </c>
      <c r="V2763" s="12">
        <v>205300</v>
      </c>
      <c r="W2763" s="13">
        <v>237900</v>
      </c>
      <c r="X2763" s="9">
        <f>W2763-Q2763</f>
        <v>237900</v>
      </c>
      <c r="Y2763" s="14">
        <f>X2763*0.0169</f>
        <v>4020.5099999999998</v>
      </c>
      <c r="Z2763" s="15"/>
      <c r="AA2763" s="16"/>
      <c r="AB2763" s="17"/>
    </row>
    <row r="2764" spans="1:28" x14ac:dyDescent="0.25">
      <c r="A2764" t="s">
        <v>9179</v>
      </c>
      <c r="B2764">
        <v>427</v>
      </c>
      <c r="C2764" t="s">
        <v>134</v>
      </c>
      <c r="D2764" t="s">
        <v>9177</v>
      </c>
      <c r="F2764" t="s">
        <v>9178</v>
      </c>
      <c r="H2764" t="s">
        <v>32</v>
      </c>
      <c r="I2764" t="s">
        <v>33</v>
      </c>
      <c r="J2764" s="8" t="s">
        <v>34</v>
      </c>
      <c r="K2764" t="s">
        <v>183</v>
      </c>
      <c r="L2764" s="9">
        <v>25000</v>
      </c>
      <c r="N2764" s="9">
        <v>0</v>
      </c>
      <c r="P2764" s="9">
        <v>0</v>
      </c>
      <c r="Q2764" s="10">
        <f>L2764+N2764+P2764</f>
        <v>25000</v>
      </c>
      <c r="R2764" s="8" t="s">
        <v>62</v>
      </c>
      <c r="S2764" s="8" t="s">
        <v>63</v>
      </c>
      <c r="T2764" s="11">
        <v>0.18</v>
      </c>
      <c r="U2764" s="12">
        <v>57400</v>
      </c>
      <c r="V2764" s="12">
        <v>161900</v>
      </c>
      <c r="W2764" s="13">
        <v>219300</v>
      </c>
      <c r="X2764" s="9">
        <f>W2764-Q2764</f>
        <v>194300</v>
      </c>
      <c r="Y2764" s="14">
        <f>X2764*0.0169</f>
        <v>3283.6699999999996</v>
      </c>
      <c r="Z2764" s="15"/>
      <c r="AA2764" s="16"/>
      <c r="AB2764" s="17"/>
    </row>
    <row r="2765" spans="1:28" x14ac:dyDescent="0.25">
      <c r="A2765" t="s">
        <v>9180</v>
      </c>
      <c r="B2765">
        <v>3</v>
      </c>
      <c r="C2765" t="s">
        <v>763</v>
      </c>
      <c r="D2765" t="s">
        <v>9181</v>
      </c>
      <c r="F2765" t="s">
        <v>9182</v>
      </c>
      <c r="H2765" t="s">
        <v>7027</v>
      </c>
      <c r="I2765" t="s">
        <v>106</v>
      </c>
      <c r="J2765" s="8" t="s">
        <v>9183</v>
      </c>
      <c r="L2765" s="9">
        <v>0</v>
      </c>
      <c r="N2765" s="9">
        <v>0</v>
      </c>
      <c r="P2765" s="9">
        <v>0</v>
      </c>
      <c r="Q2765" s="10">
        <f>L2765+N2765+P2765</f>
        <v>0</v>
      </c>
      <c r="R2765" s="8" t="s">
        <v>62</v>
      </c>
      <c r="S2765" s="8" t="s">
        <v>63</v>
      </c>
      <c r="T2765" s="11">
        <v>0.16</v>
      </c>
      <c r="U2765" s="12">
        <v>69400</v>
      </c>
      <c r="V2765" s="12">
        <v>176000</v>
      </c>
      <c r="W2765" s="13">
        <v>245400</v>
      </c>
      <c r="X2765" s="9">
        <f>W2765-Q2765</f>
        <v>245400</v>
      </c>
      <c r="Y2765" s="14">
        <f>X2765*0.0169</f>
        <v>4147.2599999999993</v>
      </c>
      <c r="Z2765" s="15"/>
      <c r="AA2765" s="16"/>
      <c r="AB2765" s="17"/>
    </row>
    <row r="2766" spans="1:28" x14ac:dyDescent="0.25">
      <c r="A2766" t="s">
        <v>9184</v>
      </c>
      <c r="B2766">
        <v>6</v>
      </c>
      <c r="C2766" t="s">
        <v>571</v>
      </c>
      <c r="D2766" t="s">
        <v>9185</v>
      </c>
      <c r="F2766" t="s">
        <v>9186</v>
      </c>
      <c r="H2766" t="s">
        <v>32</v>
      </c>
      <c r="I2766" t="s">
        <v>33</v>
      </c>
      <c r="J2766" s="8" t="s">
        <v>34</v>
      </c>
      <c r="K2766" t="s">
        <v>183</v>
      </c>
      <c r="L2766" s="9">
        <v>25000</v>
      </c>
      <c r="N2766" s="9">
        <v>0</v>
      </c>
      <c r="P2766" s="9">
        <v>0</v>
      </c>
      <c r="Q2766" s="10">
        <f>L2766+N2766+P2766</f>
        <v>25000</v>
      </c>
      <c r="R2766" s="8" t="s">
        <v>173</v>
      </c>
      <c r="S2766" s="8" t="s">
        <v>174</v>
      </c>
      <c r="T2766" s="11">
        <v>0.1</v>
      </c>
      <c r="U2766" s="12">
        <v>49800</v>
      </c>
      <c r="V2766" s="12">
        <v>133400</v>
      </c>
      <c r="W2766" s="13">
        <v>183200</v>
      </c>
      <c r="X2766" s="9">
        <f>W2766-Q2766</f>
        <v>158200</v>
      </c>
      <c r="Y2766" s="14">
        <f>X2766*0.0169</f>
        <v>2673.58</v>
      </c>
      <c r="Z2766" s="15"/>
      <c r="AA2766" s="16"/>
      <c r="AB2766" s="17"/>
    </row>
    <row r="2767" spans="1:28" x14ac:dyDescent="0.25">
      <c r="A2767" t="s">
        <v>9187</v>
      </c>
      <c r="B2767">
        <v>64</v>
      </c>
      <c r="C2767" t="s">
        <v>805</v>
      </c>
      <c r="D2767" t="s">
        <v>9188</v>
      </c>
      <c r="F2767" t="s">
        <v>9189</v>
      </c>
      <c r="H2767" t="s">
        <v>32</v>
      </c>
      <c r="I2767" t="s">
        <v>33</v>
      </c>
      <c r="J2767" s="8" t="s">
        <v>34</v>
      </c>
      <c r="K2767" t="s">
        <v>183</v>
      </c>
      <c r="L2767" s="9">
        <v>25000</v>
      </c>
      <c r="N2767" s="9">
        <v>0</v>
      </c>
      <c r="P2767" s="9">
        <v>0</v>
      </c>
      <c r="Q2767" s="10">
        <f>L2767+N2767+P2767</f>
        <v>25000</v>
      </c>
      <c r="R2767" s="8" t="s">
        <v>85</v>
      </c>
      <c r="S2767" s="8" t="s">
        <v>86</v>
      </c>
      <c r="T2767" s="11">
        <v>0.1</v>
      </c>
      <c r="U2767" s="12">
        <v>49800</v>
      </c>
      <c r="V2767" s="12">
        <v>193500</v>
      </c>
      <c r="W2767" s="13">
        <v>243300</v>
      </c>
      <c r="X2767" s="9">
        <f>W2767-Q2767</f>
        <v>218300</v>
      </c>
      <c r="Y2767" s="14">
        <f>X2767*0.0169</f>
        <v>3689.2699999999995</v>
      </c>
      <c r="Z2767" s="15"/>
      <c r="AA2767" s="16"/>
      <c r="AB2767" s="17"/>
    </row>
    <row r="2768" spans="1:28" x14ac:dyDescent="0.25">
      <c r="A2768" t="s">
        <v>9190</v>
      </c>
      <c r="B2768">
        <v>16</v>
      </c>
      <c r="C2768" t="s">
        <v>1399</v>
      </c>
      <c r="D2768" t="s">
        <v>9191</v>
      </c>
      <c r="F2768" t="s">
        <v>9189</v>
      </c>
      <c r="H2768" t="s">
        <v>32</v>
      </c>
      <c r="I2768" t="s">
        <v>33</v>
      </c>
      <c r="J2768" s="8" t="s">
        <v>34</v>
      </c>
      <c r="L2768" s="9">
        <v>0</v>
      </c>
      <c r="N2768" s="9">
        <v>0</v>
      </c>
      <c r="P2768" s="9">
        <v>0</v>
      </c>
      <c r="Q2768" s="10">
        <f>L2768+N2768+P2768</f>
        <v>0</v>
      </c>
      <c r="R2768" s="8" t="s">
        <v>62</v>
      </c>
      <c r="S2768" s="8" t="s">
        <v>63</v>
      </c>
      <c r="T2768" s="11">
        <v>0.25</v>
      </c>
      <c r="U2768" s="12">
        <v>64000</v>
      </c>
      <c r="V2768" s="12">
        <v>203800</v>
      </c>
      <c r="W2768" s="13">
        <v>267800</v>
      </c>
      <c r="X2768" s="9">
        <f>W2768-Q2768</f>
        <v>267800</v>
      </c>
      <c r="Y2768" s="14">
        <f>X2768*0.0169</f>
        <v>4525.82</v>
      </c>
      <c r="Z2768" s="15"/>
      <c r="AA2768" s="16"/>
      <c r="AB2768" s="17"/>
    </row>
    <row r="2769" spans="1:28" x14ac:dyDescent="0.25">
      <c r="A2769" t="s">
        <v>9192</v>
      </c>
      <c r="B2769">
        <v>47</v>
      </c>
      <c r="C2769" t="s">
        <v>3500</v>
      </c>
      <c r="D2769" t="s">
        <v>9193</v>
      </c>
      <c r="E2769" t="s">
        <v>9194</v>
      </c>
      <c r="F2769" t="s">
        <v>9195</v>
      </c>
      <c r="H2769" t="s">
        <v>9196</v>
      </c>
      <c r="I2769" t="s">
        <v>359</v>
      </c>
      <c r="J2769" s="8" t="s">
        <v>9197</v>
      </c>
      <c r="L2769" s="9">
        <v>0</v>
      </c>
      <c r="N2769" s="9">
        <v>0</v>
      </c>
      <c r="P2769" s="9">
        <v>0</v>
      </c>
      <c r="Q2769" s="10">
        <f>L2769+N2769+P2769</f>
        <v>0</v>
      </c>
      <c r="R2769" s="8" t="s">
        <v>62</v>
      </c>
      <c r="S2769" s="8" t="s">
        <v>63</v>
      </c>
      <c r="T2769" s="11">
        <v>0.12</v>
      </c>
      <c r="U2769" s="12">
        <v>51700</v>
      </c>
      <c r="V2769" s="12">
        <v>130000</v>
      </c>
      <c r="W2769" s="13">
        <v>181700</v>
      </c>
      <c r="X2769" s="9">
        <f>W2769-Q2769</f>
        <v>181700</v>
      </c>
      <c r="Y2769" s="14">
        <f>X2769*0.0169</f>
        <v>3070.7299999999996</v>
      </c>
      <c r="Z2769" s="15"/>
      <c r="AA2769" s="16"/>
      <c r="AB2769" s="17"/>
    </row>
    <row r="2770" spans="1:28" x14ac:dyDescent="0.25">
      <c r="A2770" t="s">
        <v>9198</v>
      </c>
      <c r="B2770">
        <v>3</v>
      </c>
      <c r="C2770" t="s">
        <v>4195</v>
      </c>
      <c r="D2770" t="s">
        <v>9199</v>
      </c>
      <c r="F2770" t="s">
        <v>9200</v>
      </c>
      <c r="H2770" t="s">
        <v>32</v>
      </c>
      <c r="I2770" t="s">
        <v>33</v>
      </c>
      <c r="J2770" s="8" t="s">
        <v>34</v>
      </c>
      <c r="K2770" t="s">
        <v>183</v>
      </c>
      <c r="L2770" s="9">
        <v>25000</v>
      </c>
      <c r="N2770" s="9">
        <v>0</v>
      </c>
      <c r="P2770" s="9">
        <v>0</v>
      </c>
      <c r="Q2770" s="10">
        <f>L2770+N2770+P2770</f>
        <v>25000</v>
      </c>
      <c r="R2770" s="8" t="s">
        <v>79</v>
      </c>
      <c r="S2770" s="8" t="s">
        <v>80</v>
      </c>
      <c r="T2770" s="11">
        <v>0</v>
      </c>
      <c r="U2770" s="12">
        <v>23000</v>
      </c>
      <c r="V2770" s="12">
        <v>86900</v>
      </c>
      <c r="W2770" s="13">
        <v>109900</v>
      </c>
      <c r="X2770" s="9">
        <f>W2770-Q2770</f>
        <v>84900</v>
      </c>
      <c r="Y2770" s="14">
        <f>X2770*0.0169</f>
        <v>1434.81</v>
      </c>
      <c r="Z2770" s="15"/>
      <c r="AA2770" s="16"/>
      <c r="AB2770" s="17"/>
    </row>
    <row r="2771" spans="1:28" x14ac:dyDescent="0.25">
      <c r="A2771" t="s">
        <v>9201</v>
      </c>
      <c r="B2771">
        <v>57</v>
      </c>
      <c r="C2771" t="s">
        <v>571</v>
      </c>
      <c r="D2771" t="s">
        <v>9202</v>
      </c>
      <c r="F2771" t="s">
        <v>9203</v>
      </c>
      <c r="H2771" t="s">
        <v>32</v>
      </c>
      <c r="I2771" t="s">
        <v>33</v>
      </c>
      <c r="J2771" s="8" t="s">
        <v>3400</v>
      </c>
      <c r="K2771" t="s">
        <v>183</v>
      </c>
      <c r="L2771" s="9">
        <v>25000</v>
      </c>
      <c r="N2771" s="9">
        <v>0</v>
      </c>
      <c r="P2771" s="9">
        <v>0</v>
      </c>
      <c r="Q2771" s="10">
        <f>L2771+N2771+P2771</f>
        <v>25000</v>
      </c>
      <c r="R2771" s="8" t="s">
        <v>62</v>
      </c>
      <c r="S2771" s="8" t="s">
        <v>63</v>
      </c>
      <c r="T2771" s="11">
        <v>0.18</v>
      </c>
      <c r="U2771" s="12">
        <v>57400</v>
      </c>
      <c r="V2771" s="12">
        <v>169200</v>
      </c>
      <c r="W2771" s="13">
        <v>226600</v>
      </c>
      <c r="X2771" s="9">
        <f>W2771-Q2771</f>
        <v>201600</v>
      </c>
      <c r="Y2771" s="14">
        <f>X2771*0.0169</f>
        <v>3407.0399999999995</v>
      </c>
      <c r="Z2771" s="15"/>
      <c r="AA2771" s="16"/>
      <c r="AB2771" s="17"/>
    </row>
    <row r="2772" spans="1:28" x14ac:dyDescent="0.25">
      <c r="A2772" t="s">
        <v>9204</v>
      </c>
      <c r="B2772">
        <v>2</v>
      </c>
      <c r="C2772" t="s">
        <v>407</v>
      </c>
      <c r="D2772" t="s">
        <v>9205</v>
      </c>
      <c r="F2772" t="s">
        <v>9206</v>
      </c>
      <c r="H2772" t="s">
        <v>32</v>
      </c>
      <c r="I2772" t="s">
        <v>33</v>
      </c>
      <c r="J2772" s="8" t="s">
        <v>9207</v>
      </c>
      <c r="K2772" t="s">
        <v>194</v>
      </c>
      <c r="L2772" s="9">
        <v>0</v>
      </c>
      <c r="M2772" t="s">
        <v>183</v>
      </c>
      <c r="N2772" s="9">
        <v>25000</v>
      </c>
      <c r="P2772" s="9">
        <v>0</v>
      </c>
      <c r="Q2772" s="10">
        <f>L2772+N2772+P2772</f>
        <v>25000</v>
      </c>
      <c r="R2772" s="8" t="s">
        <v>62</v>
      </c>
      <c r="S2772" s="8" t="s">
        <v>63</v>
      </c>
      <c r="T2772" s="11">
        <v>0.08</v>
      </c>
      <c r="U2772" s="12">
        <v>35800</v>
      </c>
      <c r="V2772" s="12">
        <v>162600</v>
      </c>
      <c r="W2772" s="13">
        <v>198400</v>
      </c>
      <c r="X2772" s="9">
        <f>W2772-Q2772</f>
        <v>173400</v>
      </c>
      <c r="Y2772" s="14">
        <f>X2772*0.0169</f>
        <v>2930.4599999999996</v>
      </c>
      <c r="Z2772" s="15"/>
      <c r="AA2772" s="20">
        <v>2751.96</v>
      </c>
      <c r="AB2772" s="19">
        <f>Y2772-AA2772</f>
        <v>178.49999999999955</v>
      </c>
    </row>
    <row r="2773" spans="1:28" x14ac:dyDescent="0.25">
      <c r="A2773" t="s">
        <v>9208</v>
      </c>
      <c r="B2773">
        <v>26</v>
      </c>
      <c r="C2773" t="s">
        <v>1636</v>
      </c>
      <c r="D2773" t="s">
        <v>9209</v>
      </c>
      <c r="F2773" t="s">
        <v>9210</v>
      </c>
      <c r="H2773" t="s">
        <v>32</v>
      </c>
      <c r="I2773" t="s">
        <v>33</v>
      </c>
      <c r="J2773" s="8" t="s">
        <v>4546</v>
      </c>
      <c r="K2773" t="s">
        <v>194</v>
      </c>
      <c r="L2773" s="9">
        <v>0</v>
      </c>
      <c r="M2773" t="s">
        <v>183</v>
      </c>
      <c r="N2773" s="9">
        <v>25000</v>
      </c>
      <c r="O2773" t="s">
        <v>195</v>
      </c>
      <c r="P2773" s="9">
        <v>6000</v>
      </c>
      <c r="Q2773" s="10">
        <f>L2773+N2773+P2773</f>
        <v>31000</v>
      </c>
      <c r="R2773" s="8" t="s">
        <v>62</v>
      </c>
      <c r="S2773" s="8" t="s">
        <v>63</v>
      </c>
      <c r="T2773" s="11">
        <v>0.86999999999999988</v>
      </c>
      <c r="U2773" s="12">
        <v>88400</v>
      </c>
      <c r="V2773" s="12">
        <v>235300</v>
      </c>
      <c r="W2773" s="13">
        <v>323700</v>
      </c>
      <c r="X2773" s="9">
        <f>W2773-Q2773</f>
        <v>292700</v>
      </c>
      <c r="Y2773" s="14">
        <f>X2773*0.0169</f>
        <v>4946.6299999999992</v>
      </c>
      <c r="Z2773" s="15"/>
      <c r="AA2773" s="20">
        <v>4551.24</v>
      </c>
      <c r="AB2773" s="19">
        <f>Y2773-AA2773</f>
        <v>395.38999999999942</v>
      </c>
    </row>
    <row r="2774" spans="1:28" x14ac:dyDescent="0.25">
      <c r="A2774" t="s">
        <v>9211</v>
      </c>
      <c r="B2774">
        <v>16</v>
      </c>
      <c r="C2774" t="s">
        <v>1776</v>
      </c>
      <c r="D2774" t="s">
        <v>9212</v>
      </c>
      <c r="F2774" t="s">
        <v>9213</v>
      </c>
      <c r="H2774" t="s">
        <v>32</v>
      </c>
      <c r="I2774" t="s">
        <v>33</v>
      </c>
      <c r="J2774" s="8" t="s">
        <v>34</v>
      </c>
      <c r="K2774" t="s">
        <v>183</v>
      </c>
      <c r="L2774" s="9">
        <v>25000</v>
      </c>
      <c r="N2774" s="9">
        <v>0</v>
      </c>
      <c r="P2774" s="9">
        <v>0</v>
      </c>
      <c r="Q2774" s="10">
        <f>L2774+N2774+P2774</f>
        <v>25000</v>
      </c>
      <c r="R2774" s="8" t="s">
        <v>62</v>
      </c>
      <c r="S2774" s="8" t="s">
        <v>63</v>
      </c>
      <c r="T2774" s="11">
        <v>0.22000000000000003</v>
      </c>
      <c r="U2774" s="12">
        <v>61200</v>
      </c>
      <c r="V2774" s="12">
        <v>115000</v>
      </c>
      <c r="W2774" s="13">
        <v>176200</v>
      </c>
      <c r="X2774" s="9">
        <f>W2774-Q2774</f>
        <v>151200</v>
      </c>
      <c r="Y2774" s="14">
        <f>X2774*0.0169</f>
        <v>2555.2799999999997</v>
      </c>
      <c r="Z2774" s="15"/>
      <c r="AA2774" s="16"/>
      <c r="AB2774" s="17"/>
    </row>
    <row r="2775" spans="1:28" x14ac:dyDescent="0.25">
      <c r="A2775" t="s">
        <v>9214</v>
      </c>
      <c r="B2775">
        <v>44</v>
      </c>
      <c r="C2775" t="s">
        <v>882</v>
      </c>
      <c r="D2775" t="s">
        <v>9215</v>
      </c>
      <c r="F2775" t="s">
        <v>9216</v>
      </c>
      <c r="H2775" t="s">
        <v>189</v>
      </c>
      <c r="I2775" t="s">
        <v>33</v>
      </c>
      <c r="J2775" s="8" t="s">
        <v>9217</v>
      </c>
      <c r="L2775" s="9">
        <v>0</v>
      </c>
      <c r="N2775" s="9">
        <v>0</v>
      </c>
      <c r="P2775" s="9">
        <v>0</v>
      </c>
      <c r="Q2775" s="10">
        <f>L2775+N2775+P2775</f>
        <v>0</v>
      </c>
      <c r="R2775" s="8" t="s">
        <v>53</v>
      </c>
      <c r="S2775" s="8" t="s">
        <v>54</v>
      </c>
      <c r="T2775" s="11">
        <v>1.6</v>
      </c>
      <c r="U2775" s="12">
        <v>76700</v>
      </c>
      <c r="V2775" s="12">
        <v>0</v>
      </c>
      <c r="W2775" s="13">
        <v>76700</v>
      </c>
      <c r="X2775" s="9">
        <f>W2775-Q2775</f>
        <v>76700</v>
      </c>
      <c r="Y2775" s="14">
        <f>X2775*0.0169</f>
        <v>1296.2299999999998</v>
      </c>
      <c r="Z2775" s="15"/>
      <c r="AA2775" s="16"/>
      <c r="AB2775" s="17"/>
    </row>
    <row r="2776" spans="1:28" x14ac:dyDescent="0.25">
      <c r="A2776" t="s">
        <v>9218</v>
      </c>
      <c r="B2776">
        <v>1011</v>
      </c>
      <c r="C2776" t="s">
        <v>134</v>
      </c>
      <c r="D2776" t="s">
        <v>9219</v>
      </c>
      <c r="F2776" t="s">
        <v>9220</v>
      </c>
      <c r="H2776" t="s">
        <v>32</v>
      </c>
      <c r="I2776" t="s">
        <v>33</v>
      </c>
      <c r="J2776" s="8" t="s">
        <v>6878</v>
      </c>
      <c r="L2776" s="9">
        <v>0</v>
      </c>
      <c r="N2776" s="9">
        <v>0</v>
      </c>
      <c r="P2776" s="9">
        <v>0</v>
      </c>
      <c r="Q2776" s="10">
        <f>L2776+N2776+P2776</f>
        <v>0</v>
      </c>
      <c r="R2776" s="8" t="s">
        <v>62</v>
      </c>
      <c r="S2776" s="8" t="s">
        <v>63</v>
      </c>
      <c r="T2776" s="11">
        <v>0.55999999999999994</v>
      </c>
      <c r="U2776" s="12">
        <v>105100</v>
      </c>
      <c r="V2776" s="12">
        <v>169500</v>
      </c>
      <c r="W2776" s="13">
        <v>274600</v>
      </c>
      <c r="X2776" s="9">
        <f>W2776-Q2776</f>
        <v>274600</v>
      </c>
      <c r="Y2776" s="14">
        <f>X2776*0.0169</f>
        <v>4640.74</v>
      </c>
      <c r="Z2776" s="15"/>
      <c r="AA2776" s="16"/>
      <c r="AB2776" s="17"/>
    </row>
    <row r="2777" spans="1:28" x14ac:dyDescent="0.25">
      <c r="A2777" t="s">
        <v>9221</v>
      </c>
      <c r="B2777">
        <v>25</v>
      </c>
      <c r="C2777" t="s">
        <v>655</v>
      </c>
      <c r="D2777" t="s">
        <v>9222</v>
      </c>
      <c r="F2777" t="s">
        <v>9223</v>
      </c>
      <c r="H2777" t="s">
        <v>32</v>
      </c>
      <c r="I2777" t="s">
        <v>33</v>
      </c>
      <c r="J2777" s="8" t="s">
        <v>34</v>
      </c>
      <c r="L2777" s="9">
        <v>0</v>
      </c>
      <c r="N2777" s="9">
        <v>0</v>
      </c>
      <c r="P2777" s="9">
        <v>0</v>
      </c>
      <c r="Q2777" s="10">
        <f>L2777+N2777+P2777</f>
        <v>0</v>
      </c>
      <c r="R2777" s="8" t="s">
        <v>62</v>
      </c>
      <c r="S2777" s="8" t="s">
        <v>63</v>
      </c>
      <c r="T2777" s="11">
        <v>0.18</v>
      </c>
      <c r="U2777" s="12">
        <v>57400</v>
      </c>
      <c r="V2777" s="12">
        <v>209600</v>
      </c>
      <c r="W2777" s="13">
        <v>267000</v>
      </c>
      <c r="X2777" s="9">
        <f>W2777-Q2777</f>
        <v>267000</v>
      </c>
      <c r="Y2777" s="14">
        <f>X2777*0.0169</f>
        <v>4512.2999999999993</v>
      </c>
      <c r="Z2777" s="15"/>
      <c r="AA2777" s="16"/>
      <c r="AB2777" s="17"/>
    </row>
    <row r="2778" spans="1:28" x14ac:dyDescent="0.25">
      <c r="A2778" t="s">
        <v>9224</v>
      </c>
      <c r="B2778">
        <v>13</v>
      </c>
      <c r="C2778" t="s">
        <v>3078</v>
      </c>
      <c r="D2778" t="s">
        <v>9225</v>
      </c>
      <c r="F2778" t="s">
        <v>9226</v>
      </c>
      <c r="H2778" t="s">
        <v>32</v>
      </c>
      <c r="I2778" t="s">
        <v>33</v>
      </c>
      <c r="J2778" s="8" t="s">
        <v>34</v>
      </c>
      <c r="K2778" t="s">
        <v>194</v>
      </c>
      <c r="L2778" s="9">
        <v>0</v>
      </c>
      <c r="M2778" t="s">
        <v>336</v>
      </c>
      <c r="N2778" s="9">
        <v>6000</v>
      </c>
      <c r="O2778" t="s">
        <v>183</v>
      </c>
      <c r="P2778" s="9">
        <v>25000</v>
      </c>
      <c r="Q2778" s="10">
        <f>L2778+N2778+P2778</f>
        <v>31000</v>
      </c>
      <c r="R2778" s="8" t="s">
        <v>62</v>
      </c>
      <c r="S2778" s="8" t="s">
        <v>63</v>
      </c>
      <c r="T2778" s="11">
        <v>0.25</v>
      </c>
      <c r="U2778" s="12">
        <v>54800</v>
      </c>
      <c r="V2778" s="12">
        <v>247900</v>
      </c>
      <c r="W2778" s="13">
        <v>302700</v>
      </c>
      <c r="X2778" s="9">
        <f>W2778-Q2778</f>
        <v>271700</v>
      </c>
      <c r="Y2778" s="14">
        <f>X2778*0.0169</f>
        <v>4591.7299999999996</v>
      </c>
      <c r="Z2778" s="15"/>
      <c r="AA2778" s="20">
        <v>4316.6400000000003</v>
      </c>
      <c r="AB2778" s="19">
        <f>Y2778-AA2778</f>
        <v>275.08999999999924</v>
      </c>
    </row>
    <row r="2779" spans="1:28" x14ac:dyDescent="0.25">
      <c r="A2779" t="s">
        <v>9227</v>
      </c>
      <c r="B2779">
        <v>1560</v>
      </c>
      <c r="C2779" t="s">
        <v>56</v>
      </c>
      <c r="D2779" t="s">
        <v>9228</v>
      </c>
      <c r="E2779" t="s">
        <v>9229</v>
      </c>
      <c r="F2779" t="s">
        <v>5950</v>
      </c>
      <c r="H2779" t="s">
        <v>32</v>
      </c>
      <c r="I2779" t="s">
        <v>33</v>
      </c>
      <c r="J2779" s="8" t="s">
        <v>34</v>
      </c>
      <c r="L2779" s="9">
        <v>0</v>
      </c>
      <c r="N2779" s="9">
        <v>0</v>
      </c>
      <c r="P2779" s="9">
        <v>0</v>
      </c>
      <c r="Q2779" s="10">
        <f>L2779+N2779+P2779</f>
        <v>0</v>
      </c>
      <c r="R2779" s="8" t="s">
        <v>62</v>
      </c>
      <c r="S2779" s="8" t="s">
        <v>63</v>
      </c>
      <c r="T2779" s="11">
        <v>0.96</v>
      </c>
      <c r="U2779" s="12">
        <v>224800</v>
      </c>
      <c r="V2779" s="12">
        <v>348100</v>
      </c>
      <c r="W2779" s="13">
        <v>572900</v>
      </c>
      <c r="X2779" s="9">
        <f>W2779-Q2779</f>
        <v>572900</v>
      </c>
      <c r="Y2779" s="14">
        <f>X2779*0.0169</f>
        <v>9682.0099999999984</v>
      </c>
      <c r="Z2779" s="15"/>
      <c r="AA2779" s="16"/>
      <c r="AB2779" s="17"/>
    </row>
    <row r="2780" spans="1:28" x14ac:dyDescent="0.25">
      <c r="A2780" t="s">
        <v>9230</v>
      </c>
      <c r="B2780">
        <v>117</v>
      </c>
      <c r="C2780" t="s">
        <v>97</v>
      </c>
      <c r="D2780" t="s">
        <v>9231</v>
      </c>
      <c r="F2780" t="s">
        <v>9232</v>
      </c>
      <c r="H2780" t="s">
        <v>32</v>
      </c>
      <c r="I2780" t="s">
        <v>33</v>
      </c>
      <c r="J2780" s="8" t="s">
        <v>34</v>
      </c>
      <c r="K2780" t="s">
        <v>183</v>
      </c>
      <c r="L2780" s="9">
        <v>25000</v>
      </c>
      <c r="N2780" s="9">
        <v>0</v>
      </c>
      <c r="P2780" s="9">
        <v>0</v>
      </c>
      <c r="Q2780" s="10">
        <f>L2780+N2780+P2780</f>
        <v>25000</v>
      </c>
      <c r="R2780" s="8" t="s">
        <v>90</v>
      </c>
      <c r="S2780" s="8" t="s">
        <v>91</v>
      </c>
      <c r="T2780" s="11">
        <v>0.43</v>
      </c>
      <c r="U2780" s="12">
        <v>60178</v>
      </c>
      <c r="V2780" s="12">
        <v>132300</v>
      </c>
      <c r="W2780" s="13">
        <v>192478</v>
      </c>
      <c r="X2780" s="9">
        <f>W2780-Q2780</f>
        <v>167478</v>
      </c>
      <c r="Y2780" s="14">
        <f>X2780*0.0169</f>
        <v>2830.3781999999997</v>
      </c>
      <c r="Z2780" s="15"/>
      <c r="AA2780" s="16"/>
      <c r="AB2780" s="17"/>
    </row>
    <row r="2781" spans="1:28" x14ac:dyDescent="0.25">
      <c r="A2781" t="s">
        <v>9233</v>
      </c>
      <c r="B2781">
        <v>120</v>
      </c>
      <c r="C2781" t="s">
        <v>788</v>
      </c>
      <c r="D2781" t="s">
        <v>9234</v>
      </c>
      <c r="F2781" t="s">
        <v>9235</v>
      </c>
      <c r="H2781" t="s">
        <v>32</v>
      </c>
      <c r="I2781" t="s">
        <v>33</v>
      </c>
      <c r="J2781" s="8" t="s">
        <v>34</v>
      </c>
      <c r="K2781" t="s">
        <v>183</v>
      </c>
      <c r="L2781" s="9">
        <v>25000</v>
      </c>
      <c r="N2781" s="9">
        <v>0</v>
      </c>
      <c r="P2781" s="9">
        <v>0</v>
      </c>
      <c r="Q2781" s="10">
        <f>L2781+N2781+P2781</f>
        <v>25000</v>
      </c>
      <c r="R2781" s="8" t="s">
        <v>90</v>
      </c>
      <c r="S2781" s="8" t="s">
        <v>91</v>
      </c>
      <c r="T2781" s="11">
        <v>0.94000000000000006</v>
      </c>
      <c r="U2781" s="12">
        <v>66663</v>
      </c>
      <c r="V2781" s="12">
        <v>153000</v>
      </c>
      <c r="W2781" s="13">
        <v>219663</v>
      </c>
      <c r="X2781" s="9">
        <f>W2781-Q2781</f>
        <v>194663</v>
      </c>
      <c r="Y2781" s="14">
        <f>X2781*0.0169</f>
        <v>3289.8046999999997</v>
      </c>
      <c r="Z2781" s="15"/>
      <c r="AA2781" s="16"/>
      <c r="AB2781" s="17"/>
    </row>
    <row r="2782" spans="1:28" x14ac:dyDescent="0.25">
      <c r="A2782" t="s">
        <v>9236</v>
      </c>
      <c r="B2782">
        <v>36</v>
      </c>
      <c r="C2782" t="s">
        <v>2758</v>
      </c>
      <c r="D2782" t="s">
        <v>9237</v>
      </c>
      <c r="F2782" t="s">
        <v>9238</v>
      </c>
      <c r="H2782" t="s">
        <v>32</v>
      </c>
      <c r="I2782" t="s">
        <v>33</v>
      </c>
      <c r="J2782" s="8" t="s">
        <v>34</v>
      </c>
      <c r="K2782" t="s">
        <v>183</v>
      </c>
      <c r="L2782" s="9">
        <v>25000</v>
      </c>
      <c r="N2782" s="9">
        <v>0</v>
      </c>
      <c r="P2782" s="9">
        <v>0</v>
      </c>
      <c r="Q2782" s="10">
        <f>L2782+N2782+P2782</f>
        <v>25000</v>
      </c>
      <c r="R2782" s="8" t="s">
        <v>62</v>
      </c>
      <c r="S2782" s="8" t="s">
        <v>63</v>
      </c>
      <c r="T2782" s="11">
        <v>0.16</v>
      </c>
      <c r="U2782" s="12">
        <v>55500</v>
      </c>
      <c r="V2782" s="12">
        <v>139800</v>
      </c>
      <c r="W2782" s="13">
        <v>195300</v>
      </c>
      <c r="X2782" s="9">
        <f>W2782-Q2782</f>
        <v>170300</v>
      </c>
      <c r="Y2782" s="14">
        <f>X2782*0.0169</f>
        <v>2878.0699999999997</v>
      </c>
      <c r="Z2782" s="15"/>
      <c r="AA2782" s="16"/>
      <c r="AB2782" s="17"/>
    </row>
    <row r="2783" spans="1:28" x14ac:dyDescent="0.25">
      <c r="A2783" t="s">
        <v>9239</v>
      </c>
      <c r="B2783">
        <v>19</v>
      </c>
      <c r="C2783" t="s">
        <v>377</v>
      </c>
      <c r="D2783" t="s">
        <v>9240</v>
      </c>
      <c r="F2783" t="s">
        <v>9241</v>
      </c>
      <c r="H2783" t="s">
        <v>167</v>
      </c>
      <c r="I2783" t="s">
        <v>33</v>
      </c>
      <c r="J2783" s="8" t="s">
        <v>553</v>
      </c>
      <c r="L2783" s="9">
        <v>0</v>
      </c>
      <c r="N2783" s="9">
        <v>0</v>
      </c>
      <c r="P2783" s="9">
        <v>0</v>
      </c>
      <c r="Q2783" s="10">
        <f>L2783+N2783+P2783</f>
        <v>0</v>
      </c>
      <c r="R2783" s="8" t="s">
        <v>991</v>
      </c>
      <c r="S2783" s="8" t="s">
        <v>992</v>
      </c>
      <c r="T2783" s="11">
        <v>0.63</v>
      </c>
      <c r="U2783" s="12">
        <v>179100</v>
      </c>
      <c r="V2783" s="12">
        <v>0</v>
      </c>
      <c r="W2783" s="13">
        <v>179100</v>
      </c>
      <c r="X2783" s="9">
        <f>W2783-Q2783</f>
        <v>179100</v>
      </c>
      <c r="Y2783" s="14">
        <f>X2783*0.0169</f>
        <v>3026.7899999999995</v>
      </c>
      <c r="Z2783" s="15"/>
      <c r="AA2783" s="16"/>
      <c r="AB2783" s="17"/>
    </row>
    <row r="2784" spans="1:28" x14ac:dyDescent="0.25">
      <c r="A2784" t="s">
        <v>9242</v>
      </c>
      <c r="B2784">
        <v>91</v>
      </c>
      <c r="C2784" t="s">
        <v>164</v>
      </c>
      <c r="D2784" t="s">
        <v>9243</v>
      </c>
      <c r="E2784" t="s">
        <v>9244</v>
      </c>
      <c r="F2784" t="s">
        <v>9245</v>
      </c>
      <c r="H2784" t="s">
        <v>9246</v>
      </c>
      <c r="I2784" t="s">
        <v>51</v>
      </c>
      <c r="J2784" s="8" t="s">
        <v>9247</v>
      </c>
      <c r="L2784" s="9">
        <v>0</v>
      </c>
      <c r="N2784" s="9">
        <v>0</v>
      </c>
      <c r="P2784" s="9">
        <v>0</v>
      </c>
      <c r="Q2784" s="10">
        <f>L2784+N2784+P2784</f>
        <v>0</v>
      </c>
      <c r="R2784" s="8" t="s">
        <v>62</v>
      </c>
      <c r="S2784" s="8" t="s">
        <v>63</v>
      </c>
      <c r="T2784" s="11">
        <v>0.05</v>
      </c>
      <c r="U2784" s="12">
        <v>33500</v>
      </c>
      <c r="V2784" s="12">
        <v>112000</v>
      </c>
      <c r="W2784" s="13">
        <v>145500</v>
      </c>
      <c r="X2784" s="9">
        <f>W2784-Q2784</f>
        <v>145500</v>
      </c>
      <c r="Y2784" s="14">
        <f>X2784*0.0169</f>
        <v>2458.9499999999998</v>
      </c>
      <c r="Z2784" s="15"/>
      <c r="AA2784" s="16"/>
      <c r="AB2784" s="17"/>
    </row>
    <row r="2785" spans="1:28" x14ac:dyDescent="0.25">
      <c r="A2785" t="s">
        <v>9248</v>
      </c>
      <c r="B2785">
        <v>126</v>
      </c>
      <c r="C2785" t="s">
        <v>47</v>
      </c>
      <c r="D2785" t="s">
        <v>9249</v>
      </c>
      <c r="F2785" t="s">
        <v>9250</v>
      </c>
      <c r="H2785" t="s">
        <v>792</v>
      </c>
      <c r="I2785" t="s">
        <v>33</v>
      </c>
      <c r="J2785" s="8" t="s">
        <v>793</v>
      </c>
      <c r="L2785" s="9">
        <v>0</v>
      </c>
      <c r="N2785" s="9">
        <v>0</v>
      </c>
      <c r="P2785" s="9">
        <v>0</v>
      </c>
      <c r="Q2785" s="10">
        <f>L2785+N2785+P2785</f>
        <v>0</v>
      </c>
      <c r="R2785" s="8" t="s">
        <v>62</v>
      </c>
      <c r="S2785" s="8" t="s">
        <v>63</v>
      </c>
      <c r="T2785" s="11">
        <v>2.37</v>
      </c>
      <c r="U2785" s="12">
        <v>80100</v>
      </c>
      <c r="V2785" s="12">
        <v>139000</v>
      </c>
      <c r="W2785" s="13">
        <v>219100</v>
      </c>
      <c r="X2785" s="9">
        <f>W2785-Q2785</f>
        <v>219100</v>
      </c>
      <c r="Y2785" s="14">
        <f>X2785*0.0169</f>
        <v>3702.7899999999995</v>
      </c>
      <c r="Z2785" s="15"/>
      <c r="AA2785" s="16"/>
      <c r="AB2785" s="17"/>
    </row>
    <row r="2786" spans="1:28" x14ac:dyDescent="0.25">
      <c r="A2786" t="s">
        <v>9251</v>
      </c>
      <c r="B2786">
        <v>529</v>
      </c>
      <c r="C2786" t="s">
        <v>134</v>
      </c>
      <c r="D2786" t="s">
        <v>9252</v>
      </c>
      <c r="F2786" t="s">
        <v>9253</v>
      </c>
      <c r="H2786" t="s">
        <v>32</v>
      </c>
      <c r="I2786" t="s">
        <v>33</v>
      </c>
      <c r="J2786" s="8" t="s">
        <v>34</v>
      </c>
      <c r="K2786" t="s">
        <v>183</v>
      </c>
      <c r="L2786" s="9">
        <v>25000</v>
      </c>
      <c r="N2786" s="9">
        <v>0</v>
      </c>
      <c r="P2786" s="9">
        <v>0</v>
      </c>
      <c r="Q2786" s="10">
        <f>L2786+N2786+P2786</f>
        <v>25000</v>
      </c>
      <c r="R2786" s="8" t="s">
        <v>62</v>
      </c>
      <c r="S2786" s="8" t="s">
        <v>63</v>
      </c>
      <c r="T2786" s="11">
        <v>0.1</v>
      </c>
      <c r="U2786" s="12">
        <v>32000</v>
      </c>
      <c r="V2786" s="12">
        <v>117800</v>
      </c>
      <c r="W2786" s="13">
        <v>149800</v>
      </c>
      <c r="X2786" s="9">
        <f>W2786-Q2786</f>
        <v>124800</v>
      </c>
      <c r="Y2786" s="14">
        <f>X2786*0.0169</f>
        <v>2109.12</v>
      </c>
      <c r="Z2786" s="15"/>
      <c r="AA2786" s="16"/>
      <c r="AB2786" s="17"/>
    </row>
    <row r="2787" spans="1:28" x14ac:dyDescent="0.25">
      <c r="A2787" t="s">
        <v>9254</v>
      </c>
      <c r="B2787">
        <v>16</v>
      </c>
      <c r="C2787" t="s">
        <v>539</v>
      </c>
      <c r="D2787" t="s">
        <v>9255</v>
      </c>
      <c r="F2787" t="s">
        <v>9256</v>
      </c>
      <c r="H2787" t="s">
        <v>32</v>
      </c>
      <c r="I2787" t="s">
        <v>33</v>
      </c>
      <c r="J2787" s="8" t="s">
        <v>34</v>
      </c>
      <c r="K2787" t="s">
        <v>183</v>
      </c>
      <c r="L2787" s="9">
        <v>25000</v>
      </c>
      <c r="N2787" s="9">
        <v>0</v>
      </c>
      <c r="P2787" s="9">
        <v>0</v>
      </c>
      <c r="Q2787" s="10">
        <f>L2787+N2787+P2787</f>
        <v>25000</v>
      </c>
      <c r="R2787" s="8" t="s">
        <v>62</v>
      </c>
      <c r="S2787" s="8" t="s">
        <v>63</v>
      </c>
      <c r="T2787" s="11">
        <v>0.31</v>
      </c>
      <c r="U2787" s="12">
        <v>64900</v>
      </c>
      <c r="V2787" s="12">
        <v>148600</v>
      </c>
      <c r="W2787" s="13">
        <v>213500</v>
      </c>
      <c r="X2787" s="9">
        <f>W2787-Q2787</f>
        <v>188500</v>
      </c>
      <c r="Y2787" s="14">
        <f>X2787*0.0169</f>
        <v>3185.6499999999996</v>
      </c>
      <c r="Z2787" s="15"/>
      <c r="AA2787" s="16"/>
      <c r="AB2787" s="17"/>
    </row>
    <row r="2788" spans="1:28" x14ac:dyDescent="0.25">
      <c r="A2788" t="s">
        <v>9257</v>
      </c>
      <c r="B2788">
        <v>80</v>
      </c>
      <c r="C2788" t="s">
        <v>245</v>
      </c>
      <c r="D2788" t="s">
        <v>9258</v>
      </c>
      <c r="F2788" t="s">
        <v>9259</v>
      </c>
      <c r="H2788" t="s">
        <v>32</v>
      </c>
      <c r="I2788" t="s">
        <v>33</v>
      </c>
      <c r="J2788" s="8" t="s">
        <v>34</v>
      </c>
      <c r="K2788" t="s">
        <v>194</v>
      </c>
      <c r="L2788" s="9">
        <v>0</v>
      </c>
      <c r="M2788" t="s">
        <v>183</v>
      </c>
      <c r="N2788" s="9">
        <v>25000</v>
      </c>
      <c r="P2788" s="9">
        <v>0</v>
      </c>
      <c r="Q2788" s="10">
        <f>L2788+N2788+P2788</f>
        <v>25000</v>
      </c>
      <c r="R2788" s="8" t="s">
        <v>62</v>
      </c>
      <c r="S2788" s="8" t="s">
        <v>63</v>
      </c>
      <c r="T2788" s="11">
        <v>0.19</v>
      </c>
      <c r="U2788" s="12">
        <v>45800</v>
      </c>
      <c r="V2788" s="12">
        <v>172500</v>
      </c>
      <c r="W2788" s="13">
        <v>218300</v>
      </c>
      <c r="X2788" s="9">
        <f>W2788-Q2788</f>
        <v>193300</v>
      </c>
      <c r="Y2788" s="14">
        <f>X2788*0.0169</f>
        <v>3266.7699999999995</v>
      </c>
      <c r="Z2788" s="15"/>
      <c r="AA2788" s="20">
        <v>3000.84</v>
      </c>
      <c r="AB2788" s="19">
        <f>Y2788-AA2788</f>
        <v>265.92999999999938</v>
      </c>
    </row>
    <row r="2789" spans="1:28" x14ac:dyDescent="0.25">
      <c r="A2789" t="s">
        <v>9260</v>
      </c>
      <c r="B2789">
        <v>18</v>
      </c>
      <c r="C2789" t="s">
        <v>6611</v>
      </c>
      <c r="D2789" t="s">
        <v>9261</v>
      </c>
      <c r="E2789" t="s">
        <v>9262</v>
      </c>
      <c r="F2789" t="s">
        <v>9263</v>
      </c>
      <c r="H2789" t="s">
        <v>32</v>
      </c>
      <c r="I2789" t="s">
        <v>33</v>
      </c>
      <c r="J2789" s="8" t="s">
        <v>34</v>
      </c>
      <c r="K2789" t="s">
        <v>336</v>
      </c>
      <c r="L2789" s="9">
        <v>6000</v>
      </c>
      <c r="N2789" s="9">
        <v>0</v>
      </c>
      <c r="P2789" s="9">
        <v>0</v>
      </c>
      <c r="Q2789" s="10">
        <f>L2789+N2789+P2789</f>
        <v>6000</v>
      </c>
      <c r="R2789" s="8" t="s">
        <v>62</v>
      </c>
      <c r="S2789" s="8" t="s">
        <v>63</v>
      </c>
      <c r="T2789" s="11">
        <v>0.43</v>
      </c>
      <c r="U2789" s="12">
        <v>66600</v>
      </c>
      <c r="V2789" s="12">
        <v>320300</v>
      </c>
      <c r="W2789" s="13">
        <v>386900</v>
      </c>
      <c r="X2789" s="9">
        <f>W2789-Q2789</f>
        <v>380900</v>
      </c>
      <c r="Y2789" s="14">
        <f>X2789*0.0169</f>
        <v>6437.2099999999991</v>
      </c>
      <c r="Z2789" s="15"/>
      <c r="AA2789" s="16"/>
      <c r="AB2789" s="17"/>
    </row>
    <row r="2790" spans="1:28" x14ac:dyDescent="0.25">
      <c r="A2790" t="s">
        <v>9264</v>
      </c>
      <c r="B2790">
        <v>3</v>
      </c>
      <c r="C2790" t="s">
        <v>417</v>
      </c>
      <c r="D2790" t="s">
        <v>9265</v>
      </c>
      <c r="E2790" t="s">
        <v>9266</v>
      </c>
      <c r="F2790" t="s">
        <v>9267</v>
      </c>
      <c r="H2790" t="s">
        <v>8834</v>
      </c>
      <c r="I2790" t="s">
        <v>8835</v>
      </c>
      <c r="J2790" s="8" t="s">
        <v>9268</v>
      </c>
      <c r="L2790" s="9">
        <v>0</v>
      </c>
      <c r="N2790" s="9">
        <v>0</v>
      </c>
      <c r="P2790" s="9">
        <v>0</v>
      </c>
      <c r="Q2790" s="10">
        <f>L2790+N2790+P2790</f>
        <v>0</v>
      </c>
      <c r="R2790" s="8" t="s">
        <v>79</v>
      </c>
      <c r="S2790" s="8" t="s">
        <v>80</v>
      </c>
      <c r="T2790" s="11">
        <v>0</v>
      </c>
      <c r="U2790" s="12">
        <v>33800</v>
      </c>
      <c r="V2790" s="12">
        <v>116500</v>
      </c>
      <c r="W2790" s="13">
        <v>150300</v>
      </c>
      <c r="X2790" s="9">
        <f>W2790-Q2790</f>
        <v>150300</v>
      </c>
      <c r="Y2790" s="14">
        <f>X2790*0.0169</f>
        <v>2540.0699999999997</v>
      </c>
      <c r="Z2790" s="15"/>
      <c r="AA2790" s="16"/>
      <c r="AB2790" s="17"/>
    </row>
    <row r="2791" spans="1:28" x14ac:dyDescent="0.25">
      <c r="A2791" t="s">
        <v>9269</v>
      </c>
      <c r="B2791">
        <v>1302</v>
      </c>
      <c r="C2791" t="s">
        <v>134</v>
      </c>
      <c r="D2791" t="s">
        <v>9270</v>
      </c>
      <c r="F2791" t="s">
        <v>9271</v>
      </c>
      <c r="H2791" t="s">
        <v>32</v>
      </c>
      <c r="I2791" t="s">
        <v>33</v>
      </c>
      <c r="J2791" s="8" t="s">
        <v>34</v>
      </c>
      <c r="K2791" t="s">
        <v>194</v>
      </c>
      <c r="L2791" s="9">
        <v>0</v>
      </c>
      <c r="M2791" t="s">
        <v>183</v>
      </c>
      <c r="N2791" s="9">
        <v>25000</v>
      </c>
      <c r="O2791" t="s">
        <v>195</v>
      </c>
      <c r="P2791" s="9">
        <v>6000</v>
      </c>
      <c r="Q2791" s="10">
        <f>L2791+N2791+P2791</f>
        <v>31000</v>
      </c>
      <c r="R2791" s="8" t="s">
        <v>173</v>
      </c>
      <c r="S2791" s="8" t="s">
        <v>174</v>
      </c>
      <c r="T2791" s="11">
        <v>9.1</v>
      </c>
      <c r="U2791" s="12">
        <v>97600</v>
      </c>
      <c r="V2791" s="12">
        <v>275800</v>
      </c>
      <c r="W2791" s="13">
        <v>373400</v>
      </c>
      <c r="X2791" s="9">
        <f>W2791-Q2791</f>
        <v>342400</v>
      </c>
      <c r="Y2791" s="14">
        <f>X2791*0.0169</f>
        <v>5786.5599999999995</v>
      </c>
      <c r="Z2791" s="15"/>
      <c r="AA2791" s="20">
        <v>5632.44</v>
      </c>
      <c r="AB2791" s="19">
        <f>Y2791-AA2791</f>
        <v>154.11999999999989</v>
      </c>
    </row>
    <row r="2792" spans="1:28" x14ac:dyDescent="0.25">
      <c r="A2792" t="s">
        <v>9272</v>
      </c>
      <c r="B2792">
        <v>1059</v>
      </c>
      <c r="C2792" t="s">
        <v>56</v>
      </c>
      <c r="D2792" t="s">
        <v>9273</v>
      </c>
      <c r="E2792" t="s">
        <v>9274</v>
      </c>
      <c r="F2792" t="s">
        <v>9275</v>
      </c>
      <c r="H2792" t="s">
        <v>32</v>
      </c>
      <c r="I2792" t="s">
        <v>33</v>
      </c>
      <c r="J2792" s="8" t="s">
        <v>34</v>
      </c>
      <c r="K2792" t="s">
        <v>183</v>
      </c>
      <c r="L2792" s="9">
        <v>25000</v>
      </c>
      <c r="N2792" s="9">
        <v>0</v>
      </c>
      <c r="P2792" s="9">
        <v>0</v>
      </c>
      <c r="Q2792" s="10">
        <f>L2792+N2792+P2792</f>
        <v>25000</v>
      </c>
      <c r="R2792" s="8" t="s">
        <v>62</v>
      </c>
      <c r="S2792" s="8" t="s">
        <v>63</v>
      </c>
      <c r="T2792" s="11">
        <v>0.18</v>
      </c>
      <c r="U2792" s="12">
        <v>88100</v>
      </c>
      <c r="V2792" s="12">
        <v>428500</v>
      </c>
      <c r="W2792" s="13">
        <v>516600</v>
      </c>
      <c r="X2792" s="9">
        <f>W2792-Q2792</f>
        <v>491600</v>
      </c>
      <c r="Y2792" s="14">
        <f>X2792*0.0169</f>
        <v>8308.0399999999991</v>
      </c>
      <c r="Z2792" s="15"/>
      <c r="AA2792" s="16"/>
      <c r="AB2792" s="17"/>
    </row>
    <row r="2793" spans="1:28" x14ac:dyDescent="0.25">
      <c r="A2793" t="s">
        <v>9276</v>
      </c>
      <c r="B2793">
        <v>694</v>
      </c>
      <c r="C2793" t="s">
        <v>47</v>
      </c>
      <c r="D2793" t="s">
        <v>9273</v>
      </c>
      <c r="E2793" t="s">
        <v>9274</v>
      </c>
      <c r="F2793" t="s">
        <v>9275</v>
      </c>
      <c r="H2793" t="s">
        <v>32</v>
      </c>
      <c r="I2793" t="s">
        <v>33</v>
      </c>
      <c r="J2793" s="8" t="s">
        <v>34</v>
      </c>
      <c r="L2793" s="9">
        <v>0</v>
      </c>
      <c r="N2793" s="9">
        <v>0</v>
      </c>
      <c r="P2793" s="9">
        <v>0</v>
      </c>
      <c r="Q2793" s="10">
        <f>L2793+N2793+P2793</f>
        <v>0</v>
      </c>
      <c r="R2793" s="8" t="s">
        <v>62</v>
      </c>
      <c r="S2793" s="8" t="s">
        <v>63</v>
      </c>
      <c r="T2793" s="11">
        <v>0.15</v>
      </c>
      <c r="U2793" s="12">
        <v>35100</v>
      </c>
      <c r="V2793" s="12">
        <v>350500</v>
      </c>
      <c r="W2793" s="13">
        <v>385600</v>
      </c>
      <c r="X2793" s="9">
        <f>W2793-Q2793</f>
        <v>385600</v>
      </c>
      <c r="Y2793" s="14">
        <f>X2793*0.0169</f>
        <v>6516.6399999999994</v>
      </c>
      <c r="Z2793" s="15"/>
      <c r="AA2793" s="16"/>
      <c r="AB2793" s="17"/>
    </row>
    <row r="2794" spans="1:28" x14ac:dyDescent="0.25">
      <c r="A2794" t="s">
        <v>9277</v>
      </c>
      <c r="B2794">
        <v>8</v>
      </c>
      <c r="C2794" t="s">
        <v>1612</v>
      </c>
      <c r="D2794" t="s">
        <v>9278</v>
      </c>
      <c r="F2794" t="s">
        <v>9279</v>
      </c>
      <c r="H2794" t="s">
        <v>32</v>
      </c>
      <c r="I2794" t="s">
        <v>33</v>
      </c>
      <c r="J2794" s="8" t="s">
        <v>34</v>
      </c>
      <c r="K2794" t="s">
        <v>194</v>
      </c>
      <c r="L2794" s="9">
        <v>0</v>
      </c>
      <c r="M2794" t="s">
        <v>183</v>
      </c>
      <c r="N2794" s="9">
        <v>25000</v>
      </c>
      <c r="P2794" s="9">
        <v>0</v>
      </c>
      <c r="Q2794" s="10">
        <f>L2794+N2794+P2794</f>
        <v>25000</v>
      </c>
      <c r="R2794" s="8" t="s">
        <v>62</v>
      </c>
      <c r="S2794" s="8" t="s">
        <v>63</v>
      </c>
      <c r="T2794" s="11">
        <v>0.13999999999999999</v>
      </c>
      <c r="U2794" s="12">
        <v>53600</v>
      </c>
      <c r="V2794" s="12">
        <v>93000</v>
      </c>
      <c r="W2794" s="13">
        <v>146600</v>
      </c>
      <c r="X2794" s="9">
        <f>W2794-Q2794</f>
        <v>121600</v>
      </c>
      <c r="Y2794" s="14">
        <f>X2794*0.0169</f>
        <v>2055.04</v>
      </c>
      <c r="Z2794" s="15"/>
      <c r="AA2794" s="20">
        <v>1870.68</v>
      </c>
      <c r="AB2794" s="19">
        <f>Y2794-AA2794</f>
        <v>184.3599999999999</v>
      </c>
    </row>
    <row r="2795" spans="1:28" x14ac:dyDescent="0.25">
      <c r="A2795" t="s">
        <v>9280</v>
      </c>
      <c r="B2795">
        <v>20</v>
      </c>
      <c r="C2795" t="s">
        <v>1766</v>
      </c>
      <c r="D2795" t="s">
        <v>9281</v>
      </c>
      <c r="F2795" t="s">
        <v>9282</v>
      </c>
      <c r="H2795" t="s">
        <v>137</v>
      </c>
      <c r="I2795" t="s">
        <v>33</v>
      </c>
      <c r="J2795" s="8" t="s">
        <v>138</v>
      </c>
      <c r="L2795" s="9">
        <v>0</v>
      </c>
      <c r="N2795" s="9">
        <v>0</v>
      </c>
      <c r="P2795" s="9">
        <v>0</v>
      </c>
      <c r="Q2795" s="10">
        <f>L2795+N2795+P2795</f>
        <v>0</v>
      </c>
      <c r="R2795" s="8" t="s">
        <v>62</v>
      </c>
      <c r="S2795" s="8" t="s">
        <v>63</v>
      </c>
      <c r="T2795" s="11">
        <v>0.24</v>
      </c>
      <c r="U2795" s="12">
        <v>45000</v>
      </c>
      <c r="V2795" s="12">
        <v>151800</v>
      </c>
      <c r="W2795" s="13">
        <v>196800</v>
      </c>
      <c r="X2795" s="9">
        <f>W2795-Q2795</f>
        <v>196800</v>
      </c>
      <c r="Y2795" s="14">
        <f>X2795*0.0169</f>
        <v>3325.9199999999996</v>
      </c>
      <c r="Z2795" s="15"/>
      <c r="AA2795" s="16"/>
      <c r="AB2795" s="17"/>
    </row>
    <row r="2796" spans="1:28" x14ac:dyDescent="0.25">
      <c r="A2796" t="s">
        <v>9283</v>
      </c>
      <c r="B2796">
        <v>268</v>
      </c>
      <c r="C2796" t="s">
        <v>29</v>
      </c>
      <c r="D2796" t="s">
        <v>9284</v>
      </c>
      <c r="F2796" t="s">
        <v>9285</v>
      </c>
      <c r="H2796" t="s">
        <v>32</v>
      </c>
      <c r="I2796" t="s">
        <v>33</v>
      </c>
      <c r="J2796" s="8" t="s">
        <v>2251</v>
      </c>
      <c r="K2796" t="s">
        <v>194</v>
      </c>
      <c r="L2796" s="9">
        <v>0</v>
      </c>
      <c r="M2796" t="s">
        <v>183</v>
      </c>
      <c r="N2796" s="9">
        <v>25000</v>
      </c>
      <c r="P2796" s="9">
        <v>0</v>
      </c>
      <c r="Q2796" s="10">
        <f>L2796+N2796+P2796</f>
        <v>25000</v>
      </c>
      <c r="R2796" s="8" t="s">
        <v>62</v>
      </c>
      <c r="S2796" s="8" t="s">
        <v>63</v>
      </c>
      <c r="T2796" s="11">
        <v>0.25</v>
      </c>
      <c r="U2796" s="12">
        <v>54800</v>
      </c>
      <c r="V2796" s="12">
        <v>304900</v>
      </c>
      <c r="W2796" s="13">
        <v>359700</v>
      </c>
      <c r="X2796" s="9">
        <f>W2796-Q2796</f>
        <v>334700</v>
      </c>
      <c r="Y2796" s="14">
        <f>X2796*0.0169</f>
        <v>5656.4299999999994</v>
      </c>
      <c r="Z2796" s="15"/>
      <c r="AA2796" s="20">
        <v>5314.2</v>
      </c>
      <c r="AB2796" s="19">
        <f>Y2796-AA2796</f>
        <v>342.22999999999956</v>
      </c>
    </row>
    <row r="2797" spans="1:28" x14ac:dyDescent="0.25">
      <c r="A2797" t="s">
        <v>9286</v>
      </c>
      <c r="B2797">
        <v>145</v>
      </c>
      <c r="C2797" t="s">
        <v>6652</v>
      </c>
      <c r="D2797" t="s">
        <v>9287</v>
      </c>
      <c r="E2797" t="s">
        <v>9288</v>
      </c>
      <c r="F2797" t="s">
        <v>9289</v>
      </c>
      <c r="H2797" t="s">
        <v>32</v>
      </c>
      <c r="I2797" t="s">
        <v>33</v>
      </c>
      <c r="J2797" s="8" t="s">
        <v>34</v>
      </c>
      <c r="K2797" t="s">
        <v>183</v>
      </c>
      <c r="L2797" s="9">
        <v>25000</v>
      </c>
      <c r="N2797" s="9">
        <v>0</v>
      </c>
      <c r="P2797" s="9">
        <v>0</v>
      </c>
      <c r="Q2797" s="10">
        <f>L2797+N2797+P2797</f>
        <v>25000</v>
      </c>
      <c r="R2797" s="8" t="s">
        <v>79</v>
      </c>
      <c r="S2797" s="8" t="s">
        <v>80</v>
      </c>
      <c r="T2797" s="11">
        <v>0</v>
      </c>
      <c r="U2797" s="12">
        <v>192500</v>
      </c>
      <c r="V2797" s="12">
        <v>354300</v>
      </c>
      <c r="W2797" s="13">
        <v>546800</v>
      </c>
      <c r="X2797" s="9">
        <f>W2797-Q2797</f>
        <v>521800</v>
      </c>
      <c r="Y2797" s="14">
        <f>X2797*0.0169</f>
        <v>8818.4199999999983</v>
      </c>
      <c r="Z2797" s="15"/>
      <c r="AA2797" s="16"/>
      <c r="AB2797" s="17"/>
    </row>
    <row r="2798" spans="1:28" x14ac:dyDescent="0.25">
      <c r="A2798" t="s">
        <v>9290</v>
      </c>
      <c r="B2798">
        <v>538</v>
      </c>
      <c r="C2798" t="s">
        <v>134</v>
      </c>
      <c r="D2798" t="s">
        <v>9291</v>
      </c>
      <c r="F2798" t="s">
        <v>9292</v>
      </c>
      <c r="H2798" t="s">
        <v>1134</v>
      </c>
      <c r="I2798" t="s">
        <v>33</v>
      </c>
      <c r="J2798" s="8" t="s">
        <v>1135</v>
      </c>
      <c r="L2798" s="9">
        <v>0</v>
      </c>
      <c r="N2798" s="9">
        <v>0</v>
      </c>
      <c r="P2798" s="9">
        <v>0</v>
      </c>
      <c r="Q2798" s="10">
        <f>L2798+N2798+P2798</f>
        <v>0</v>
      </c>
      <c r="R2798" s="8" t="s">
        <v>85</v>
      </c>
      <c r="S2798" s="8" t="s">
        <v>86</v>
      </c>
      <c r="T2798" s="11">
        <v>0.13</v>
      </c>
      <c r="U2798" s="12">
        <v>33900</v>
      </c>
      <c r="V2798" s="12">
        <v>156800</v>
      </c>
      <c r="W2798" s="13">
        <v>190700</v>
      </c>
      <c r="X2798" s="9">
        <f>W2798-Q2798</f>
        <v>190700</v>
      </c>
      <c r="Y2798" s="14">
        <f>X2798*0.0169</f>
        <v>3222.8299999999995</v>
      </c>
      <c r="Z2798" s="15"/>
      <c r="AA2798" s="16"/>
      <c r="AB2798" s="17"/>
    </row>
    <row r="2799" spans="1:28" x14ac:dyDescent="0.25">
      <c r="A2799" t="s">
        <v>9293</v>
      </c>
      <c r="B2799">
        <v>48</v>
      </c>
      <c r="C2799" t="s">
        <v>32</v>
      </c>
      <c r="D2799" t="s">
        <v>9294</v>
      </c>
      <c r="F2799" t="s">
        <v>9295</v>
      </c>
      <c r="H2799" t="s">
        <v>32</v>
      </c>
      <c r="I2799" t="s">
        <v>33</v>
      </c>
      <c r="J2799" s="8" t="s">
        <v>34</v>
      </c>
      <c r="L2799" s="9">
        <v>0</v>
      </c>
      <c r="N2799" s="9">
        <v>0</v>
      </c>
      <c r="P2799" s="9">
        <v>0</v>
      </c>
      <c r="Q2799" s="10">
        <f>L2799+N2799+P2799</f>
        <v>0</v>
      </c>
      <c r="R2799" s="8" t="s">
        <v>62</v>
      </c>
      <c r="S2799" s="8" t="s">
        <v>63</v>
      </c>
      <c r="T2799" s="11">
        <v>0.1</v>
      </c>
      <c r="U2799" s="12">
        <v>32000</v>
      </c>
      <c r="V2799" s="12">
        <v>118000</v>
      </c>
      <c r="W2799" s="13">
        <v>150000</v>
      </c>
      <c r="X2799" s="9">
        <f>W2799-Q2799</f>
        <v>150000</v>
      </c>
      <c r="Y2799" s="14">
        <f>X2799*0.0169</f>
        <v>2534.9999999999995</v>
      </c>
      <c r="Z2799" s="15"/>
      <c r="AA2799" s="16"/>
      <c r="AB2799" s="17"/>
    </row>
    <row r="2800" spans="1:28" x14ac:dyDescent="0.25">
      <c r="A2800" t="s">
        <v>9296</v>
      </c>
      <c r="B2800">
        <v>850</v>
      </c>
      <c r="C2800" t="s">
        <v>56</v>
      </c>
      <c r="D2800" t="s">
        <v>9297</v>
      </c>
      <c r="F2800" t="s">
        <v>9298</v>
      </c>
      <c r="H2800" t="s">
        <v>32</v>
      </c>
      <c r="I2800" t="s">
        <v>33</v>
      </c>
      <c r="J2800" s="8" t="s">
        <v>34</v>
      </c>
      <c r="L2800" s="9">
        <v>0</v>
      </c>
      <c r="N2800" s="9">
        <v>0</v>
      </c>
      <c r="P2800" s="9">
        <v>0</v>
      </c>
      <c r="Q2800" s="10">
        <f>L2800+N2800+P2800</f>
        <v>0</v>
      </c>
      <c r="R2800" s="8" t="s">
        <v>62</v>
      </c>
      <c r="S2800" s="8" t="s">
        <v>63</v>
      </c>
      <c r="T2800" s="11">
        <v>0.06</v>
      </c>
      <c r="U2800" s="12">
        <v>32400</v>
      </c>
      <c r="V2800" s="12">
        <v>282800</v>
      </c>
      <c r="W2800" s="13">
        <v>315200</v>
      </c>
      <c r="X2800" s="9">
        <f>W2800-Q2800</f>
        <v>315200</v>
      </c>
      <c r="Y2800" s="14">
        <f>X2800*0.0169</f>
        <v>5326.8799999999992</v>
      </c>
      <c r="Z2800" s="15"/>
      <c r="AA2800" s="16"/>
      <c r="AB2800" s="17"/>
    </row>
    <row r="2801" spans="1:28" x14ac:dyDescent="0.25">
      <c r="A2801" t="s">
        <v>9299</v>
      </c>
      <c r="B2801">
        <v>277</v>
      </c>
      <c r="C2801" t="s">
        <v>97</v>
      </c>
      <c r="D2801" t="s">
        <v>9300</v>
      </c>
      <c r="F2801" t="s">
        <v>9301</v>
      </c>
      <c r="H2801" t="s">
        <v>32</v>
      </c>
      <c r="I2801" t="s">
        <v>33</v>
      </c>
      <c r="J2801" s="8" t="s">
        <v>34</v>
      </c>
      <c r="K2801" t="s">
        <v>194</v>
      </c>
      <c r="L2801" s="9">
        <v>0</v>
      </c>
      <c r="M2801" t="s">
        <v>183</v>
      </c>
      <c r="N2801" s="9">
        <v>25000</v>
      </c>
      <c r="P2801" s="9">
        <v>0</v>
      </c>
      <c r="Q2801" s="10">
        <f>L2801+N2801+P2801</f>
        <v>25000</v>
      </c>
      <c r="R2801" s="8" t="s">
        <v>62</v>
      </c>
      <c r="S2801" s="8" t="s">
        <v>63</v>
      </c>
      <c r="T2801" s="11">
        <v>2.88</v>
      </c>
      <c r="U2801" s="12">
        <v>62700</v>
      </c>
      <c r="V2801" s="12">
        <v>165500</v>
      </c>
      <c r="W2801" s="13">
        <v>228200</v>
      </c>
      <c r="X2801" s="9">
        <f>W2801-Q2801</f>
        <v>203200</v>
      </c>
      <c r="Y2801" s="14">
        <f>X2801*0.0169</f>
        <v>3434.0799999999995</v>
      </c>
      <c r="Z2801" s="15"/>
      <c r="AA2801" s="20">
        <v>3298.68</v>
      </c>
      <c r="AB2801" s="19">
        <f>Y2801-AA2801</f>
        <v>135.39999999999964</v>
      </c>
    </row>
    <row r="2802" spans="1:28" x14ac:dyDescent="0.25">
      <c r="A2802" t="s">
        <v>9302</v>
      </c>
      <c r="B2802">
        <v>5</v>
      </c>
      <c r="C2802" t="s">
        <v>763</v>
      </c>
      <c r="D2802" t="s">
        <v>9303</v>
      </c>
      <c r="E2802" t="s">
        <v>9304</v>
      </c>
      <c r="F2802" t="s">
        <v>9305</v>
      </c>
      <c r="H2802" t="s">
        <v>32</v>
      </c>
      <c r="I2802" t="s">
        <v>33</v>
      </c>
      <c r="J2802" s="8" t="s">
        <v>6722</v>
      </c>
      <c r="K2802" t="s">
        <v>1558</v>
      </c>
      <c r="L2802" s="9">
        <v>6000</v>
      </c>
      <c r="M2802" t="s">
        <v>183</v>
      </c>
      <c r="N2802" s="9">
        <v>25000</v>
      </c>
      <c r="P2802" s="9">
        <v>0</v>
      </c>
      <c r="Q2802" s="10">
        <f>L2802+N2802+P2802</f>
        <v>31000</v>
      </c>
      <c r="R2802" s="8" t="s">
        <v>85</v>
      </c>
      <c r="S2802" s="8" t="s">
        <v>86</v>
      </c>
      <c r="T2802" s="11">
        <v>0.13</v>
      </c>
      <c r="U2802" s="12">
        <v>65800</v>
      </c>
      <c r="V2802" s="12">
        <v>189600</v>
      </c>
      <c r="W2802" s="13">
        <v>255400</v>
      </c>
      <c r="X2802" s="9">
        <f>W2802-Q2802</f>
        <v>224400</v>
      </c>
      <c r="Y2802" s="14">
        <f>X2802*0.0169</f>
        <v>3792.3599999999997</v>
      </c>
      <c r="Z2802" s="15"/>
      <c r="AA2802" s="16"/>
      <c r="AB2802" s="17"/>
    </row>
    <row r="2803" spans="1:28" x14ac:dyDescent="0.25">
      <c r="A2803" t="s">
        <v>9306</v>
      </c>
      <c r="B2803">
        <v>425</v>
      </c>
      <c r="C2803" t="s">
        <v>134</v>
      </c>
      <c r="D2803" t="s">
        <v>9307</v>
      </c>
      <c r="F2803" t="s">
        <v>9308</v>
      </c>
      <c r="H2803" t="s">
        <v>32</v>
      </c>
      <c r="I2803" t="s">
        <v>33</v>
      </c>
      <c r="J2803" s="8" t="s">
        <v>34</v>
      </c>
      <c r="L2803" s="9">
        <v>0</v>
      </c>
      <c r="N2803" s="9">
        <v>0</v>
      </c>
      <c r="P2803" s="9">
        <v>0</v>
      </c>
      <c r="Q2803" s="10">
        <f>L2803+N2803+P2803</f>
        <v>0</v>
      </c>
      <c r="R2803" s="8" t="s">
        <v>62</v>
      </c>
      <c r="S2803" s="8" t="s">
        <v>63</v>
      </c>
      <c r="T2803" s="11">
        <v>0.5</v>
      </c>
      <c r="U2803" s="12">
        <v>67600</v>
      </c>
      <c r="V2803" s="12">
        <v>152400</v>
      </c>
      <c r="W2803" s="13">
        <v>220000</v>
      </c>
      <c r="X2803" s="9">
        <f>W2803-Q2803</f>
        <v>220000</v>
      </c>
      <c r="Y2803" s="14">
        <f>X2803*0.0169</f>
        <v>3717.9999999999995</v>
      </c>
      <c r="Z2803" s="15"/>
      <c r="AA2803" s="16"/>
      <c r="AB2803" s="17"/>
    </row>
    <row r="2804" spans="1:28" x14ac:dyDescent="0.25">
      <c r="A2804" t="s">
        <v>9309</v>
      </c>
      <c r="B2804">
        <v>10</v>
      </c>
      <c r="C2804" t="s">
        <v>1301</v>
      </c>
      <c r="D2804" t="s">
        <v>9310</v>
      </c>
      <c r="F2804" t="s">
        <v>9311</v>
      </c>
      <c r="H2804" t="s">
        <v>32</v>
      </c>
      <c r="I2804" t="s">
        <v>33</v>
      </c>
      <c r="J2804" s="8" t="s">
        <v>34</v>
      </c>
      <c r="L2804" s="9">
        <v>0</v>
      </c>
      <c r="N2804" s="9">
        <v>0</v>
      </c>
      <c r="P2804" s="9">
        <v>0</v>
      </c>
      <c r="Q2804" s="10">
        <f>L2804+N2804+P2804</f>
        <v>0</v>
      </c>
      <c r="R2804" s="8" t="s">
        <v>62</v>
      </c>
      <c r="S2804" s="8" t="s">
        <v>63</v>
      </c>
      <c r="T2804" s="11">
        <v>0.22999999999999998</v>
      </c>
      <c r="U2804" s="12">
        <v>62100</v>
      </c>
      <c r="V2804" s="12">
        <v>91700</v>
      </c>
      <c r="W2804" s="13">
        <v>153800</v>
      </c>
      <c r="X2804" s="9">
        <f>W2804-Q2804</f>
        <v>153800</v>
      </c>
      <c r="Y2804" s="14">
        <f>X2804*0.0169</f>
        <v>2599.2199999999998</v>
      </c>
      <c r="Z2804" s="15"/>
      <c r="AA2804" s="16"/>
      <c r="AB2804" s="17"/>
    </row>
    <row r="2805" spans="1:28" x14ac:dyDescent="0.25">
      <c r="A2805" t="s">
        <v>9312</v>
      </c>
      <c r="B2805">
        <v>987</v>
      </c>
      <c r="C2805" t="s">
        <v>47</v>
      </c>
      <c r="D2805" t="s">
        <v>9313</v>
      </c>
      <c r="F2805" t="s">
        <v>9314</v>
      </c>
      <c r="H2805" t="s">
        <v>32</v>
      </c>
      <c r="I2805" t="s">
        <v>33</v>
      </c>
      <c r="J2805" s="8" t="s">
        <v>34</v>
      </c>
      <c r="K2805" t="s">
        <v>194</v>
      </c>
      <c r="L2805" s="9">
        <v>0</v>
      </c>
      <c r="M2805" t="s">
        <v>183</v>
      </c>
      <c r="N2805" s="9">
        <v>25000</v>
      </c>
      <c r="O2805" t="s">
        <v>1024</v>
      </c>
      <c r="P2805" s="9">
        <v>6000</v>
      </c>
      <c r="Q2805" s="10">
        <f>L2805+N2805+P2805</f>
        <v>31000</v>
      </c>
      <c r="R2805" s="8" t="s">
        <v>62</v>
      </c>
      <c r="S2805" s="8" t="s">
        <v>63</v>
      </c>
      <c r="T2805" s="11">
        <v>0.21000000000000002</v>
      </c>
      <c r="U2805" s="12">
        <v>52700</v>
      </c>
      <c r="V2805" s="12">
        <v>199400</v>
      </c>
      <c r="W2805" s="13">
        <v>252100</v>
      </c>
      <c r="X2805" s="9">
        <f>W2805-Q2805</f>
        <v>221100</v>
      </c>
      <c r="Y2805" s="14">
        <f>X2805*0.0169</f>
        <v>3736.5899999999997</v>
      </c>
      <c r="Z2805" s="15"/>
      <c r="AA2805" s="20">
        <v>3213</v>
      </c>
      <c r="AB2805" s="19">
        <f>Y2805-AA2805</f>
        <v>523.58999999999969</v>
      </c>
    </row>
    <row r="2806" spans="1:28" x14ac:dyDescent="0.25">
      <c r="A2806" t="s">
        <v>9315</v>
      </c>
      <c r="B2806">
        <v>2</v>
      </c>
      <c r="C2806" t="s">
        <v>711</v>
      </c>
      <c r="D2806" t="s">
        <v>9316</v>
      </c>
      <c r="E2806" t="s">
        <v>9317</v>
      </c>
      <c r="F2806" t="s">
        <v>9318</v>
      </c>
      <c r="H2806" t="s">
        <v>32</v>
      </c>
      <c r="I2806" t="s">
        <v>33</v>
      </c>
      <c r="J2806" s="8" t="s">
        <v>34</v>
      </c>
      <c r="K2806" t="s">
        <v>183</v>
      </c>
      <c r="L2806" s="9">
        <v>25000</v>
      </c>
      <c r="N2806" s="9">
        <v>0</v>
      </c>
      <c r="P2806" s="9">
        <v>0</v>
      </c>
      <c r="Q2806" s="10">
        <f>L2806+N2806+P2806</f>
        <v>25000</v>
      </c>
      <c r="R2806" s="8" t="s">
        <v>62</v>
      </c>
      <c r="S2806" s="8" t="s">
        <v>63</v>
      </c>
      <c r="T2806" s="11">
        <v>0.20879981634527089</v>
      </c>
      <c r="U2806" s="12">
        <v>42900</v>
      </c>
      <c r="V2806" s="12">
        <v>135400</v>
      </c>
      <c r="W2806" s="13">
        <v>178300</v>
      </c>
      <c r="X2806" s="9">
        <f>W2806-Q2806</f>
        <v>153300</v>
      </c>
      <c r="Y2806" s="14">
        <f>X2806*0.0169</f>
        <v>2590.7699999999995</v>
      </c>
      <c r="Z2806" s="15"/>
      <c r="AA2806" s="16"/>
      <c r="AB2806" s="17"/>
    </row>
    <row r="2807" spans="1:28" x14ac:dyDescent="0.25">
      <c r="A2807" t="s">
        <v>9319</v>
      </c>
      <c r="B2807">
        <v>59</v>
      </c>
      <c r="C2807" t="s">
        <v>1058</v>
      </c>
      <c r="D2807" t="s">
        <v>9320</v>
      </c>
      <c r="F2807" t="s">
        <v>9321</v>
      </c>
      <c r="H2807" t="s">
        <v>32</v>
      </c>
      <c r="I2807" t="s">
        <v>33</v>
      </c>
      <c r="J2807" s="8" t="s">
        <v>34</v>
      </c>
      <c r="K2807" t="s">
        <v>183</v>
      </c>
      <c r="L2807" s="9">
        <v>25000</v>
      </c>
      <c r="N2807" s="9">
        <v>0</v>
      </c>
      <c r="P2807" s="9">
        <v>0</v>
      </c>
      <c r="Q2807" s="10">
        <f>L2807+N2807+P2807</f>
        <v>25000</v>
      </c>
      <c r="R2807" s="8" t="s">
        <v>62</v>
      </c>
      <c r="S2807" s="8" t="s">
        <v>63</v>
      </c>
      <c r="T2807" s="11">
        <v>0.08</v>
      </c>
      <c r="U2807" s="12">
        <v>39000</v>
      </c>
      <c r="V2807" s="12">
        <v>112200</v>
      </c>
      <c r="W2807" s="13">
        <v>151200</v>
      </c>
      <c r="X2807" s="9">
        <f>W2807-Q2807</f>
        <v>126200</v>
      </c>
      <c r="Y2807" s="14">
        <f>X2807*0.0169</f>
        <v>2132.7799999999997</v>
      </c>
      <c r="Z2807" s="15"/>
      <c r="AA2807" s="16"/>
      <c r="AB2807" s="17"/>
    </row>
    <row r="2808" spans="1:28" x14ac:dyDescent="0.25">
      <c r="A2808" t="s">
        <v>9322</v>
      </c>
      <c r="B2808">
        <v>190</v>
      </c>
      <c r="C2808" t="s">
        <v>170</v>
      </c>
      <c r="D2808" t="s">
        <v>9323</v>
      </c>
      <c r="F2808" t="s">
        <v>9324</v>
      </c>
      <c r="H2808" t="s">
        <v>32</v>
      </c>
      <c r="I2808" t="s">
        <v>33</v>
      </c>
      <c r="J2808" s="8" t="s">
        <v>34</v>
      </c>
      <c r="L2808" s="9">
        <v>0</v>
      </c>
      <c r="N2808" s="9">
        <v>0</v>
      </c>
      <c r="P2808" s="9">
        <v>0</v>
      </c>
      <c r="Q2808" s="10">
        <f>L2808+N2808+P2808</f>
        <v>0</v>
      </c>
      <c r="R2808" s="8" t="s">
        <v>62</v>
      </c>
      <c r="S2808" s="8" t="s">
        <v>63</v>
      </c>
      <c r="T2808" s="11">
        <v>0.13</v>
      </c>
      <c r="U2808" s="12">
        <v>41400</v>
      </c>
      <c r="V2808" s="12">
        <v>131800</v>
      </c>
      <c r="W2808" s="13">
        <v>173200</v>
      </c>
      <c r="X2808" s="9">
        <f>W2808-Q2808</f>
        <v>173200</v>
      </c>
      <c r="Y2808" s="14">
        <f>X2808*0.0169</f>
        <v>2927.08</v>
      </c>
      <c r="Z2808" s="15"/>
      <c r="AA2808" s="16"/>
      <c r="AB2808" s="17"/>
    </row>
    <row r="2809" spans="1:28" x14ac:dyDescent="0.25">
      <c r="A2809" t="s">
        <v>9325</v>
      </c>
      <c r="B2809">
        <v>54</v>
      </c>
      <c r="C2809" t="s">
        <v>571</v>
      </c>
      <c r="D2809" t="s">
        <v>9326</v>
      </c>
      <c r="F2809" t="s">
        <v>9324</v>
      </c>
      <c r="H2809" t="s">
        <v>32</v>
      </c>
      <c r="I2809" t="s">
        <v>33</v>
      </c>
      <c r="J2809" s="8" t="s">
        <v>34</v>
      </c>
      <c r="K2809" t="s">
        <v>183</v>
      </c>
      <c r="L2809" s="9">
        <v>25000</v>
      </c>
      <c r="N2809" s="9">
        <v>0</v>
      </c>
      <c r="P2809" s="9">
        <v>0</v>
      </c>
      <c r="Q2809" s="10">
        <f>L2809+N2809+P2809</f>
        <v>25000</v>
      </c>
      <c r="R2809" s="8" t="s">
        <v>62</v>
      </c>
      <c r="S2809" s="8" t="s">
        <v>63</v>
      </c>
      <c r="T2809" s="11">
        <v>0.16</v>
      </c>
      <c r="U2809" s="12">
        <v>55500</v>
      </c>
      <c r="V2809" s="12">
        <v>180800</v>
      </c>
      <c r="W2809" s="13">
        <v>236300</v>
      </c>
      <c r="X2809" s="9">
        <f>W2809-Q2809</f>
        <v>211300</v>
      </c>
      <c r="Y2809" s="14">
        <f>X2809*0.0169</f>
        <v>3570.97</v>
      </c>
      <c r="Z2809" s="15"/>
      <c r="AA2809" s="16"/>
      <c r="AB2809" s="17"/>
    </row>
    <row r="2810" spans="1:28" x14ac:dyDescent="0.25">
      <c r="A2810" t="s">
        <v>9327</v>
      </c>
      <c r="B2810">
        <v>23</v>
      </c>
      <c r="C2810" t="s">
        <v>56</v>
      </c>
      <c r="D2810" t="s">
        <v>9328</v>
      </c>
      <c r="F2810" t="s">
        <v>9329</v>
      </c>
      <c r="H2810" t="s">
        <v>32</v>
      </c>
      <c r="I2810" t="s">
        <v>33</v>
      </c>
      <c r="J2810" s="8" t="s">
        <v>34</v>
      </c>
      <c r="K2810" t="s">
        <v>183</v>
      </c>
      <c r="L2810" s="9">
        <v>25000</v>
      </c>
      <c r="N2810" s="9">
        <v>0</v>
      </c>
      <c r="P2810" s="9">
        <v>0</v>
      </c>
      <c r="Q2810" s="10">
        <f>L2810+N2810+P2810</f>
        <v>25000</v>
      </c>
      <c r="R2810" s="8" t="s">
        <v>62</v>
      </c>
      <c r="S2810" s="8" t="s">
        <v>63</v>
      </c>
      <c r="T2810" s="11">
        <v>0.25</v>
      </c>
      <c r="U2810" s="12">
        <v>80000</v>
      </c>
      <c r="V2810" s="12">
        <v>295800</v>
      </c>
      <c r="W2810" s="13">
        <v>375800</v>
      </c>
      <c r="X2810" s="9">
        <f>W2810-Q2810</f>
        <v>350800</v>
      </c>
      <c r="Y2810" s="14">
        <f>X2810*0.0169</f>
        <v>5928.5199999999995</v>
      </c>
      <c r="Z2810" s="15"/>
      <c r="AA2810" s="16"/>
      <c r="AB2810" s="17"/>
    </row>
    <row r="2811" spans="1:28" x14ac:dyDescent="0.25">
      <c r="A2811" t="s">
        <v>9330</v>
      </c>
      <c r="B2811">
        <v>12</v>
      </c>
      <c r="C2811" t="s">
        <v>119</v>
      </c>
      <c r="D2811" t="s">
        <v>9331</v>
      </c>
      <c r="F2811" t="s">
        <v>9332</v>
      </c>
      <c r="H2811" t="s">
        <v>189</v>
      </c>
      <c r="I2811" t="s">
        <v>33</v>
      </c>
      <c r="J2811" s="8" t="s">
        <v>2003</v>
      </c>
      <c r="L2811" s="9">
        <v>0</v>
      </c>
      <c r="N2811" s="9">
        <v>0</v>
      </c>
      <c r="P2811" s="9">
        <v>0</v>
      </c>
      <c r="Q2811" s="10">
        <f>L2811+N2811+P2811</f>
        <v>0</v>
      </c>
      <c r="R2811" s="8" t="s">
        <v>62</v>
      </c>
      <c r="S2811" s="8" t="s">
        <v>63</v>
      </c>
      <c r="T2811" s="11">
        <v>0.3</v>
      </c>
      <c r="U2811" s="12">
        <v>50800</v>
      </c>
      <c r="V2811" s="12">
        <v>81200</v>
      </c>
      <c r="W2811" s="13">
        <v>132000</v>
      </c>
      <c r="X2811" s="9">
        <f>W2811-Q2811</f>
        <v>132000</v>
      </c>
      <c r="Y2811" s="14">
        <f>X2811*0.0169</f>
        <v>2230.7999999999997</v>
      </c>
      <c r="Z2811" s="15"/>
      <c r="AA2811" s="16"/>
      <c r="AB2811" s="17"/>
    </row>
    <row r="2812" spans="1:28" x14ac:dyDescent="0.25">
      <c r="A2812" t="s">
        <v>9333</v>
      </c>
      <c r="B2812">
        <v>383</v>
      </c>
      <c r="C2812" t="s">
        <v>191</v>
      </c>
      <c r="D2812" t="s">
        <v>9334</v>
      </c>
      <c r="E2812" t="s">
        <v>9335</v>
      </c>
      <c r="F2812" t="s">
        <v>9336</v>
      </c>
      <c r="H2812" t="s">
        <v>32</v>
      </c>
      <c r="I2812" t="s">
        <v>33</v>
      </c>
      <c r="J2812" s="8" t="s">
        <v>34</v>
      </c>
      <c r="L2812" s="9">
        <v>0</v>
      </c>
      <c r="N2812" s="9">
        <v>0</v>
      </c>
      <c r="P2812" s="9">
        <v>0</v>
      </c>
      <c r="Q2812" s="10">
        <f>L2812+N2812+P2812</f>
        <v>0</v>
      </c>
      <c r="R2812" s="8" t="s">
        <v>62</v>
      </c>
      <c r="S2812" s="8" t="s">
        <v>63</v>
      </c>
      <c r="T2812" s="11">
        <v>1.3</v>
      </c>
      <c r="U2812" s="12">
        <v>60300</v>
      </c>
      <c r="V2812" s="12">
        <v>232300</v>
      </c>
      <c r="W2812" s="13">
        <v>292600</v>
      </c>
      <c r="X2812" s="9">
        <f>W2812-Q2812</f>
        <v>292600</v>
      </c>
      <c r="Y2812" s="14">
        <f>X2812*0.0169</f>
        <v>4944.9399999999996</v>
      </c>
      <c r="Z2812" s="15"/>
      <c r="AA2812" s="16"/>
      <c r="AB2812" s="17"/>
    </row>
    <row r="2813" spans="1:28" x14ac:dyDescent="0.25">
      <c r="A2813" t="s">
        <v>9337</v>
      </c>
      <c r="B2813">
        <v>87</v>
      </c>
      <c r="C2813" t="s">
        <v>261</v>
      </c>
      <c r="D2813" t="s">
        <v>9338</v>
      </c>
      <c r="E2813" t="s">
        <v>9339</v>
      </c>
      <c r="F2813" t="s">
        <v>9340</v>
      </c>
      <c r="H2813" t="s">
        <v>32</v>
      </c>
      <c r="I2813" t="s">
        <v>33</v>
      </c>
      <c r="J2813" s="8" t="s">
        <v>34</v>
      </c>
      <c r="K2813" t="s">
        <v>183</v>
      </c>
      <c r="L2813" s="9">
        <v>25000</v>
      </c>
      <c r="N2813" s="9">
        <v>0</v>
      </c>
      <c r="P2813" s="9">
        <v>0</v>
      </c>
      <c r="Q2813" s="10">
        <f>L2813+N2813+P2813</f>
        <v>25000</v>
      </c>
      <c r="R2813" s="8" t="s">
        <v>62</v>
      </c>
      <c r="S2813" s="8" t="s">
        <v>63</v>
      </c>
      <c r="T2813" s="11">
        <v>0.09</v>
      </c>
      <c r="U2813" s="12">
        <v>47700</v>
      </c>
      <c r="V2813" s="12">
        <v>182500</v>
      </c>
      <c r="W2813" s="13">
        <v>230200</v>
      </c>
      <c r="X2813" s="9">
        <f>W2813-Q2813</f>
        <v>205200</v>
      </c>
      <c r="Y2813" s="14">
        <f>X2813*0.0169</f>
        <v>3467.8799999999997</v>
      </c>
      <c r="Z2813" s="15"/>
      <c r="AA2813" s="16"/>
      <c r="AB2813" s="17"/>
    </row>
    <row r="2814" spans="1:28" x14ac:dyDescent="0.25">
      <c r="A2814" t="s">
        <v>9341</v>
      </c>
      <c r="B2814">
        <v>84</v>
      </c>
      <c r="C2814" t="s">
        <v>245</v>
      </c>
      <c r="D2814" t="s">
        <v>9342</v>
      </c>
      <c r="E2814" t="s">
        <v>9343</v>
      </c>
      <c r="F2814" t="s">
        <v>9344</v>
      </c>
      <c r="H2814" t="s">
        <v>32</v>
      </c>
      <c r="I2814" t="s">
        <v>33</v>
      </c>
      <c r="J2814" s="8" t="s">
        <v>34</v>
      </c>
      <c r="L2814" s="9">
        <v>0</v>
      </c>
      <c r="N2814" s="9">
        <v>0</v>
      </c>
      <c r="P2814" s="9">
        <v>0</v>
      </c>
      <c r="Q2814" s="10">
        <f>L2814+N2814+P2814</f>
        <v>0</v>
      </c>
      <c r="R2814" s="8" t="s">
        <v>62</v>
      </c>
      <c r="S2814" s="8" t="s">
        <v>63</v>
      </c>
      <c r="T2814" s="11">
        <v>0.2</v>
      </c>
      <c r="U2814" s="12">
        <v>46600</v>
      </c>
      <c r="V2814" s="12">
        <v>178900</v>
      </c>
      <c r="W2814" s="13">
        <v>225500</v>
      </c>
      <c r="X2814" s="9">
        <f>W2814-Q2814</f>
        <v>225500</v>
      </c>
      <c r="Y2814" s="14">
        <f>X2814*0.0169</f>
        <v>3810.95</v>
      </c>
      <c r="Z2814" s="15"/>
      <c r="AA2814" s="16"/>
      <c r="AB2814" s="17"/>
    </row>
    <row r="2815" spans="1:28" x14ac:dyDescent="0.25">
      <c r="A2815" t="s">
        <v>9345</v>
      </c>
      <c r="B2815">
        <v>67</v>
      </c>
      <c r="C2815" t="s">
        <v>93</v>
      </c>
      <c r="D2815" t="s">
        <v>9346</v>
      </c>
      <c r="F2815" t="s">
        <v>9347</v>
      </c>
      <c r="H2815" t="s">
        <v>32</v>
      </c>
      <c r="I2815" t="s">
        <v>33</v>
      </c>
      <c r="J2815" s="8" t="s">
        <v>34</v>
      </c>
      <c r="K2815" t="s">
        <v>183</v>
      </c>
      <c r="L2815" s="9">
        <v>25000</v>
      </c>
      <c r="N2815" s="9">
        <v>0</v>
      </c>
      <c r="P2815" s="9">
        <v>0</v>
      </c>
      <c r="Q2815" s="10">
        <f>L2815+N2815+P2815</f>
        <v>25000</v>
      </c>
      <c r="R2815" s="8" t="s">
        <v>62</v>
      </c>
      <c r="S2815" s="8" t="s">
        <v>63</v>
      </c>
      <c r="T2815" s="11">
        <v>0.19</v>
      </c>
      <c r="U2815" s="12">
        <v>45800</v>
      </c>
      <c r="V2815" s="12">
        <v>128300</v>
      </c>
      <c r="W2815" s="13">
        <v>174100</v>
      </c>
      <c r="X2815" s="9">
        <f>W2815-Q2815</f>
        <v>149100</v>
      </c>
      <c r="Y2815" s="14">
        <f>X2815*0.0169</f>
        <v>2519.79</v>
      </c>
      <c r="Z2815" s="15"/>
      <c r="AA2815" s="16"/>
      <c r="AB2815" s="17"/>
    </row>
    <row r="2816" spans="1:28" x14ac:dyDescent="0.25">
      <c r="A2816" t="s">
        <v>9348</v>
      </c>
      <c r="C2816" t="s">
        <v>56</v>
      </c>
      <c r="D2816" t="s">
        <v>9349</v>
      </c>
      <c r="F2816" t="s">
        <v>9350</v>
      </c>
      <c r="H2816" t="s">
        <v>32</v>
      </c>
      <c r="I2816" t="s">
        <v>33</v>
      </c>
      <c r="J2816" s="8" t="s">
        <v>34</v>
      </c>
      <c r="L2816" s="9">
        <v>0</v>
      </c>
      <c r="N2816" s="9">
        <v>0</v>
      </c>
      <c r="P2816" s="9">
        <v>0</v>
      </c>
      <c r="Q2816" s="10">
        <f>L2816+N2816+P2816</f>
        <v>0</v>
      </c>
      <c r="R2816" s="8" t="s">
        <v>53</v>
      </c>
      <c r="S2816" s="8" t="s">
        <v>54</v>
      </c>
      <c r="T2816" s="11">
        <v>0.11000000000000001</v>
      </c>
      <c r="U2816" s="12">
        <v>2500</v>
      </c>
      <c r="V2816" s="12">
        <v>0</v>
      </c>
      <c r="W2816" s="13">
        <v>2500</v>
      </c>
      <c r="X2816" s="9">
        <f>W2816-Q2816</f>
        <v>2500</v>
      </c>
      <c r="Y2816" s="14">
        <f>X2816*0.0169</f>
        <v>42.249999999999993</v>
      </c>
      <c r="Z2816" s="15"/>
      <c r="AA2816" s="16"/>
      <c r="AB2816" s="17"/>
    </row>
    <row r="2817" spans="1:28" x14ac:dyDescent="0.25">
      <c r="A2817" t="s">
        <v>9351</v>
      </c>
      <c r="B2817">
        <v>320</v>
      </c>
      <c r="C2817" t="s">
        <v>56</v>
      </c>
      <c r="D2817" t="s">
        <v>9349</v>
      </c>
      <c r="F2817" t="s">
        <v>9350</v>
      </c>
      <c r="H2817" t="s">
        <v>32</v>
      </c>
      <c r="I2817" t="s">
        <v>33</v>
      </c>
      <c r="J2817" s="8" t="s">
        <v>34</v>
      </c>
      <c r="K2817" t="s">
        <v>183</v>
      </c>
      <c r="L2817" s="9">
        <v>25000</v>
      </c>
      <c r="N2817" s="9">
        <v>0</v>
      </c>
      <c r="P2817" s="9">
        <v>0</v>
      </c>
      <c r="Q2817" s="10">
        <f>L2817+N2817+P2817</f>
        <v>25000</v>
      </c>
      <c r="R2817" s="8" t="s">
        <v>62</v>
      </c>
      <c r="S2817" s="8" t="s">
        <v>63</v>
      </c>
      <c r="T2817" s="11">
        <v>0.36</v>
      </c>
      <c r="U2817" s="12">
        <v>52500</v>
      </c>
      <c r="V2817" s="12">
        <v>111100</v>
      </c>
      <c r="W2817" s="13">
        <v>163600</v>
      </c>
      <c r="X2817" s="9">
        <f>W2817-Q2817</f>
        <v>138600</v>
      </c>
      <c r="Y2817" s="14">
        <f>X2817*0.0169</f>
        <v>2342.3399999999997</v>
      </c>
      <c r="Z2817" s="15"/>
      <c r="AA2817" s="16"/>
      <c r="AB2817" s="17"/>
    </row>
    <row r="2818" spans="1:28" x14ac:dyDescent="0.25">
      <c r="A2818" t="s">
        <v>9352</v>
      </c>
      <c r="B2818">
        <v>3</v>
      </c>
      <c r="C2818" t="s">
        <v>4034</v>
      </c>
      <c r="D2818" t="s">
        <v>9353</v>
      </c>
      <c r="E2818" t="s">
        <v>9354</v>
      </c>
      <c r="F2818" t="s">
        <v>9355</v>
      </c>
      <c r="H2818" t="s">
        <v>32</v>
      </c>
      <c r="I2818" t="s">
        <v>33</v>
      </c>
      <c r="J2818" s="8" t="s">
        <v>34</v>
      </c>
      <c r="K2818" t="s">
        <v>194</v>
      </c>
      <c r="L2818" s="9">
        <v>0</v>
      </c>
      <c r="M2818" t="s">
        <v>183</v>
      </c>
      <c r="N2818" s="9">
        <v>25000</v>
      </c>
      <c r="P2818" s="9">
        <v>0</v>
      </c>
      <c r="Q2818" s="10">
        <f>L2818+N2818+P2818</f>
        <v>25000</v>
      </c>
      <c r="R2818" s="8" t="s">
        <v>62</v>
      </c>
      <c r="S2818" s="8" t="s">
        <v>63</v>
      </c>
      <c r="T2818" s="11">
        <v>0.42000000000000004</v>
      </c>
      <c r="U2818" s="12">
        <v>73600</v>
      </c>
      <c r="V2818" s="12">
        <v>226200</v>
      </c>
      <c r="W2818" s="13">
        <v>299800</v>
      </c>
      <c r="X2818" s="9">
        <f>W2818-Q2818</f>
        <v>274800</v>
      </c>
      <c r="Y2818" s="14">
        <f>X2818*0.0169</f>
        <v>4644.12</v>
      </c>
      <c r="Z2818" s="15"/>
      <c r="AA2818" s="20">
        <v>4396.2</v>
      </c>
      <c r="AB2818" s="19">
        <f>Y2818-AA2818</f>
        <v>247.92000000000007</v>
      </c>
    </row>
    <row r="2819" spans="1:28" x14ac:dyDescent="0.25">
      <c r="A2819" t="s">
        <v>9356</v>
      </c>
      <c r="B2819">
        <v>1023</v>
      </c>
      <c r="C2819" t="s">
        <v>134</v>
      </c>
      <c r="D2819" t="s">
        <v>9357</v>
      </c>
      <c r="E2819" t="s">
        <v>9358</v>
      </c>
      <c r="F2819" t="s">
        <v>9359</v>
      </c>
      <c r="H2819" t="s">
        <v>9360</v>
      </c>
      <c r="I2819" t="s">
        <v>8329</v>
      </c>
      <c r="J2819" s="8" t="s">
        <v>9361</v>
      </c>
      <c r="L2819" s="9">
        <v>0</v>
      </c>
      <c r="N2819" s="9">
        <v>0</v>
      </c>
      <c r="P2819" s="9">
        <v>0</v>
      </c>
      <c r="Q2819" s="10">
        <f>L2819+N2819+P2819</f>
        <v>0</v>
      </c>
      <c r="R2819" s="8" t="s">
        <v>62</v>
      </c>
      <c r="S2819" s="8" t="s">
        <v>63</v>
      </c>
      <c r="T2819" s="11">
        <v>0.80999999999999994</v>
      </c>
      <c r="U2819" s="12">
        <v>110500</v>
      </c>
      <c r="V2819" s="12">
        <v>472900</v>
      </c>
      <c r="W2819" s="13">
        <v>583400</v>
      </c>
      <c r="X2819" s="9">
        <f>W2819-Q2819</f>
        <v>583400</v>
      </c>
      <c r="Y2819" s="14">
        <f>X2819*0.0169</f>
        <v>9859.4599999999991</v>
      </c>
      <c r="Z2819" s="15"/>
      <c r="AA2819" s="16"/>
      <c r="AB2819" s="17"/>
    </row>
    <row r="2820" spans="1:28" x14ac:dyDescent="0.25">
      <c r="A2820" t="s">
        <v>9362</v>
      </c>
      <c r="B2820">
        <v>22</v>
      </c>
      <c r="C2820" t="s">
        <v>3665</v>
      </c>
      <c r="D2820" t="s">
        <v>9363</v>
      </c>
      <c r="F2820" t="s">
        <v>9364</v>
      </c>
      <c r="H2820" t="s">
        <v>137</v>
      </c>
      <c r="I2820" t="s">
        <v>33</v>
      </c>
      <c r="J2820" s="8" t="s">
        <v>138</v>
      </c>
      <c r="L2820" s="9">
        <v>0</v>
      </c>
      <c r="N2820" s="9">
        <v>0</v>
      </c>
      <c r="P2820" s="9">
        <v>0</v>
      </c>
      <c r="Q2820" s="10">
        <f>L2820+N2820+P2820</f>
        <v>0</v>
      </c>
      <c r="R2820" s="8" t="s">
        <v>62</v>
      </c>
      <c r="S2820" s="8" t="s">
        <v>63</v>
      </c>
      <c r="T2820" s="11">
        <v>0.22000000000000003</v>
      </c>
      <c r="U2820" s="12">
        <v>34900</v>
      </c>
      <c r="V2820" s="12">
        <v>121000</v>
      </c>
      <c r="W2820" s="13">
        <v>155900</v>
      </c>
      <c r="X2820" s="9">
        <f>W2820-Q2820</f>
        <v>155900</v>
      </c>
      <c r="Y2820" s="14">
        <f>X2820*0.0169</f>
        <v>2634.7099999999996</v>
      </c>
      <c r="Z2820" s="15"/>
      <c r="AA2820" s="16"/>
      <c r="AB2820" s="17"/>
    </row>
    <row r="2821" spans="1:28" x14ac:dyDescent="0.25">
      <c r="A2821" t="s">
        <v>9365</v>
      </c>
      <c r="B2821">
        <v>5</v>
      </c>
      <c r="C2821" t="s">
        <v>620</v>
      </c>
      <c r="D2821" t="s">
        <v>9366</v>
      </c>
      <c r="E2821" t="s">
        <v>9367</v>
      </c>
      <c r="F2821" t="s">
        <v>9368</v>
      </c>
      <c r="H2821" t="s">
        <v>32</v>
      </c>
      <c r="I2821" t="s">
        <v>33</v>
      </c>
      <c r="J2821" s="8" t="s">
        <v>34</v>
      </c>
      <c r="L2821" s="9">
        <v>0</v>
      </c>
      <c r="N2821" s="9">
        <v>0</v>
      </c>
      <c r="P2821" s="9">
        <v>0</v>
      </c>
      <c r="Q2821" s="10">
        <f>L2821+N2821+P2821</f>
        <v>0</v>
      </c>
      <c r="R2821" s="8" t="s">
        <v>62</v>
      </c>
      <c r="S2821" s="8" t="s">
        <v>63</v>
      </c>
      <c r="T2821" s="11">
        <v>0.26</v>
      </c>
      <c r="U2821" s="12">
        <v>78100</v>
      </c>
      <c r="V2821" s="12">
        <v>324300</v>
      </c>
      <c r="W2821" s="13">
        <v>402400</v>
      </c>
      <c r="X2821" s="9">
        <f>W2821-Q2821</f>
        <v>402400</v>
      </c>
      <c r="Y2821" s="14">
        <f>X2821*0.0169</f>
        <v>6800.5599999999995</v>
      </c>
      <c r="Z2821" s="15"/>
      <c r="AA2821" s="16"/>
      <c r="AB2821" s="17"/>
    </row>
    <row r="2822" spans="1:28" x14ac:dyDescent="0.25">
      <c r="A2822" t="s">
        <v>9369</v>
      </c>
      <c r="C2822" t="s">
        <v>134</v>
      </c>
      <c r="D2822" t="s">
        <v>9370</v>
      </c>
      <c r="F2822" t="s">
        <v>9371</v>
      </c>
      <c r="H2822" t="s">
        <v>343</v>
      </c>
      <c r="I2822" t="s">
        <v>33</v>
      </c>
      <c r="J2822" s="8" t="s">
        <v>34</v>
      </c>
      <c r="L2822" s="9">
        <v>0</v>
      </c>
      <c r="N2822" s="9">
        <v>0</v>
      </c>
      <c r="P2822" s="9">
        <v>0</v>
      </c>
      <c r="Q2822" s="10">
        <f>L2822+N2822+P2822</f>
        <v>0</v>
      </c>
      <c r="R2822" s="8" t="s">
        <v>53</v>
      </c>
      <c r="S2822" s="8" t="s">
        <v>54</v>
      </c>
      <c r="T2822" s="11">
        <v>8.6300000000000008</v>
      </c>
      <c r="U2822" s="12">
        <v>6500</v>
      </c>
      <c r="V2822" s="12">
        <v>0</v>
      </c>
      <c r="W2822" s="13">
        <v>6500</v>
      </c>
      <c r="X2822" s="9">
        <f>W2822-Q2822</f>
        <v>6500</v>
      </c>
      <c r="Y2822" s="14">
        <f>X2822*0.0169</f>
        <v>109.85</v>
      </c>
      <c r="Z2822" s="15"/>
      <c r="AA2822" s="16"/>
      <c r="AB2822" s="17"/>
    </row>
    <row r="2823" spans="1:28" x14ac:dyDescent="0.25">
      <c r="A2823" t="s">
        <v>9372</v>
      </c>
      <c r="B2823">
        <v>12</v>
      </c>
      <c r="C2823" t="s">
        <v>651</v>
      </c>
      <c r="D2823" t="s">
        <v>9373</v>
      </c>
      <c r="F2823" t="s">
        <v>9374</v>
      </c>
      <c r="H2823" t="s">
        <v>32</v>
      </c>
      <c r="I2823" t="s">
        <v>33</v>
      </c>
      <c r="J2823" s="8" t="s">
        <v>34</v>
      </c>
      <c r="L2823" s="9">
        <v>0</v>
      </c>
      <c r="N2823" s="9">
        <v>0</v>
      </c>
      <c r="P2823" s="9">
        <v>0</v>
      </c>
      <c r="Q2823" s="10">
        <f>L2823+N2823+P2823</f>
        <v>0</v>
      </c>
      <c r="R2823" s="8" t="s">
        <v>62</v>
      </c>
      <c r="S2823" s="8" t="s">
        <v>63</v>
      </c>
      <c r="T2823" s="11">
        <v>0.21000000000000002</v>
      </c>
      <c r="U2823" s="12">
        <v>60200</v>
      </c>
      <c r="V2823" s="12">
        <v>153100</v>
      </c>
      <c r="W2823" s="13">
        <v>213300</v>
      </c>
      <c r="X2823" s="9">
        <f>W2823-Q2823</f>
        <v>213300</v>
      </c>
      <c r="Y2823" s="14">
        <f>X2823*0.0169</f>
        <v>3604.7699999999995</v>
      </c>
      <c r="Z2823" s="15"/>
      <c r="AA2823" s="16"/>
      <c r="AB2823" s="17"/>
    </row>
    <row r="2824" spans="1:28" x14ac:dyDescent="0.25">
      <c r="A2824" t="s">
        <v>9375</v>
      </c>
      <c r="B2824">
        <v>285</v>
      </c>
      <c r="C2824" t="s">
        <v>9376</v>
      </c>
      <c r="D2824" t="s">
        <v>9377</v>
      </c>
      <c r="F2824" t="s">
        <v>9378</v>
      </c>
      <c r="H2824" t="s">
        <v>32</v>
      </c>
      <c r="I2824" t="s">
        <v>33</v>
      </c>
      <c r="J2824" s="8" t="s">
        <v>34</v>
      </c>
      <c r="K2824" t="s">
        <v>194</v>
      </c>
      <c r="L2824" s="9">
        <v>0</v>
      </c>
      <c r="M2824" t="s">
        <v>183</v>
      </c>
      <c r="N2824" s="9">
        <v>25000</v>
      </c>
      <c r="P2824" s="9">
        <v>0</v>
      </c>
      <c r="Q2824" s="10">
        <f>L2824+N2824+P2824</f>
        <v>25000</v>
      </c>
      <c r="R2824" s="8" t="s">
        <v>79</v>
      </c>
      <c r="S2824" s="8" t="s">
        <v>80</v>
      </c>
      <c r="T2824" s="11">
        <v>0</v>
      </c>
      <c r="U2824" s="12">
        <v>192500</v>
      </c>
      <c r="V2824" s="12">
        <v>419600</v>
      </c>
      <c r="W2824" s="13">
        <v>612100</v>
      </c>
      <c r="X2824" s="9">
        <f>W2824-Q2824</f>
        <v>587100</v>
      </c>
      <c r="Y2824" s="18">
        <f>X2824*0.0169</f>
        <v>9921.99</v>
      </c>
      <c r="Z2824" s="15"/>
      <c r="AA2824" s="16">
        <v>10320.36</v>
      </c>
      <c r="AB2824" s="19"/>
    </row>
    <row r="2825" spans="1:28" x14ac:dyDescent="0.25">
      <c r="A2825" t="s">
        <v>9379</v>
      </c>
      <c r="B2825">
        <v>68</v>
      </c>
      <c r="C2825" t="s">
        <v>347</v>
      </c>
      <c r="D2825" t="s">
        <v>9380</v>
      </c>
      <c r="F2825" t="s">
        <v>9381</v>
      </c>
      <c r="H2825" t="s">
        <v>32</v>
      </c>
      <c r="I2825" t="s">
        <v>33</v>
      </c>
      <c r="J2825" s="8" t="s">
        <v>34</v>
      </c>
      <c r="L2825" s="9">
        <v>0</v>
      </c>
      <c r="N2825" s="9">
        <v>0</v>
      </c>
      <c r="P2825" s="9">
        <v>0</v>
      </c>
      <c r="Q2825" s="10">
        <f>L2825+N2825+P2825</f>
        <v>0</v>
      </c>
      <c r="R2825" s="8" t="s">
        <v>62</v>
      </c>
      <c r="S2825" s="8" t="s">
        <v>63</v>
      </c>
      <c r="T2825" s="11">
        <v>0.12</v>
      </c>
      <c r="U2825" s="12">
        <v>36900</v>
      </c>
      <c r="V2825" s="12">
        <v>130200</v>
      </c>
      <c r="W2825" s="13">
        <v>167100</v>
      </c>
      <c r="X2825" s="9">
        <f>W2825-Q2825</f>
        <v>167100</v>
      </c>
      <c r="Y2825" s="14">
        <f>X2825*0.0169</f>
        <v>2823.99</v>
      </c>
      <c r="Z2825" s="15"/>
      <c r="AA2825" s="16"/>
      <c r="AB2825" s="17"/>
    </row>
    <row r="2826" spans="1:28" x14ac:dyDescent="0.25">
      <c r="A2826" t="s">
        <v>9382</v>
      </c>
      <c r="B2826">
        <v>370</v>
      </c>
      <c r="C2826" t="s">
        <v>788</v>
      </c>
      <c r="D2826" t="s">
        <v>9383</v>
      </c>
      <c r="F2826" t="s">
        <v>9384</v>
      </c>
      <c r="H2826" t="s">
        <v>32</v>
      </c>
      <c r="I2826" t="s">
        <v>33</v>
      </c>
      <c r="J2826" s="8" t="s">
        <v>34</v>
      </c>
      <c r="K2826" t="s">
        <v>183</v>
      </c>
      <c r="L2826" s="9">
        <v>25000</v>
      </c>
      <c r="N2826" s="9">
        <v>0</v>
      </c>
      <c r="P2826" s="9">
        <v>0</v>
      </c>
      <c r="Q2826" s="10">
        <f>L2826+N2826+P2826</f>
        <v>25000</v>
      </c>
      <c r="R2826" s="8" t="s">
        <v>62</v>
      </c>
      <c r="S2826" s="8" t="s">
        <v>63</v>
      </c>
      <c r="T2826" s="11">
        <v>10.8</v>
      </c>
      <c r="U2826" s="12">
        <v>113600</v>
      </c>
      <c r="V2826" s="12">
        <v>310400</v>
      </c>
      <c r="W2826" s="13">
        <v>424000</v>
      </c>
      <c r="X2826" s="9">
        <f>W2826-Q2826</f>
        <v>399000</v>
      </c>
      <c r="Y2826" s="14">
        <f>X2826*0.0169</f>
        <v>6743.0999999999995</v>
      </c>
      <c r="Z2826" s="15"/>
      <c r="AA2826" s="16"/>
      <c r="AB2826" s="17"/>
    </row>
    <row r="2827" spans="1:28" x14ac:dyDescent="0.25">
      <c r="A2827" t="s">
        <v>9385</v>
      </c>
      <c r="B2827">
        <v>144</v>
      </c>
      <c r="C2827" t="s">
        <v>981</v>
      </c>
      <c r="D2827" t="s">
        <v>9386</v>
      </c>
      <c r="E2827" t="s">
        <v>9387</v>
      </c>
      <c r="F2827" t="s">
        <v>9388</v>
      </c>
      <c r="H2827" t="s">
        <v>32</v>
      </c>
      <c r="I2827" t="s">
        <v>33</v>
      </c>
      <c r="J2827" s="8" t="s">
        <v>34</v>
      </c>
      <c r="K2827" t="s">
        <v>2483</v>
      </c>
      <c r="L2827" s="9">
        <v>20000</v>
      </c>
      <c r="N2827" s="9">
        <v>0</v>
      </c>
      <c r="P2827" s="9">
        <v>0</v>
      </c>
      <c r="Q2827" s="10">
        <f>L2827+N2827+P2827</f>
        <v>20000</v>
      </c>
      <c r="R2827" s="8" t="s">
        <v>9389</v>
      </c>
      <c r="S2827" s="8" t="s">
        <v>9390</v>
      </c>
      <c r="T2827" s="11">
        <v>1</v>
      </c>
      <c r="U2827" s="12">
        <v>53300</v>
      </c>
      <c r="V2827" s="12">
        <v>273300</v>
      </c>
      <c r="W2827" s="13">
        <v>326600</v>
      </c>
      <c r="X2827" s="9">
        <f>W2827-Q2827</f>
        <v>306600</v>
      </c>
      <c r="Y2827" s="14">
        <f>X2827*0.0169</f>
        <v>5181.5399999999991</v>
      </c>
      <c r="Z2827" s="15"/>
      <c r="AA2827" s="16"/>
      <c r="AB2827" s="17"/>
    </row>
    <row r="2828" spans="1:28" x14ac:dyDescent="0.25">
      <c r="A2828" t="s">
        <v>9391</v>
      </c>
      <c r="B2828">
        <v>41</v>
      </c>
      <c r="C2828" t="s">
        <v>417</v>
      </c>
      <c r="D2828" t="s">
        <v>9392</v>
      </c>
      <c r="E2828" t="s">
        <v>9393</v>
      </c>
      <c r="F2828" t="s">
        <v>9394</v>
      </c>
      <c r="H2828" t="s">
        <v>32</v>
      </c>
      <c r="I2828" t="s">
        <v>33</v>
      </c>
      <c r="J2828" s="8" t="s">
        <v>34</v>
      </c>
      <c r="K2828" t="s">
        <v>183</v>
      </c>
      <c r="L2828" s="9">
        <v>25000</v>
      </c>
      <c r="N2828" s="9">
        <v>0</v>
      </c>
      <c r="P2828" s="9">
        <v>0</v>
      </c>
      <c r="Q2828" s="10">
        <f>L2828+N2828+P2828</f>
        <v>25000</v>
      </c>
      <c r="R2828" s="8" t="s">
        <v>79</v>
      </c>
      <c r="S2828" s="8" t="s">
        <v>80</v>
      </c>
      <c r="T2828" s="11">
        <v>0</v>
      </c>
      <c r="U2828" s="12">
        <v>27000</v>
      </c>
      <c r="V2828" s="12">
        <v>113500</v>
      </c>
      <c r="W2828" s="13">
        <v>140500</v>
      </c>
      <c r="X2828" s="9">
        <f>W2828-Q2828</f>
        <v>115500</v>
      </c>
      <c r="Y2828" s="14">
        <f>X2828*0.0169</f>
        <v>1951.9499999999998</v>
      </c>
      <c r="Z2828" s="15"/>
      <c r="AA2828" s="16"/>
      <c r="AB2828" s="17"/>
    </row>
    <row r="2829" spans="1:28" x14ac:dyDescent="0.25">
      <c r="A2829" t="s">
        <v>9395</v>
      </c>
      <c r="B2829">
        <v>12</v>
      </c>
      <c r="C2829" t="s">
        <v>485</v>
      </c>
      <c r="D2829" t="s">
        <v>9396</v>
      </c>
      <c r="E2829" t="s">
        <v>9397</v>
      </c>
      <c r="F2829" t="s">
        <v>9398</v>
      </c>
      <c r="H2829" t="s">
        <v>1821</v>
      </c>
      <c r="I2829" t="s">
        <v>33</v>
      </c>
      <c r="J2829" s="8" t="s">
        <v>34</v>
      </c>
      <c r="L2829" s="9">
        <v>0</v>
      </c>
      <c r="N2829" s="9">
        <v>0</v>
      </c>
      <c r="P2829" s="9">
        <v>0</v>
      </c>
      <c r="Q2829" s="10">
        <f>L2829+N2829+P2829</f>
        <v>0</v>
      </c>
      <c r="R2829" s="8" t="s">
        <v>85</v>
      </c>
      <c r="S2829" s="8" t="s">
        <v>86</v>
      </c>
      <c r="T2829" s="11">
        <v>2</v>
      </c>
      <c r="U2829" s="12">
        <v>110951</v>
      </c>
      <c r="V2829" s="12">
        <v>485300</v>
      </c>
      <c r="W2829" s="13">
        <v>596251</v>
      </c>
      <c r="X2829" s="9">
        <f>W2829-Q2829</f>
        <v>596251</v>
      </c>
      <c r="Y2829" s="14">
        <f>X2829*0.0169</f>
        <v>10076.641899999999</v>
      </c>
      <c r="Z2829" s="15"/>
      <c r="AA2829" s="16"/>
      <c r="AB2829" s="17"/>
    </row>
    <row r="2830" spans="1:28" x14ac:dyDescent="0.25">
      <c r="A2830" t="s">
        <v>9399</v>
      </c>
      <c r="B2830">
        <v>842</v>
      </c>
      <c r="C2830" t="s">
        <v>56</v>
      </c>
      <c r="D2830" t="s">
        <v>9400</v>
      </c>
      <c r="E2830" t="s">
        <v>9401</v>
      </c>
      <c r="F2830" t="s">
        <v>9402</v>
      </c>
      <c r="H2830" t="s">
        <v>9403</v>
      </c>
      <c r="I2830" t="s">
        <v>3908</v>
      </c>
      <c r="J2830" s="8" t="s">
        <v>9404</v>
      </c>
      <c r="L2830" s="9">
        <v>0</v>
      </c>
      <c r="N2830" s="9">
        <v>0</v>
      </c>
      <c r="P2830" s="9">
        <v>0</v>
      </c>
      <c r="Q2830" s="10">
        <f>L2830+N2830+P2830</f>
        <v>0</v>
      </c>
      <c r="R2830" s="8" t="s">
        <v>85</v>
      </c>
      <c r="S2830" s="8" t="s">
        <v>86</v>
      </c>
      <c r="T2830" s="11">
        <v>0.24</v>
      </c>
      <c r="U2830" s="12">
        <v>49500</v>
      </c>
      <c r="V2830" s="12">
        <v>408500</v>
      </c>
      <c r="W2830" s="13">
        <v>458000</v>
      </c>
      <c r="X2830" s="9">
        <f>W2830-Q2830</f>
        <v>458000</v>
      </c>
      <c r="Y2830" s="14">
        <f>X2830*0.0169</f>
        <v>7740.1999999999989</v>
      </c>
      <c r="Z2830" s="15"/>
      <c r="AA2830" s="16"/>
      <c r="AB2830" s="17"/>
    </row>
    <row r="2831" spans="1:28" x14ac:dyDescent="0.25">
      <c r="A2831" t="s">
        <v>9405</v>
      </c>
      <c r="B2831">
        <v>145</v>
      </c>
      <c r="C2831" t="s">
        <v>7088</v>
      </c>
      <c r="D2831" t="s">
        <v>9406</v>
      </c>
      <c r="E2831" t="s">
        <v>9407</v>
      </c>
      <c r="F2831" t="s">
        <v>9408</v>
      </c>
      <c r="H2831" t="s">
        <v>9409</v>
      </c>
      <c r="I2831" t="s">
        <v>51</v>
      </c>
      <c r="J2831" s="8" t="s">
        <v>9410</v>
      </c>
      <c r="L2831" s="9">
        <v>0</v>
      </c>
      <c r="N2831" s="9">
        <v>0</v>
      </c>
      <c r="P2831" s="9">
        <v>0</v>
      </c>
      <c r="Q2831" s="10">
        <f>L2831+N2831+P2831</f>
        <v>0</v>
      </c>
      <c r="R2831" s="8" t="s">
        <v>79</v>
      </c>
      <c r="S2831" s="8" t="s">
        <v>80</v>
      </c>
      <c r="T2831" s="11">
        <v>0</v>
      </c>
      <c r="U2831" s="12">
        <v>154000</v>
      </c>
      <c r="V2831" s="12">
        <v>557300</v>
      </c>
      <c r="W2831" s="13">
        <v>711300</v>
      </c>
      <c r="X2831" s="9">
        <f>W2831-Q2831</f>
        <v>711300</v>
      </c>
      <c r="Y2831" s="14">
        <f>X2831*0.0169</f>
        <v>12020.97</v>
      </c>
      <c r="Z2831" s="15"/>
      <c r="AA2831" s="16"/>
      <c r="AB2831" s="17"/>
    </row>
    <row r="2832" spans="1:28" x14ac:dyDescent="0.25">
      <c r="A2832" t="s">
        <v>9411</v>
      </c>
      <c r="B2832">
        <v>47</v>
      </c>
      <c r="C2832" t="s">
        <v>1058</v>
      </c>
      <c r="D2832" t="s">
        <v>9412</v>
      </c>
      <c r="F2832" t="s">
        <v>9413</v>
      </c>
      <c r="H2832" t="s">
        <v>32</v>
      </c>
      <c r="I2832" t="s">
        <v>33</v>
      </c>
      <c r="J2832" s="8" t="s">
        <v>34</v>
      </c>
      <c r="K2832" t="s">
        <v>183</v>
      </c>
      <c r="L2832" s="9">
        <v>25000</v>
      </c>
      <c r="N2832" s="9">
        <v>0</v>
      </c>
      <c r="P2832" s="9">
        <v>0</v>
      </c>
      <c r="Q2832" s="10">
        <f>L2832+N2832+P2832</f>
        <v>25000</v>
      </c>
      <c r="R2832" s="8" t="s">
        <v>62</v>
      </c>
      <c r="S2832" s="8" t="s">
        <v>63</v>
      </c>
      <c r="T2832" s="11">
        <v>0.15</v>
      </c>
      <c r="U2832" s="12">
        <v>46800</v>
      </c>
      <c r="V2832" s="12">
        <v>243600</v>
      </c>
      <c r="W2832" s="13">
        <v>290400</v>
      </c>
      <c r="X2832" s="9">
        <f>W2832-Q2832</f>
        <v>265400</v>
      </c>
      <c r="Y2832" s="14">
        <f>X2832*0.0169</f>
        <v>4485.2599999999993</v>
      </c>
      <c r="Z2832" s="15"/>
      <c r="AA2832" s="16"/>
      <c r="AB2832" s="17"/>
    </row>
    <row r="2833" spans="1:28" x14ac:dyDescent="0.25">
      <c r="A2833" t="s">
        <v>9414</v>
      </c>
      <c r="B2833">
        <v>20</v>
      </c>
      <c r="C2833" t="s">
        <v>147</v>
      </c>
      <c r="D2833" t="s">
        <v>9415</v>
      </c>
      <c r="F2833" t="s">
        <v>9416</v>
      </c>
      <c r="H2833" t="s">
        <v>32</v>
      </c>
      <c r="I2833" t="s">
        <v>33</v>
      </c>
      <c r="J2833" s="8" t="s">
        <v>34</v>
      </c>
      <c r="K2833" t="s">
        <v>194</v>
      </c>
      <c r="L2833" s="9">
        <v>0</v>
      </c>
      <c r="M2833" t="s">
        <v>183</v>
      </c>
      <c r="N2833" s="9">
        <v>25000</v>
      </c>
      <c r="P2833" s="9">
        <v>0</v>
      </c>
      <c r="Q2833" s="10">
        <f>L2833+N2833+P2833</f>
        <v>25000</v>
      </c>
      <c r="R2833" s="8" t="s">
        <v>62</v>
      </c>
      <c r="S2833" s="8" t="s">
        <v>63</v>
      </c>
      <c r="T2833" s="11">
        <v>0.13</v>
      </c>
      <c r="U2833" s="12">
        <v>52700</v>
      </c>
      <c r="V2833" s="12">
        <v>169200</v>
      </c>
      <c r="W2833" s="13">
        <v>221900</v>
      </c>
      <c r="X2833" s="9">
        <f>W2833-Q2833</f>
        <v>196900</v>
      </c>
      <c r="Y2833" s="14">
        <f>X2833*0.0169</f>
        <v>3327.6099999999997</v>
      </c>
      <c r="Z2833" s="15"/>
      <c r="AA2833" s="20">
        <v>2909.04</v>
      </c>
      <c r="AB2833" s="19">
        <f>Y2833-AA2833</f>
        <v>418.56999999999971</v>
      </c>
    </row>
    <row r="2834" spans="1:28" x14ac:dyDescent="0.25">
      <c r="A2834" t="s">
        <v>9417</v>
      </c>
      <c r="B2834">
        <v>610</v>
      </c>
      <c r="C2834" t="s">
        <v>47</v>
      </c>
      <c r="D2834" t="s">
        <v>9418</v>
      </c>
      <c r="F2834" t="s">
        <v>9419</v>
      </c>
      <c r="H2834" t="s">
        <v>32</v>
      </c>
      <c r="I2834" t="s">
        <v>33</v>
      </c>
      <c r="J2834" s="8" t="s">
        <v>34</v>
      </c>
      <c r="L2834" s="9">
        <v>0</v>
      </c>
      <c r="N2834" s="9">
        <v>0</v>
      </c>
      <c r="P2834" s="9">
        <v>0</v>
      </c>
      <c r="Q2834" s="10">
        <f>L2834+N2834+P2834</f>
        <v>0</v>
      </c>
      <c r="R2834" s="8" t="s">
        <v>62</v>
      </c>
      <c r="S2834" s="8" t="s">
        <v>63</v>
      </c>
      <c r="T2834" s="11">
        <v>0.08</v>
      </c>
      <c r="U2834" s="12">
        <v>29300</v>
      </c>
      <c r="V2834" s="12">
        <v>143500</v>
      </c>
      <c r="W2834" s="13">
        <v>172800</v>
      </c>
      <c r="X2834" s="9">
        <f>W2834-Q2834</f>
        <v>172800</v>
      </c>
      <c r="Y2834" s="14">
        <f>X2834*0.0169</f>
        <v>2920.3199999999997</v>
      </c>
      <c r="Z2834" s="15"/>
      <c r="AA2834" s="16"/>
      <c r="AB2834" s="17"/>
    </row>
    <row r="2835" spans="1:28" x14ac:dyDescent="0.25">
      <c r="A2835" t="s">
        <v>9420</v>
      </c>
      <c r="C2835" t="s">
        <v>47</v>
      </c>
      <c r="D2835" t="s">
        <v>9418</v>
      </c>
      <c r="F2835" t="s">
        <v>9419</v>
      </c>
      <c r="H2835" t="s">
        <v>32</v>
      </c>
      <c r="I2835" t="s">
        <v>33</v>
      </c>
      <c r="J2835" s="8" t="s">
        <v>34</v>
      </c>
      <c r="L2835" s="9">
        <v>0</v>
      </c>
      <c r="N2835" s="9">
        <v>0</v>
      </c>
      <c r="P2835" s="9">
        <v>0</v>
      </c>
      <c r="Q2835" s="10">
        <f>L2835+N2835+P2835</f>
        <v>0</v>
      </c>
      <c r="R2835" s="8" t="s">
        <v>719</v>
      </c>
      <c r="S2835" s="8" t="s">
        <v>720</v>
      </c>
      <c r="T2835" s="11">
        <v>0.15</v>
      </c>
      <c r="U2835" s="12">
        <v>3500</v>
      </c>
      <c r="V2835" s="12">
        <v>600</v>
      </c>
      <c r="W2835" s="13">
        <v>4100</v>
      </c>
      <c r="X2835" s="9">
        <f>W2835-Q2835</f>
        <v>4100</v>
      </c>
      <c r="Y2835" s="14">
        <f>X2835*0.0169</f>
        <v>69.289999999999992</v>
      </c>
      <c r="Z2835" s="15"/>
      <c r="AA2835" s="16"/>
      <c r="AB2835" s="17"/>
    </row>
    <row r="2836" spans="1:28" x14ac:dyDescent="0.25">
      <c r="A2836" t="s">
        <v>9421</v>
      </c>
      <c r="B2836">
        <v>386</v>
      </c>
      <c r="C2836" t="s">
        <v>134</v>
      </c>
      <c r="D2836" t="s">
        <v>9422</v>
      </c>
      <c r="F2836" t="s">
        <v>9423</v>
      </c>
      <c r="H2836" t="s">
        <v>32</v>
      </c>
      <c r="I2836" t="s">
        <v>33</v>
      </c>
      <c r="J2836" s="8" t="s">
        <v>9424</v>
      </c>
      <c r="L2836" s="9">
        <v>0</v>
      </c>
      <c r="N2836" s="9">
        <v>0</v>
      </c>
      <c r="P2836" s="9">
        <v>0</v>
      </c>
      <c r="Q2836" s="10">
        <f>L2836+N2836+P2836</f>
        <v>0</v>
      </c>
      <c r="R2836" s="8" t="s">
        <v>62</v>
      </c>
      <c r="S2836" s="8" t="s">
        <v>63</v>
      </c>
      <c r="T2836" s="11">
        <v>0.16</v>
      </c>
      <c r="U2836" s="12">
        <v>28500</v>
      </c>
      <c r="V2836" s="12">
        <v>109800</v>
      </c>
      <c r="W2836" s="13">
        <v>138300</v>
      </c>
      <c r="X2836" s="9">
        <f>W2836-Q2836</f>
        <v>138300</v>
      </c>
      <c r="Y2836" s="14">
        <f>X2836*0.0169</f>
        <v>2337.27</v>
      </c>
      <c r="Z2836" s="15"/>
      <c r="AA2836" s="16"/>
      <c r="AB2836" s="17"/>
    </row>
    <row r="2837" spans="1:28" x14ac:dyDescent="0.25">
      <c r="A2837" t="s">
        <v>9425</v>
      </c>
      <c r="B2837">
        <v>5</v>
      </c>
      <c r="C2837" t="s">
        <v>1082</v>
      </c>
      <c r="D2837" t="s">
        <v>9426</v>
      </c>
      <c r="F2837" t="s">
        <v>9427</v>
      </c>
      <c r="H2837" t="s">
        <v>32</v>
      </c>
      <c r="I2837" t="s">
        <v>33</v>
      </c>
      <c r="J2837" s="8" t="s">
        <v>8469</v>
      </c>
      <c r="K2837" t="s">
        <v>183</v>
      </c>
      <c r="L2837" s="9">
        <v>25000</v>
      </c>
      <c r="N2837" s="9">
        <v>0</v>
      </c>
      <c r="P2837" s="9">
        <v>0</v>
      </c>
      <c r="Q2837" s="10">
        <f>L2837+N2837+P2837</f>
        <v>25000</v>
      </c>
      <c r="R2837" s="8" t="s">
        <v>62</v>
      </c>
      <c r="S2837" s="8" t="s">
        <v>63</v>
      </c>
      <c r="T2837" s="11">
        <v>0.22999999999999998</v>
      </c>
      <c r="U2837" s="12">
        <v>44400</v>
      </c>
      <c r="V2837" s="12">
        <v>169200</v>
      </c>
      <c r="W2837" s="13">
        <v>213600</v>
      </c>
      <c r="X2837" s="9">
        <f>W2837-Q2837</f>
        <v>188600</v>
      </c>
      <c r="Y2837" s="14">
        <f>X2837*0.0169</f>
        <v>3187.3399999999997</v>
      </c>
      <c r="Z2837" s="15"/>
      <c r="AA2837" s="16"/>
      <c r="AB2837" s="17"/>
    </row>
    <row r="2838" spans="1:28" x14ac:dyDescent="0.25">
      <c r="A2838" t="s">
        <v>9428</v>
      </c>
      <c r="B2838">
        <v>25</v>
      </c>
      <c r="C2838" t="s">
        <v>3714</v>
      </c>
      <c r="D2838" t="s">
        <v>9429</v>
      </c>
      <c r="F2838" t="s">
        <v>9430</v>
      </c>
      <c r="H2838" t="s">
        <v>32</v>
      </c>
      <c r="I2838" t="s">
        <v>33</v>
      </c>
      <c r="J2838" s="8" t="s">
        <v>34</v>
      </c>
      <c r="K2838" t="s">
        <v>183</v>
      </c>
      <c r="L2838" s="9">
        <v>25000</v>
      </c>
      <c r="N2838" s="9">
        <v>0</v>
      </c>
      <c r="P2838" s="9">
        <v>0</v>
      </c>
      <c r="Q2838" s="10">
        <f>L2838+N2838+P2838</f>
        <v>25000</v>
      </c>
      <c r="R2838" s="8" t="s">
        <v>62</v>
      </c>
      <c r="S2838" s="8" t="s">
        <v>63</v>
      </c>
      <c r="T2838" s="11">
        <v>0.22000000000000003</v>
      </c>
      <c r="U2838" s="12">
        <v>61200</v>
      </c>
      <c r="V2838" s="12">
        <v>125700</v>
      </c>
      <c r="W2838" s="13">
        <v>186900</v>
      </c>
      <c r="X2838" s="9">
        <f>W2838-Q2838</f>
        <v>161900</v>
      </c>
      <c r="Y2838" s="14">
        <f>X2838*0.0169</f>
        <v>2736.1099999999997</v>
      </c>
      <c r="Z2838" s="15"/>
      <c r="AA2838" s="16"/>
      <c r="AB2838" s="17"/>
    </row>
    <row r="2839" spans="1:28" x14ac:dyDescent="0.25">
      <c r="A2839" t="s">
        <v>9431</v>
      </c>
      <c r="B2839">
        <v>3</v>
      </c>
      <c r="C2839" t="s">
        <v>8006</v>
      </c>
      <c r="D2839" t="s">
        <v>9432</v>
      </c>
      <c r="F2839" t="s">
        <v>9433</v>
      </c>
      <c r="H2839" t="s">
        <v>32</v>
      </c>
      <c r="I2839" t="s">
        <v>33</v>
      </c>
      <c r="J2839" s="8" t="s">
        <v>34</v>
      </c>
      <c r="K2839" t="s">
        <v>183</v>
      </c>
      <c r="L2839" s="9">
        <v>25000</v>
      </c>
      <c r="N2839" s="9">
        <v>0</v>
      </c>
      <c r="P2839" s="9">
        <v>0</v>
      </c>
      <c r="Q2839" s="10">
        <f>L2839+N2839+P2839</f>
        <v>25000</v>
      </c>
      <c r="R2839" s="8" t="s">
        <v>62</v>
      </c>
      <c r="S2839" s="8" t="s">
        <v>63</v>
      </c>
      <c r="T2839" s="11">
        <v>0.18</v>
      </c>
      <c r="U2839" s="12">
        <v>33200</v>
      </c>
      <c r="V2839" s="12">
        <v>171500</v>
      </c>
      <c r="W2839" s="13">
        <v>204700</v>
      </c>
      <c r="X2839" s="9">
        <f>W2839-Q2839</f>
        <v>179700</v>
      </c>
      <c r="Y2839" s="14">
        <f>X2839*0.0169</f>
        <v>3036.93</v>
      </c>
      <c r="Z2839" s="15"/>
      <c r="AA2839" s="16"/>
      <c r="AB2839" s="17"/>
    </row>
    <row r="2840" spans="1:28" x14ac:dyDescent="0.25">
      <c r="A2840" t="s">
        <v>9434</v>
      </c>
      <c r="B2840">
        <v>219</v>
      </c>
      <c r="C2840" t="s">
        <v>252</v>
      </c>
      <c r="D2840" t="s">
        <v>9435</v>
      </c>
      <c r="F2840" t="s">
        <v>9436</v>
      </c>
      <c r="H2840" t="s">
        <v>32</v>
      </c>
      <c r="I2840" t="s">
        <v>33</v>
      </c>
      <c r="J2840" s="8" t="s">
        <v>9437</v>
      </c>
      <c r="K2840" t="s">
        <v>194</v>
      </c>
      <c r="L2840" s="9">
        <v>0</v>
      </c>
      <c r="M2840" t="s">
        <v>183</v>
      </c>
      <c r="N2840" s="9">
        <v>25000</v>
      </c>
      <c r="P2840" s="9">
        <v>0</v>
      </c>
      <c r="Q2840" s="10">
        <f>L2840+N2840+P2840</f>
        <v>25000</v>
      </c>
      <c r="R2840" s="8" t="s">
        <v>62</v>
      </c>
      <c r="S2840" s="8" t="s">
        <v>63</v>
      </c>
      <c r="T2840" s="11">
        <v>0.185</v>
      </c>
      <c r="U2840" s="12">
        <v>45500</v>
      </c>
      <c r="V2840" s="12">
        <v>218000</v>
      </c>
      <c r="W2840" s="13">
        <v>263500</v>
      </c>
      <c r="X2840" s="9">
        <f>W2840-Q2840</f>
        <v>238500</v>
      </c>
      <c r="Y2840" s="14">
        <f>X2840*0.0169</f>
        <v>4030.6499999999996</v>
      </c>
      <c r="Z2840" s="15"/>
      <c r="AA2840" s="20">
        <v>3953.52</v>
      </c>
      <c r="AB2840" s="19">
        <f>Y2840-AA2840</f>
        <v>77.129999999999654</v>
      </c>
    </row>
    <row r="2841" spans="1:28" x14ac:dyDescent="0.25">
      <c r="A2841" t="s">
        <v>9438</v>
      </c>
      <c r="C2841" t="s">
        <v>252</v>
      </c>
      <c r="D2841" t="s">
        <v>9435</v>
      </c>
      <c r="F2841" t="s">
        <v>9436</v>
      </c>
      <c r="H2841" t="s">
        <v>32</v>
      </c>
      <c r="I2841" t="s">
        <v>33</v>
      </c>
      <c r="J2841" s="8" t="s">
        <v>9437</v>
      </c>
      <c r="L2841" s="9">
        <v>0</v>
      </c>
      <c r="N2841" s="9">
        <v>0</v>
      </c>
      <c r="P2841" s="9">
        <v>0</v>
      </c>
      <c r="Q2841" s="10">
        <f>L2841+N2841+P2841</f>
        <v>0</v>
      </c>
      <c r="R2841" s="8" t="s">
        <v>53</v>
      </c>
      <c r="S2841" s="8" t="s">
        <v>54</v>
      </c>
      <c r="T2841" s="11">
        <v>0.11499999999999999</v>
      </c>
      <c r="U2841" s="12">
        <v>10100</v>
      </c>
      <c r="V2841" s="12">
        <v>0</v>
      </c>
      <c r="W2841" s="13">
        <v>10100</v>
      </c>
      <c r="X2841" s="9">
        <f>W2841-Q2841</f>
        <v>10100</v>
      </c>
      <c r="Y2841" s="14">
        <f>X2841*0.0169</f>
        <v>170.68999999999997</v>
      </c>
      <c r="Z2841" s="15"/>
      <c r="AA2841" s="16"/>
      <c r="AB2841" s="17"/>
    </row>
    <row r="2842" spans="1:28" x14ac:dyDescent="0.25">
      <c r="A2842" t="s">
        <v>9439</v>
      </c>
      <c r="B2842">
        <v>387</v>
      </c>
      <c r="C2842" t="s">
        <v>97</v>
      </c>
      <c r="D2842" t="s">
        <v>9440</v>
      </c>
      <c r="F2842" t="s">
        <v>9441</v>
      </c>
      <c r="H2842" t="s">
        <v>32</v>
      </c>
      <c r="I2842" t="s">
        <v>33</v>
      </c>
      <c r="J2842" s="8" t="s">
        <v>34</v>
      </c>
      <c r="K2842" t="s">
        <v>194</v>
      </c>
      <c r="L2842" s="9">
        <v>0</v>
      </c>
      <c r="M2842" t="s">
        <v>183</v>
      </c>
      <c r="N2842" s="9">
        <v>25000</v>
      </c>
      <c r="P2842" s="9">
        <v>0</v>
      </c>
      <c r="Q2842" s="10">
        <f>L2842+N2842+P2842</f>
        <v>25000</v>
      </c>
      <c r="R2842" s="8" t="s">
        <v>62</v>
      </c>
      <c r="S2842" s="8" t="s">
        <v>63</v>
      </c>
      <c r="T2842" s="11">
        <v>1.07</v>
      </c>
      <c r="U2842" s="12">
        <v>59000</v>
      </c>
      <c r="V2842" s="12">
        <v>165500</v>
      </c>
      <c r="W2842" s="13">
        <v>224500</v>
      </c>
      <c r="X2842" s="9">
        <f>W2842-Q2842</f>
        <v>199500</v>
      </c>
      <c r="Y2842" s="14">
        <f>X2842*0.0169</f>
        <v>3371.5499999999997</v>
      </c>
      <c r="Z2842" s="15"/>
      <c r="AA2842" s="20">
        <v>3325.2</v>
      </c>
      <c r="AB2842" s="19">
        <f>Y2842-AA2842</f>
        <v>46.349999999999909</v>
      </c>
    </row>
    <row r="2843" spans="1:28" x14ac:dyDescent="0.25">
      <c r="A2843" t="s">
        <v>9442</v>
      </c>
      <c r="B2843">
        <v>206</v>
      </c>
      <c r="C2843" t="s">
        <v>252</v>
      </c>
      <c r="D2843" t="s">
        <v>9443</v>
      </c>
      <c r="E2843" t="s">
        <v>9444</v>
      </c>
      <c r="F2843" t="s">
        <v>9445</v>
      </c>
      <c r="H2843" t="s">
        <v>32</v>
      </c>
      <c r="I2843" t="s">
        <v>33</v>
      </c>
      <c r="J2843" s="8" t="s">
        <v>34</v>
      </c>
      <c r="K2843" t="s">
        <v>183</v>
      </c>
      <c r="L2843" s="9">
        <v>25000</v>
      </c>
      <c r="N2843" s="9">
        <v>0</v>
      </c>
      <c r="P2843" s="9">
        <v>0</v>
      </c>
      <c r="Q2843" s="10">
        <f>L2843+N2843+P2843</f>
        <v>25000</v>
      </c>
      <c r="R2843" s="8" t="s">
        <v>85</v>
      </c>
      <c r="S2843" s="8" t="s">
        <v>86</v>
      </c>
      <c r="T2843" s="11">
        <v>0.35</v>
      </c>
      <c r="U2843" s="12">
        <v>51400</v>
      </c>
      <c r="V2843" s="12">
        <v>238100</v>
      </c>
      <c r="W2843" s="13">
        <v>289500</v>
      </c>
      <c r="X2843" s="9">
        <f>W2843-Q2843</f>
        <v>264500</v>
      </c>
      <c r="Y2843" s="14">
        <f>X2843*0.0169</f>
        <v>4470.0499999999993</v>
      </c>
      <c r="Z2843" s="15"/>
      <c r="AA2843" s="16"/>
      <c r="AB2843" s="17"/>
    </row>
    <row r="2844" spans="1:28" x14ac:dyDescent="0.25">
      <c r="A2844" t="s">
        <v>9446</v>
      </c>
      <c r="B2844">
        <v>47</v>
      </c>
      <c r="C2844" t="s">
        <v>1399</v>
      </c>
      <c r="D2844" t="s">
        <v>9447</v>
      </c>
      <c r="F2844" t="s">
        <v>9448</v>
      </c>
      <c r="H2844" t="s">
        <v>32</v>
      </c>
      <c r="I2844" t="s">
        <v>33</v>
      </c>
      <c r="J2844" s="8" t="s">
        <v>34</v>
      </c>
      <c r="L2844" s="9">
        <v>0</v>
      </c>
      <c r="N2844" s="9">
        <v>0</v>
      </c>
      <c r="P2844" s="9">
        <v>0</v>
      </c>
      <c r="Q2844" s="10">
        <f>L2844+N2844+P2844</f>
        <v>0</v>
      </c>
      <c r="R2844" s="8" t="s">
        <v>62</v>
      </c>
      <c r="S2844" s="8" t="s">
        <v>63</v>
      </c>
      <c r="T2844" s="11">
        <v>0.15</v>
      </c>
      <c r="U2844" s="12">
        <v>54600</v>
      </c>
      <c r="V2844" s="12">
        <v>139700</v>
      </c>
      <c r="W2844" s="13">
        <v>194300</v>
      </c>
      <c r="X2844" s="9">
        <f>W2844-Q2844</f>
        <v>194300</v>
      </c>
      <c r="Y2844" s="14">
        <f>X2844*0.0169</f>
        <v>3283.6699999999996</v>
      </c>
      <c r="Z2844" s="15"/>
      <c r="AA2844" s="16"/>
      <c r="AB2844" s="17"/>
    </row>
    <row r="2845" spans="1:28" x14ac:dyDescent="0.25">
      <c r="A2845" t="s">
        <v>9449</v>
      </c>
      <c r="B2845">
        <v>23</v>
      </c>
      <c r="C2845" t="s">
        <v>221</v>
      </c>
      <c r="D2845" t="s">
        <v>9450</v>
      </c>
      <c r="F2845" t="s">
        <v>9451</v>
      </c>
      <c r="H2845" t="s">
        <v>32</v>
      </c>
      <c r="I2845" t="s">
        <v>33</v>
      </c>
      <c r="J2845" s="8" t="s">
        <v>1546</v>
      </c>
      <c r="L2845" s="9">
        <v>0</v>
      </c>
      <c r="N2845" s="9">
        <v>0</v>
      </c>
      <c r="P2845" s="9">
        <v>0</v>
      </c>
      <c r="Q2845" s="10">
        <f>L2845+N2845+P2845</f>
        <v>0</v>
      </c>
      <c r="R2845" s="8" t="s">
        <v>62</v>
      </c>
      <c r="S2845" s="8" t="s">
        <v>63</v>
      </c>
      <c r="T2845" s="11">
        <v>0.13999999999999999</v>
      </c>
      <c r="U2845" s="12">
        <v>53600</v>
      </c>
      <c r="V2845" s="12">
        <v>72000</v>
      </c>
      <c r="W2845" s="13">
        <v>125600</v>
      </c>
      <c r="X2845" s="9">
        <f>W2845-Q2845</f>
        <v>125600</v>
      </c>
      <c r="Y2845" s="14">
        <f>X2845*0.0169</f>
        <v>2122.64</v>
      </c>
      <c r="Z2845" s="15"/>
      <c r="AA2845" s="16"/>
      <c r="AB2845" s="17"/>
    </row>
    <row r="2846" spans="1:28" x14ac:dyDescent="0.25">
      <c r="A2846" t="s">
        <v>9452</v>
      </c>
      <c r="B2846">
        <v>41</v>
      </c>
      <c r="C2846" t="s">
        <v>111</v>
      </c>
      <c r="D2846" t="s">
        <v>9453</v>
      </c>
      <c r="F2846" t="s">
        <v>9454</v>
      </c>
      <c r="H2846" t="s">
        <v>32</v>
      </c>
      <c r="I2846" t="s">
        <v>33</v>
      </c>
      <c r="J2846" s="8" t="s">
        <v>34</v>
      </c>
      <c r="K2846" t="s">
        <v>183</v>
      </c>
      <c r="L2846" s="9">
        <v>25000</v>
      </c>
      <c r="N2846" s="9">
        <v>0</v>
      </c>
      <c r="P2846" s="9">
        <v>0</v>
      </c>
      <c r="Q2846" s="10">
        <f>L2846+N2846+P2846</f>
        <v>25000</v>
      </c>
      <c r="R2846" s="8" t="s">
        <v>85</v>
      </c>
      <c r="S2846" s="8" t="s">
        <v>86</v>
      </c>
      <c r="T2846" s="11">
        <v>0.3</v>
      </c>
      <c r="U2846" s="12">
        <v>55500</v>
      </c>
      <c r="V2846" s="12">
        <v>153100</v>
      </c>
      <c r="W2846" s="13">
        <v>208600</v>
      </c>
      <c r="X2846" s="9">
        <f>W2846-Q2846</f>
        <v>183600</v>
      </c>
      <c r="Y2846" s="14">
        <f>X2846*0.0169</f>
        <v>3102.8399999999997</v>
      </c>
      <c r="Z2846" s="15"/>
      <c r="AA2846" s="16"/>
      <c r="AB2846" s="17"/>
    </row>
    <row r="2847" spans="1:28" x14ac:dyDescent="0.25">
      <c r="A2847" t="s">
        <v>9455</v>
      </c>
      <c r="B2847">
        <v>6</v>
      </c>
      <c r="C2847" t="s">
        <v>1278</v>
      </c>
      <c r="D2847" t="s">
        <v>9456</v>
      </c>
      <c r="F2847" t="s">
        <v>9457</v>
      </c>
      <c r="H2847" t="s">
        <v>32</v>
      </c>
      <c r="I2847" t="s">
        <v>33</v>
      </c>
      <c r="J2847" s="8" t="s">
        <v>3992</v>
      </c>
      <c r="K2847" t="s">
        <v>194</v>
      </c>
      <c r="L2847" s="9">
        <v>0</v>
      </c>
      <c r="M2847" t="s">
        <v>183</v>
      </c>
      <c r="N2847" s="9">
        <v>25000</v>
      </c>
      <c r="P2847" s="9">
        <v>0</v>
      </c>
      <c r="Q2847" s="10">
        <f>L2847+N2847+P2847</f>
        <v>25000</v>
      </c>
      <c r="R2847" s="8" t="s">
        <v>85</v>
      </c>
      <c r="S2847" s="8" t="s">
        <v>86</v>
      </c>
      <c r="T2847" s="11">
        <v>0.08</v>
      </c>
      <c r="U2847" s="12">
        <v>35800</v>
      </c>
      <c r="V2847" s="12">
        <v>142000</v>
      </c>
      <c r="W2847" s="13">
        <v>177800</v>
      </c>
      <c r="X2847" s="9">
        <f>W2847-Q2847</f>
        <v>152800</v>
      </c>
      <c r="Y2847" s="14">
        <f>X2847*0.0169</f>
        <v>2582.3199999999997</v>
      </c>
      <c r="Z2847" s="15"/>
      <c r="AA2847" s="20">
        <v>2211.36</v>
      </c>
      <c r="AB2847" s="19">
        <f>Y2847-AA2847</f>
        <v>370.95999999999958</v>
      </c>
    </row>
    <row r="2848" spans="1:28" x14ac:dyDescent="0.25">
      <c r="A2848" t="s">
        <v>9458</v>
      </c>
      <c r="B2848">
        <v>62</v>
      </c>
      <c r="C2848" t="s">
        <v>3500</v>
      </c>
      <c r="D2848" t="s">
        <v>9459</v>
      </c>
      <c r="F2848" t="s">
        <v>9460</v>
      </c>
      <c r="H2848" t="s">
        <v>32</v>
      </c>
      <c r="I2848" t="s">
        <v>33</v>
      </c>
      <c r="J2848" s="8" t="s">
        <v>34</v>
      </c>
      <c r="L2848" s="9">
        <v>0</v>
      </c>
      <c r="N2848" s="9">
        <v>0</v>
      </c>
      <c r="P2848" s="9">
        <v>0</v>
      </c>
      <c r="Q2848" s="10">
        <f>L2848+N2848+P2848</f>
        <v>0</v>
      </c>
      <c r="R2848" s="8" t="s">
        <v>85</v>
      </c>
      <c r="S2848" s="8" t="s">
        <v>86</v>
      </c>
      <c r="T2848" s="11">
        <v>0.11000000000000001</v>
      </c>
      <c r="U2848" s="12">
        <v>50800</v>
      </c>
      <c r="V2848" s="12">
        <v>154300</v>
      </c>
      <c r="W2848" s="13">
        <v>205100</v>
      </c>
      <c r="X2848" s="9">
        <f>W2848-Q2848</f>
        <v>205100</v>
      </c>
      <c r="Y2848" s="14">
        <f>X2848*0.0169</f>
        <v>3466.1899999999996</v>
      </c>
      <c r="Z2848" s="15"/>
      <c r="AA2848" s="16"/>
      <c r="AB2848" s="17"/>
    </row>
    <row r="2849" spans="1:28" x14ac:dyDescent="0.25">
      <c r="A2849" t="s">
        <v>9461</v>
      </c>
      <c r="B2849">
        <v>870</v>
      </c>
      <c r="C2849" t="s">
        <v>56</v>
      </c>
      <c r="D2849" t="s">
        <v>9462</v>
      </c>
      <c r="E2849" t="s">
        <v>9463</v>
      </c>
      <c r="F2849" t="s">
        <v>9464</v>
      </c>
      <c r="H2849" t="s">
        <v>32</v>
      </c>
      <c r="I2849" t="s">
        <v>33</v>
      </c>
      <c r="J2849" s="8" t="s">
        <v>34</v>
      </c>
      <c r="K2849" t="s">
        <v>183</v>
      </c>
      <c r="L2849" s="9">
        <v>25000</v>
      </c>
      <c r="N2849" s="9">
        <v>0</v>
      </c>
      <c r="P2849" s="9">
        <v>0</v>
      </c>
      <c r="Q2849" s="10">
        <f>L2849+N2849+P2849</f>
        <v>25000</v>
      </c>
      <c r="R2849" s="8" t="s">
        <v>62</v>
      </c>
      <c r="S2849" s="8" t="s">
        <v>63</v>
      </c>
      <c r="T2849" s="11">
        <v>0.15</v>
      </c>
      <c r="U2849" s="12">
        <v>42900</v>
      </c>
      <c r="V2849" s="12">
        <v>468500</v>
      </c>
      <c r="W2849" s="13">
        <v>511400</v>
      </c>
      <c r="X2849" s="9">
        <f>W2849-Q2849</f>
        <v>486400</v>
      </c>
      <c r="Y2849" s="14">
        <f>X2849*0.0169</f>
        <v>8220.16</v>
      </c>
      <c r="Z2849" s="15"/>
      <c r="AA2849" s="16"/>
      <c r="AB2849" s="17"/>
    </row>
    <row r="2850" spans="1:28" x14ac:dyDescent="0.25">
      <c r="A2850" t="s">
        <v>9465</v>
      </c>
      <c r="B2850">
        <v>420</v>
      </c>
      <c r="C2850" t="s">
        <v>47</v>
      </c>
      <c r="D2850" t="s">
        <v>9466</v>
      </c>
      <c r="F2850" t="s">
        <v>9467</v>
      </c>
      <c r="H2850" t="s">
        <v>9468</v>
      </c>
      <c r="I2850" t="s">
        <v>879</v>
      </c>
      <c r="J2850" s="8" t="s">
        <v>9469</v>
      </c>
      <c r="L2850" s="9">
        <v>0</v>
      </c>
      <c r="N2850" s="9">
        <v>0</v>
      </c>
      <c r="P2850" s="9">
        <v>0</v>
      </c>
      <c r="Q2850" s="10">
        <f>L2850+N2850+P2850</f>
        <v>0</v>
      </c>
      <c r="R2850" s="8" t="s">
        <v>116</v>
      </c>
      <c r="S2850" s="8" t="s">
        <v>117</v>
      </c>
      <c r="T2850" s="11">
        <v>0.15</v>
      </c>
      <c r="U2850" s="12">
        <v>54600</v>
      </c>
      <c r="V2850" s="12">
        <v>217300</v>
      </c>
      <c r="W2850" s="13">
        <v>271900</v>
      </c>
      <c r="X2850" s="9">
        <f>W2850-Q2850</f>
        <v>271900</v>
      </c>
      <c r="Y2850" s="14">
        <f>X2850*0.0169</f>
        <v>4595.1099999999997</v>
      </c>
      <c r="Z2850" s="15"/>
      <c r="AA2850" s="16"/>
      <c r="AB2850" s="17"/>
    </row>
    <row r="2851" spans="1:28" x14ac:dyDescent="0.25">
      <c r="A2851" t="s">
        <v>9470</v>
      </c>
      <c r="B2851">
        <v>150</v>
      </c>
      <c r="C2851" t="s">
        <v>29</v>
      </c>
      <c r="D2851" t="s">
        <v>9471</v>
      </c>
      <c r="F2851" t="s">
        <v>9467</v>
      </c>
      <c r="H2851" t="s">
        <v>9468</v>
      </c>
      <c r="I2851" t="s">
        <v>879</v>
      </c>
      <c r="J2851" s="8" t="s">
        <v>9469</v>
      </c>
      <c r="L2851" s="9">
        <v>0</v>
      </c>
      <c r="N2851" s="9">
        <v>0</v>
      </c>
      <c r="P2851" s="9">
        <v>0</v>
      </c>
      <c r="Q2851" s="10">
        <f>L2851+N2851+P2851</f>
        <v>0</v>
      </c>
      <c r="R2851" s="8" t="s">
        <v>35</v>
      </c>
      <c r="S2851" s="8" t="s">
        <v>36</v>
      </c>
      <c r="T2851" s="11">
        <v>0.22000000000000003</v>
      </c>
      <c r="U2851" s="12">
        <v>67100</v>
      </c>
      <c r="V2851" s="12">
        <v>184200</v>
      </c>
      <c r="W2851" s="13">
        <v>251300</v>
      </c>
      <c r="X2851" s="9">
        <f>W2851-Q2851</f>
        <v>251300</v>
      </c>
      <c r="Y2851" s="14">
        <f>X2851*0.0169</f>
        <v>4246.9699999999993</v>
      </c>
      <c r="Z2851" s="15"/>
      <c r="AA2851" s="16"/>
      <c r="AB2851" s="17"/>
    </row>
    <row r="2852" spans="1:28" x14ac:dyDescent="0.25">
      <c r="A2852" t="s">
        <v>9472</v>
      </c>
      <c r="B2852">
        <v>2</v>
      </c>
      <c r="C2852" t="s">
        <v>9473</v>
      </c>
      <c r="D2852" t="s">
        <v>9471</v>
      </c>
      <c r="F2852" t="s">
        <v>9467</v>
      </c>
      <c r="H2852" t="s">
        <v>9468</v>
      </c>
      <c r="I2852" t="s">
        <v>879</v>
      </c>
      <c r="J2852" s="8" t="s">
        <v>9469</v>
      </c>
      <c r="L2852" s="9">
        <v>0</v>
      </c>
      <c r="N2852" s="9">
        <v>0</v>
      </c>
      <c r="P2852" s="9">
        <v>0</v>
      </c>
      <c r="Q2852" s="10">
        <f>L2852+N2852+P2852</f>
        <v>0</v>
      </c>
      <c r="R2852" s="8" t="s">
        <v>35</v>
      </c>
      <c r="S2852" s="8" t="s">
        <v>36</v>
      </c>
      <c r="T2852" s="11">
        <v>0.12</v>
      </c>
      <c r="U2852" s="12">
        <v>52500</v>
      </c>
      <c r="V2852" s="12">
        <v>170900</v>
      </c>
      <c r="W2852" s="13">
        <v>223400</v>
      </c>
      <c r="X2852" s="9">
        <f>W2852-Q2852</f>
        <v>223400</v>
      </c>
      <c r="Y2852" s="14">
        <f>X2852*0.0169</f>
        <v>3775.4599999999996</v>
      </c>
      <c r="Z2852" s="15"/>
      <c r="AA2852" s="16"/>
      <c r="AB2852" s="17"/>
    </row>
    <row r="2853" spans="1:28" x14ac:dyDescent="0.25">
      <c r="A2853" t="s">
        <v>9474</v>
      </c>
      <c r="B2853">
        <v>11</v>
      </c>
      <c r="C2853" t="s">
        <v>1428</v>
      </c>
      <c r="D2853" t="s">
        <v>9475</v>
      </c>
      <c r="F2853" t="s">
        <v>9476</v>
      </c>
      <c r="H2853" t="s">
        <v>114</v>
      </c>
      <c r="I2853" t="s">
        <v>33</v>
      </c>
      <c r="J2853" s="8" t="s">
        <v>115</v>
      </c>
      <c r="L2853" s="9">
        <v>0</v>
      </c>
      <c r="N2853" s="9">
        <v>0</v>
      </c>
      <c r="P2853" s="9">
        <v>0</v>
      </c>
      <c r="Q2853" s="10">
        <f>L2853+N2853+P2853</f>
        <v>0</v>
      </c>
      <c r="R2853" s="8" t="s">
        <v>62</v>
      </c>
      <c r="S2853" s="8" t="s">
        <v>63</v>
      </c>
      <c r="T2853" s="11">
        <v>0.09</v>
      </c>
      <c r="U2853" s="12">
        <v>40900</v>
      </c>
      <c r="V2853" s="12">
        <v>143600</v>
      </c>
      <c r="W2853" s="13">
        <v>184500</v>
      </c>
      <c r="X2853" s="9">
        <f>W2853-Q2853</f>
        <v>184500</v>
      </c>
      <c r="Y2853" s="14">
        <f>X2853*0.0169</f>
        <v>3118.0499999999997</v>
      </c>
      <c r="Z2853" s="15"/>
      <c r="AA2853" s="16"/>
      <c r="AB2853" s="17"/>
    </row>
    <row r="2854" spans="1:28" x14ac:dyDescent="0.25">
      <c r="A2854" t="s">
        <v>9477</v>
      </c>
      <c r="B2854">
        <v>30</v>
      </c>
      <c r="C2854" t="s">
        <v>1319</v>
      </c>
      <c r="D2854" t="s">
        <v>9478</v>
      </c>
      <c r="F2854" t="s">
        <v>9479</v>
      </c>
      <c r="H2854" t="s">
        <v>32</v>
      </c>
      <c r="I2854" t="s">
        <v>33</v>
      </c>
      <c r="J2854" s="8" t="s">
        <v>34</v>
      </c>
      <c r="K2854" t="s">
        <v>183</v>
      </c>
      <c r="L2854" s="9">
        <v>25000</v>
      </c>
      <c r="N2854" s="9">
        <v>0</v>
      </c>
      <c r="P2854" s="9">
        <v>0</v>
      </c>
      <c r="Q2854" s="10">
        <f>L2854+N2854+P2854</f>
        <v>25000</v>
      </c>
      <c r="R2854" s="8" t="s">
        <v>62</v>
      </c>
      <c r="S2854" s="8" t="s">
        <v>63</v>
      </c>
      <c r="T2854" s="11">
        <v>0.1</v>
      </c>
      <c r="U2854" s="12">
        <v>32000</v>
      </c>
      <c r="V2854" s="12">
        <v>147000</v>
      </c>
      <c r="W2854" s="13">
        <v>179000</v>
      </c>
      <c r="X2854" s="9">
        <f>W2854-Q2854</f>
        <v>154000</v>
      </c>
      <c r="Y2854" s="14">
        <f>X2854*0.0169</f>
        <v>2602.6</v>
      </c>
      <c r="Z2854" s="15"/>
      <c r="AA2854" s="16"/>
      <c r="AB2854" s="17"/>
    </row>
    <row r="2855" spans="1:28" x14ac:dyDescent="0.25">
      <c r="A2855" t="s">
        <v>9480</v>
      </c>
      <c r="B2855">
        <v>41</v>
      </c>
      <c r="C2855" t="s">
        <v>655</v>
      </c>
      <c r="D2855" t="s">
        <v>9481</v>
      </c>
      <c r="F2855" t="s">
        <v>9482</v>
      </c>
      <c r="H2855" t="s">
        <v>32</v>
      </c>
      <c r="I2855" t="s">
        <v>33</v>
      </c>
      <c r="J2855" s="8" t="s">
        <v>34</v>
      </c>
      <c r="K2855" t="s">
        <v>183</v>
      </c>
      <c r="L2855" s="9">
        <v>25000</v>
      </c>
      <c r="N2855" s="9">
        <v>0</v>
      </c>
      <c r="P2855" s="9">
        <v>0</v>
      </c>
      <c r="Q2855" s="10">
        <f>L2855+N2855+P2855</f>
        <v>25000</v>
      </c>
      <c r="R2855" s="8" t="s">
        <v>173</v>
      </c>
      <c r="S2855" s="8" t="s">
        <v>174</v>
      </c>
      <c r="T2855" s="11">
        <v>0.24</v>
      </c>
      <c r="U2855" s="12">
        <v>63000</v>
      </c>
      <c r="V2855" s="12">
        <v>190600</v>
      </c>
      <c r="W2855" s="13">
        <v>253600</v>
      </c>
      <c r="X2855" s="9">
        <f>W2855-Q2855</f>
        <v>228600</v>
      </c>
      <c r="Y2855" s="14">
        <f>X2855*0.0169</f>
        <v>3863.3399999999997</v>
      </c>
      <c r="Z2855" s="15"/>
      <c r="AA2855" s="16"/>
      <c r="AB2855" s="17"/>
    </row>
    <row r="2856" spans="1:28" x14ac:dyDescent="0.25">
      <c r="A2856" t="s">
        <v>9483</v>
      </c>
      <c r="B2856">
        <v>10</v>
      </c>
      <c r="C2856" t="s">
        <v>1632</v>
      </c>
      <c r="D2856" t="s">
        <v>9484</v>
      </c>
      <c r="E2856" t="s">
        <v>9485</v>
      </c>
      <c r="F2856" t="s">
        <v>9486</v>
      </c>
      <c r="H2856" t="s">
        <v>32</v>
      </c>
      <c r="I2856" t="s">
        <v>33</v>
      </c>
      <c r="J2856" s="8" t="s">
        <v>34</v>
      </c>
      <c r="L2856" s="9">
        <v>0</v>
      </c>
      <c r="N2856" s="9">
        <v>0</v>
      </c>
      <c r="P2856" s="9">
        <v>0</v>
      </c>
      <c r="Q2856" s="10">
        <f>L2856+N2856+P2856</f>
        <v>0</v>
      </c>
      <c r="R2856" s="8" t="s">
        <v>62</v>
      </c>
      <c r="S2856" s="8" t="s">
        <v>63</v>
      </c>
      <c r="T2856" s="11">
        <v>6.9999999999999993E-2</v>
      </c>
      <c r="U2856" s="12">
        <v>34100</v>
      </c>
      <c r="V2856" s="12">
        <v>147400</v>
      </c>
      <c r="W2856" s="13">
        <v>181500</v>
      </c>
      <c r="X2856" s="9">
        <f>W2856-Q2856</f>
        <v>181500</v>
      </c>
      <c r="Y2856" s="14">
        <f>X2856*0.0169</f>
        <v>3067.35</v>
      </c>
      <c r="Z2856" s="15"/>
      <c r="AA2856" s="16"/>
      <c r="AB2856" s="17"/>
    </row>
    <row r="2857" spans="1:28" x14ac:dyDescent="0.25">
      <c r="A2857" t="s">
        <v>9487</v>
      </c>
      <c r="B2857">
        <v>87</v>
      </c>
      <c r="C2857" t="s">
        <v>347</v>
      </c>
      <c r="D2857" t="s">
        <v>9488</v>
      </c>
      <c r="F2857" t="s">
        <v>9489</v>
      </c>
      <c r="H2857" t="s">
        <v>32</v>
      </c>
      <c r="I2857" t="s">
        <v>33</v>
      </c>
      <c r="J2857" s="8" t="s">
        <v>9490</v>
      </c>
      <c r="K2857" t="s">
        <v>194</v>
      </c>
      <c r="L2857" s="9">
        <v>0</v>
      </c>
      <c r="M2857" t="s">
        <v>183</v>
      </c>
      <c r="N2857" s="9">
        <v>25000</v>
      </c>
      <c r="P2857" s="9">
        <v>0</v>
      </c>
      <c r="Q2857" s="10">
        <f>L2857+N2857+P2857</f>
        <v>25000</v>
      </c>
      <c r="R2857" s="8" t="s">
        <v>62</v>
      </c>
      <c r="S2857" s="8" t="s">
        <v>63</v>
      </c>
      <c r="T2857" s="11">
        <v>0.32999999999999996</v>
      </c>
      <c r="U2857" s="12">
        <v>46500</v>
      </c>
      <c r="V2857" s="12">
        <v>174300</v>
      </c>
      <c r="W2857" s="13">
        <v>220800</v>
      </c>
      <c r="X2857" s="9">
        <f>W2857-Q2857</f>
        <v>195800</v>
      </c>
      <c r="Y2857" s="14">
        <f>X2857*0.0169</f>
        <v>3309.0199999999995</v>
      </c>
      <c r="Z2857" s="15"/>
      <c r="AA2857" s="20">
        <v>3011.04</v>
      </c>
      <c r="AB2857" s="19">
        <f>Y2857-AA2857</f>
        <v>297.97999999999956</v>
      </c>
    </row>
    <row r="2858" spans="1:28" x14ac:dyDescent="0.25">
      <c r="A2858" t="s">
        <v>9491</v>
      </c>
      <c r="B2858">
        <v>770</v>
      </c>
      <c r="C2858" t="s">
        <v>56</v>
      </c>
      <c r="D2858" t="s">
        <v>9492</v>
      </c>
      <c r="F2858" t="s">
        <v>9493</v>
      </c>
      <c r="H2858" t="s">
        <v>32</v>
      </c>
      <c r="I2858" t="s">
        <v>33</v>
      </c>
      <c r="J2858" s="8" t="s">
        <v>34</v>
      </c>
      <c r="L2858" s="9">
        <v>0</v>
      </c>
      <c r="N2858" s="9">
        <v>0</v>
      </c>
      <c r="P2858" s="9">
        <v>0</v>
      </c>
      <c r="Q2858" s="10">
        <f>L2858+N2858+P2858</f>
        <v>0</v>
      </c>
      <c r="R2858" s="8" t="s">
        <v>951</v>
      </c>
      <c r="S2858" s="8" t="s">
        <v>952</v>
      </c>
      <c r="T2858" s="11">
        <v>0.15</v>
      </c>
      <c r="U2858" s="12">
        <v>165100</v>
      </c>
      <c r="V2858" s="12">
        <v>66000</v>
      </c>
      <c r="W2858" s="13">
        <v>231100</v>
      </c>
      <c r="X2858" s="9">
        <f>W2858-Q2858</f>
        <v>231100</v>
      </c>
      <c r="Y2858" s="14">
        <f>X2858*0.0169</f>
        <v>3905.5899999999997</v>
      </c>
      <c r="Z2858" s="15"/>
      <c r="AA2858" s="16"/>
      <c r="AB2858" s="17"/>
    </row>
    <row r="2859" spans="1:28" x14ac:dyDescent="0.25">
      <c r="A2859" t="s">
        <v>9494</v>
      </c>
      <c r="B2859">
        <v>127</v>
      </c>
      <c r="C2859" t="s">
        <v>788</v>
      </c>
      <c r="D2859" t="s">
        <v>9495</v>
      </c>
      <c r="E2859" t="s">
        <v>9496</v>
      </c>
      <c r="F2859" t="s">
        <v>9497</v>
      </c>
      <c r="H2859" t="s">
        <v>32</v>
      </c>
      <c r="I2859" t="s">
        <v>33</v>
      </c>
      <c r="J2859" s="8" t="s">
        <v>34</v>
      </c>
      <c r="K2859" t="s">
        <v>183</v>
      </c>
      <c r="L2859" s="9">
        <v>25000</v>
      </c>
      <c r="N2859" s="9">
        <v>0</v>
      </c>
      <c r="P2859" s="9">
        <v>0</v>
      </c>
      <c r="Q2859" s="10">
        <f>L2859+N2859+P2859</f>
        <v>25000</v>
      </c>
      <c r="R2859" s="8" t="s">
        <v>90</v>
      </c>
      <c r="S2859" s="8" t="s">
        <v>91</v>
      </c>
      <c r="T2859" s="11">
        <v>3.8</v>
      </c>
      <c r="U2859" s="12">
        <v>132150</v>
      </c>
      <c r="V2859" s="12">
        <v>261900</v>
      </c>
      <c r="W2859" s="13">
        <v>394050</v>
      </c>
      <c r="X2859" s="9">
        <f>W2859-Q2859</f>
        <v>369050</v>
      </c>
      <c r="Y2859" s="14">
        <f>X2859*0.0169</f>
        <v>6236.9449999999997</v>
      </c>
      <c r="Z2859" s="15"/>
      <c r="AA2859" s="16"/>
      <c r="AB2859" s="17"/>
    </row>
    <row r="2860" spans="1:28" x14ac:dyDescent="0.25">
      <c r="A2860" t="s">
        <v>9498</v>
      </c>
      <c r="B2860">
        <v>12</v>
      </c>
      <c r="C2860" t="s">
        <v>2539</v>
      </c>
      <c r="D2860" t="s">
        <v>9499</v>
      </c>
      <c r="F2860" t="s">
        <v>9500</v>
      </c>
      <c r="H2860" t="s">
        <v>32</v>
      </c>
      <c r="I2860" t="s">
        <v>33</v>
      </c>
      <c r="J2860" s="8" t="s">
        <v>34</v>
      </c>
      <c r="K2860" t="s">
        <v>183</v>
      </c>
      <c r="L2860" s="9">
        <v>25000</v>
      </c>
      <c r="N2860" s="9">
        <v>0</v>
      </c>
      <c r="P2860" s="9">
        <v>0</v>
      </c>
      <c r="Q2860" s="10">
        <f>L2860+N2860+P2860</f>
        <v>25000</v>
      </c>
      <c r="R2860" s="8" t="s">
        <v>62</v>
      </c>
      <c r="S2860" s="8" t="s">
        <v>63</v>
      </c>
      <c r="T2860" s="11">
        <v>0.24</v>
      </c>
      <c r="U2860" s="12">
        <v>45000</v>
      </c>
      <c r="V2860" s="12">
        <v>93700</v>
      </c>
      <c r="W2860" s="13">
        <v>138700</v>
      </c>
      <c r="X2860" s="9">
        <f>W2860-Q2860</f>
        <v>113700</v>
      </c>
      <c r="Y2860" s="14">
        <f>X2860*0.0169</f>
        <v>1921.5299999999997</v>
      </c>
      <c r="Z2860" s="15"/>
      <c r="AA2860" s="16"/>
      <c r="AB2860" s="17"/>
    </row>
    <row r="2861" spans="1:28" x14ac:dyDescent="0.25">
      <c r="A2861" t="s">
        <v>9501</v>
      </c>
      <c r="B2861">
        <v>1487</v>
      </c>
      <c r="C2861" t="s">
        <v>56</v>
      </c>
      <c r="D2861" t="s">
        <v>9502</v>
      </c>
      <c r="F2861" t="s">
        <v>9503</v>
      </c>
      <c r="H2861" t="s">
        <v>9504</v>
      </c>
      <c r="I2861" t="s">
        <v>249</v>
      </c>
      <c r="J2861" s="8" t="s">
        <v>9505</v>
      </c>
      <c r="L2861" s="9">
        <v>0</v>
      </c>
      <c r="N2861" s="9">
        <v>0</v>
      </c>
      <c r="P2861" s="9">
        <v>0</v>
      </c>
      <c r="Q2861" s="10">
        <f>L2861+N2861+P2861</f>
        <v>0</v>
      </c>
      <c r="R2861" s="8" t="s">
        <v>90</v>
      </c>
      <c r="S2861" s="8" t="s">
        <v>91</v>
      </c>
      <c r="T2861" s="11">
        <v>0.24</v>
      </c>
      <c r="U2861" s="12">
        <v>270161</v>
      </c>
      <c r="V2861" s="12">
        <v>74500</v>
      </c>
      <c r="W2861" s="13">
        <v>344661</v>
      </c>
      <c r="X2861" s="9">
        <f>W2861-Q2861</f>
        <v>344661</v>
      </c>
      <c r="Y2861" s="14">
        <f>X2861*0.0169</f>
        <v>5824.7708999999995</v>
      </c>
      <c r="Z2861" s="15"/>
      <c r="AA2861" s="16"/>
      <c r="AB2861" s="17"/>
    </row>
    <row r="2862" spans="1:28" x14ac:dyDescent="0.25">
      <c r="A2862" t="s">
        <v>9506</v>
      </c>
      <c r="B2862">
        <v>93</v>
      </c>
      <c r="C2862" t="s">
        <v>1278</v>
      </c>
      <c r="D2862" t="s">
        <v>9507</v>
      </c>
      <c r="F2862" t="s">
        <v>9508</v>
      </c>
      <c r="H2862" t="s">
        <v>32</v>
      </c>
      <c r="I2862" t="s">
        <v>33</v>
      </c>
      <c r="J2862" s="8" t="s">
        <v>34</v>
      </c>
      <c r="K2862" t="s">
        <v>194</v>
      </c>
      <c r="L2862" s="9">
        <v>0</v>
      </c>
      <c r="M2862" t="s">
        <v>183</v>
      </c>
      <c r="N2862" s="9">
        <v>25000</v>
      </c>
      <c r="P2862" s="9">
        <v>0</v>
      </c>
      <c r="Q2862" s="10">
        <f>L2862+N2862+P2862</f>
        <v>25000</v>
      </c>
      <c r="R2862" s="8" t="s">
        <v>62</v>
      </c>
      <c r="S2862" s="8" t="s">
        <v>63</v>
      </c>
      <c r="T2862" s="11">
        <v>0.16</v>
      </c>
      <c r="U2862" s="12">
        <v>43600</v>
      </c>
      <c r="V2862" s="12">
        <v>152100</v>
      </c>
      <c r="W2862" s="13">
        <v>195700</v>
      </c>
      <c r="X2862" s="9">
        <f>W2862-Q2862</f>
        <v>170700</v>
      </c>
      <c r="Y2862" s="14">
        <f>X2862*0.0169</f>
        <v>2884.83</v>
      </c>
      <c r="Z2862" s="15"/>
      <c r="AA2862" s="20">
        <v>2776.44</v>
      </c>
      <c r="AB2862" s="19">
        <f>Y2862-AA2862</f>
        <v>108.38999999999987</v>
      </c>
    </row>
    <row r="2863" spans="1:28" x14ac:dyDescent="0.25">
      <c r="A2863" t="s">
        <v>9509</v>
      </c>
      <c r="B2863">
        <v>239</v>
      </c>
      <c r="C2863" t="s">
        <v>29</v>
      </c>
      <c r="D2863" t="s">
        <v>9510</v>
      </c>
      <c r="E2863" t="s">
        <v>9511</v>
      </c>
      <c r="F2863" t="s">
        <v>9512</v>
      </c>
      <c r="H2863" t="s">
        <v>32</v>
      </c>
      <c r="I2863" t="s">
        <v>33</v>
      </c>
      <c r="J2863" s="8" t="s">
        <v>34</v>
      </c>
      <c r="K2863" t="s">
        <v>183</v>
      </c>
      <c r="L2863" s="9">
        <v>25000</v>
      </c>
      <c r="N2863" s="9">
        <v>0</v>
      </c>
      <c r="P2863" s="9">
        <v>0</v>
      </c>
      <c r="Q2863" s="10">
        <f>L2863+N2863+P2863</f>
        <v>25000</v>
      </c>
      <c r="R2863" s="8" t="s">
        <v>62</v>
      </c>
      <c r="S2863" s="8" t="s">
        <v>63</v>
      </c>
      <c r="T2863" s="11">
        <v>0.33600000000000002</v>
      </c>
      <c r="U2863" s="12">
        <v>50300</v>
      </c>
      <c r="V2863" s="12">
        <v>170000</v>
      </c>
      <c r="W2863" s="13">
        <v>220300</v>
      </c>
      <c r="X2863" s="9">
        <f>W2863-Q2863</f>
        <v>195300</v>
      </c>
      <c r="Y2863" s="14">
        <f>X2863*0.0169</f>
        <v>3300.5699999999997</v>
      </c>
      <c r="Z2863" s="15"/>
      <c r="AA2863" s="16"/>
      <c r="AB2863" s="17"/>
    </row>
    <row r="2864" spans="1:28" x14ac:dyDescent="0.25">
      <c r="A2864" t="s">
        <v>9513</v>
      </c>
      <c r="B2864">
        <v>220</v>
      </c>
      <c r="C2864" t="s">
        <v>29</v>
      </c>
      <c r="D2864" t="s">
        <v>9514</v>
      </c>
      <c r="F2864" t="s">
        <v>9515</v>
      </c>
      <c r="H2864" t="s">
        <v>32</v>
      </c>
      <c r="I2864" t="s">
        <v>33</v>
      </c>
      <c r="J2864" s="8" t="s">
        <v>34</v>
      </c>
      <c r="K2864" t="s">
        <v>194</v>
      </c>
      <c r="L2864" s="9">
        <v>0</v>
      </c>
      <c r="M2864" t="s">
        <v>183</v>
      </c>
      <c r="N2864" s="9">
        <v>25000</v>
      </c>
      <c r="P2864" s="9">
        <v>0</v>
      </c>
      <c r="Q2864" s="10">
        <f>L2864+N2864+P2864</f>
        <v>25000</v>
      </c>
      <c r="R2864" s="8" t="s">
        <v>62</v>
      </c>
      <c r="S2864" s="8" t="s">
        <v>63</v>
      </c>
      <c r="T2864" s="11">
        <v>0.3</v>
      </c>
      <c r="U2864" s="12">
        <v>55500</v>
      </c>
      <c r="V2864" s="12">
        <v>153900</v>
      </c>
      <c r="W2864" s="13">
        <v>209400</v>
      </c>
      <c r="X2864" s="9">
        <f>W2864-Q2864</f>
        <v>184400</v>
      </c>
      <c r="Y2864" s="14">
        <f>X2864*0.0169</f>
        <v>3116.3599999999997</v>
      </c>
      <c r="Z2864" s="15"/>
      <c r="AA2864" s="20">
        <v>2784.6</v>
      </c>
      <c r="AB2864" s="19">
        <f>Y2864-AA2864</f>
        <v>331.75999999999976</v>
      </c>
    </row>
    <row r="2865" spans="1:28" x14ac:dyDescent="0.25">
      <c r="A2865" t="s">
        <v>9516</v>
      </c>
      <c r="B2865">
        <v>1069</v>
      </c>
      <c r="C2865" t="s">
        <v>134</v>
      </c>
      <c r="D2865" t="s">
        <v>9517</v>
      </c>
      <c r="E2865" t="s">
        <v>9518</v>
      </c>
      <c r="F2865" t="s">
        <v>9519</v>
      </c>
      <c r="H2865" t="s">
        <v>792</v>
      </c>
      <c r="I2865" t="s">
        <v>33</v>
      </c>
      <c r="J2865" s="8" t="s">
        <v>793</v>
      </c>
      <c r="L2865" s="9">
        <v>0</v>
      </c>
      <c r="N2865" s="9">
        <v>0</v>
      </c>
      <c r="P2865" s="9">
        <v>0</v>
      </c>
      <c r="Q2865" s="10">
        <f>L2865+N2865+P2865</f>
        <v>0</v>
      </c>
      <c r="R2865" s="8" t="s">
        <v>116</v>
      </c>
      <c r="S2865" s="8" t="s">
        <v>117</v>
      </c>
      <c r="T2865" s="11">
        <v>0.16999999999999998</v>
      </c>
      <c r="U2865" s="12">
        <v>56400</v>
      </c>
      <c r="V2865" s="12">
        <v>225800</v>
      </c>
      <c r="W2865" s="13">
        <v>282200</v>
      </c>
      <c r="X2865" s="9">
        <f>W2865-Q2865</f>
        <v>282200</v>
      </c>
      <c r="Y2865" s="14">
        <f>X2865*0.0169</f>
        <v>4769.1799999999994</v>
      </c>
      <c r="Z2865" s="15"/>
      <c r="AA2865" s="16"/>
      <c r="AB2865" s="17"/>
    </row>
    <row r="2866" spans="1:28" x14ac:dyDescent="0.25">
      <c r="A2866" t="s">
        <v>9520</v>
      </c>
      <c r="B2866">
        <v>400</v>
      </c>
      <c r="C2866" t="s">
        <v>191</v>
      </c>
      <c r="D2866" t="s">
        <v>9521</v>
      </c>
      <c r="F2866" t="s">
        <v>9522</v>
      </c>
      <c r="H2866" t="s">
        <v>32</v>
      </c>
      <c r="I2866" t="s">
        <v>33</v>
      </c>
      <c r="J2866" s="8" t="s">
        <v>34</v>
      </c>
      <c r="K2866" t="s">
        <v>194</v>
      </c>
      <c r="L2866" s="9">
        <v>0</v>
      </c>
      <c r="M2866" t="s">
        <v>183</v>
      </c>
      <c r="N2866" s="9">
        <v>25000</v>
      </c>
      <c r="P2866" s="9">
        <v>0</v>
      </c>
      <c r="Q2866" s="10">
        <f>L2866+N2866+P2866</f>
        <v>25000</v>
      </c>
      <c r="R2866" s="8" t="s">
        <v>62</v>
      </c>
      <c r="S2866" s="8" t="s">
        <v>63</v>
      </c>
      <c r="T2866" s="11">
        <v>2.1</v>
      </c>
      <c r="U2866" s="12">
        <v>64800</v>
      </c>
      <c r="V2866" s="12">
        <v>269500</v>
      </c>
      <c r="W2866" s="13">
        <v>334300</v>
      </c>
      <c r="X2866" s="9">
        <f>W2866-Q2866</f>
        <v>309300</v>
      </c>
      <c r="Y2866" s="14">
        <f>X2866*0.0169</f>
        <v>5227.1699999999992</v>
      </c>
      <c r="Z2866" s="15"/>
      <c r="AA2866" s="20">
        <v>4930.68</v>
      </c>
      <c r="AB2866" s="19">
        <f>Y2866-AA2866</f>
        <v>296.48999999999887</v>
      </c>
    </row>
    <row r="2867" spans="1:28" x14ac:dyDescent="0.25">
      <c r="A2867" t="s">
        <v>9523</v>
      </c>
      <c r="B2867">
        <v>231</v>
      </c>
      <c r="C2867" t="s">
        <v>134</v>
      </c>
      <c r="D2867" t="s">
        <v>9524</v>
      </c>
      <c r="F2867" t="s">
        <v>9525</v>
      </c>
      <c r="H2867" t="s">
        <v>32</v>
      </c>
      <c r="I2867" t="s">
        <v>33</v>
      </c>
      <c r="J2867" s="8" t="s">
        <v>34</v>
      </c>
      <c r="K2867" t="s">
        <v>183</v>
      </c>
      <c r="L2867" s="9">
        <v>25000</v>
      </c>
      <c r="N2867" s="9">
        <v>0</v>
      </c>
      <c r="P2867" s="9">
        <v>0</v>
      </c>
      <c r="Q2867" s="10">
        <f>L2867+N2867+P2867</f>
        <v>25000</v>
      </c>
      <c r="R2867" s="8" t="s">
        <v>116</v>
      </c>
      <c r="S2867" s="8" t="s">
        <v>117</v>
      </c>
      <c r="T2867" s="11">
        <v>0.41</v>
      </c>
      <c r="U2867" s="12">
        <v>66300</v>
      </c>
      <c r="V2867" s="12">
        <v>170900</v>
      </c>
      <c r="W2867" s="13">
        <v>237200</v>
      </c>
      <c r="X2867" s="9">
        <f>W2867-Q2867</f>
        <v>212200</v>
      </c>
      <c r="Y2867" s="14">
        <f>X2867*0.0169</f>
        <v>3586.18</v>
      </c>
      <c r="Z2867" s="15"/>
      <c r="AA2867" s="16"/>
      <c r="AB2867" s="17"/>
    </row>
    <row r="2868" spans="1:28" x14ac:dyDescent="0.25">
      <c r="A2868" t="s">
        <v>9526</v>
      </c>
      <c r="B2868">
        <v>61</v>
      </c>
      <c r="C2868" t="s">
        <v>520</v>
      </c>
      <c r="D2868" t="s">
        <v>9527</v>
      </c>
      <c r="E2868" t="s">
        <v>9528</v>
      </c>
      <c r="F2868" t="s">
        <v>9525</v>
      </c>
      <c r="H2868" t="s">
        <v>32</v>
      </c>
      <c r="I2868" t="s">
        <v>33</v>
      </c>
      <c r="J2868" s="8" t="s">
        <v>34</v>
      </c>
      <c r="L2868" s="9">
        <v>0</v>
      </c>
      <c r="N2868" s="9">
        <v>0</v>
      </c>
      <c r="P2868" s="9">
        <v>0</v>
      </c>
      <c r="Q2868" s="10">
        <f>L2868+N2868+P2868</f>
        <v>0</v>
      </c>
      <c r="R2868" s="8" t="s">
        <v>85</v>
      </c>
      <c r="S2868" s="8" t="s">
        <v>86</v>
      </c>
      <c r="T2868" s="11">
        <v>0.15</v>
      </c>
      <c r="U2868" s="12">
        <v>39000</v>
      </c>
      <c r="V2868" s="12">
        <v>111000</v>
      </c>
      <c r="W2868" s="13">
        <v>150000</v>
      </c>
      <c r="X2868" s="9">
        <f>W2868-Q2868</f>
        <v>150000</v>
      </c>
      <c r="Y2868" s="14">
        <f>X2868*0.0169</f>
        <v>2534.9999999999995</v>
      </c>
      <c r="Z2868" s="15"/>
      <c r="AA2868" s="16"/>
      <c r="AB2868" s="17"/>
    </row>
    <row r="2869" spans="1:28" x14ac:dyDescent="0.25">
      <c r="A2869" t="s">
        <v>9529</v>
      </c>
      <c r="B2869">
        <v>9</v>
      </c>
      <c r="C2869" t="s">
        <v>520</v>
      </c>
      <c r="D2869" t="s">
        <v>9528</v>
      </c>
      <c r="F2869" t="s">
        <v>9530</v>
      </c>
      <c r="H2869" t="s">
        <v>32</v>
      </c>
      <c r="I2869" t="s">
        <v>33</v>
      </c>
      <c r="J2869" s="8" t="s">
        <v>34</v>
      </c>
      <c r="K2869" t="s">
        <v>183</v>
      </c>
      <c r="L2869" s="9">
        <v>25000</v>
      </c>
      <c r="N2869" s="9">
        <v>0</v>
      </c>
      <c r="P2869" s="9">
        <v>0</v>
      </c>
      <c r="Q2869" s="10">
        <f>L2869+N2869+P2869</f>
        <v>25000</v>
      </c>
      <c r="R2869" s="8" t="s">
        <v>85</v>
      </c>
      <c r="S2869" s="8" t="s">
        <v>86</v>
      </c>
      <c r="T2869" s="11">
        <v>0.19</v>
      </c>
      <c r="U2869" s="12">
        <v>41700</v>
      </c>
      <c r="V2869" s="12">
        <v>138900</v>
      </c>
      <c r="W2869" s="13">
        <v>180600</v>
      </c>
      <c r="X2869" s="9">
        <f>W2869-Q2869</f>
        <v>155600</v>
      </c>
      <c r="Y2869" s="14">
        <f>X2869*0.0169</f>
        <v>2629.64</v>
      </c>
      <c r="Z2869" s="15"/>
      <c r="AA2869" s="16"/>
      <c r="AB2869" s="17"/>
    </row>
    <row r="2870" spans="1:28" x14ac:dyDescent="0.25">
      <c r="A2870" t="s">
        <v>9531</v>
      </c>
      <c r="B2870">
        <v>488</v>
      </c>
      <c r="C2870" t="s">
        <v>47</v>
      </c>
      <c r="D2870" t="s">
        <v>9532</v>
      </c>
      <c r="F2870" t="s">
        <v>6201</v>
      </c>
      <c r="H2870" t="s">
        <v>32</v>
      </c>
      <c r="I2870" t="s">
        <v>33</v>
      </c>
      <c r="J2870" s="8" t="s">
        <v>34</v>
      </c>
      <c r="L2870" s="9">
        <v>0</v>
      </c>
      <c r="N2870" s="9">
        <v>0</v>
      </c>
      <c r="P2870" s="9">
        <v>0</v>
      </c>
      <c r="Q2870" s="10">
        <f>L2870+N2870+P2870</f>
        <v>0</v>
      </c>
      <c r="R2870" s="8" t="s">
        <v>62</v>
      </c>
      <c r="S2870" s="8" t="s">
        <v>63</v>
      </c>
      <c r="T2870" s="11">
        <v>0.06</v>
      </c>
      <c r="U2870" s="12">
        <v>26500</v>
      </c>
      <c r="V2870" s="12">
        <v>126100</v>
      </c>
      <c r="W2870" s="13">
        <v>152600</v>
      </c>
      <c r="X2870" s="9">
        <f>W2870-Q2870</f>
        <v>152600</v>
      </c>
      <c r="Y2870" s="14">
        <f>X2870*0.0169</f>
        <v>2578.9399999999996</v>
      </c>
      <c r="Z2870" s="15"/>
      <c r="AA2870" s="16"/>
      <c r="AB2870" s="17"/>
    </row>
    <row r="2871" spans="1:28" x14ac:dyDescent="0.25">
      <c r="A2871" t="s">
        <v>9533</v>
      </c>
      <c r="B2871">
        <v>29</v>
      </c>
      <c r="C2871" t="s">
        <v>459</v>
      </c>
      <c r="D2871" t="s">
        <v>9534</v>
      </c>
      <c r="F2871" t="s">
        <v>9535</v>
      </c>
      <c r="H2871" t="s">
        <v>32</v>
      </c>
      <c r="I2871" t="s">
        <v>33</v>
      </c>
      <c r="J2871" s="8" t="s">
        <v>34</v>
      </c>
      <c r="L2871" s="9">
        <v>0</v>
      </c>
      <c r="N2871" s="9">
        <v>0</v>
      </c>
      <c r="P2871" s="9">
        <v>0</v>
      </c>
      <c r="Q2871" s="10">
        <f>L2871+N2871+P2871</f>
        <v>0</v>
      </c>
      <c r="R2871" s="8" t="s">
        <v>62</v>
      </c>
      <c r="S2871" s="8" t="s">
        <v>63</v>
      </c>
      <c r="T2871" s="11">
        <v>0.2</v>
      </c>
      <c r="U2871" s="12">
        <v>42300</v>
      </c>
      <c r="V2871" s="12">
        <v>143100</v>
      </c>
      <c r="W2871" s="13">
        <v>185400</v>
      </c>
      <c r="X2871" s="9">
        <f>W2871-Q2871</f>
        <v>185400</v>
      </c>
      <c r="Y2871" s="14">
        <f>X2871*0.0169</f>
        <v>3133.2599999999998</v>
      </c>
      <c r="Z2871" s="15"/>
      <c r="AA2871" s="16"/>
      <c r="AB2871" s="17"/>
    </row>
    <row r="2872" spans="1:28" x14ac:dyDescent="0.25">
      <c r="A2872" t="s">
        <v>9536</v>
      </c>
      <c r="B2872">
        <v>2</v>
      </c>
      <c r="C2872" t="s">
        <v>417</v>
      </c>
      <c r="D2872" t="s">
        <v>9537</v>
      </c>
      <c r="E2872" t="s">
        <v>9538</v>
      </c>
      <c r="F2872" t="s">
        <v>9539</v>
      </c>
      <c r="H2872" t="s">
        <v>9540</v>
      </c>
      <c r="I2872" t="s">
        <v>1265</v>
      </c>
      <c r="J2872" s="8" t="s">
        <v>9541</v>
      </c>
      <c r="L2872" s="9">
        <v>0</v>
      </c>
      <c r="N2872" s="9">
        <v>0</v>
      </c>
      <c r="P2872" s="9">
        <v>0</v>
      </c>
      <c r="Q2872" s="10">
        <f>L2872+N2872+P2872</f>
        <v>0</v>
      </c>
      <c r="R2872" s="8" t="s">
        <v>79</v>
      </c>
      <c r="S2872" s="8" t="s">
        <v>80</v>
      </c>
      <c r="T2872" s="11">
        <v>0</v>
      </c>
      <c r="U2872" s="12">
        <v>33800</v>
      </c>
      <c r="V2872" s="12">
        <v>114200</v>
      </c>
      <c r="W2872" s="13">
        <v>148000</v>
      </c>
      <c r="X2872" s="9">
        <f>W2872-Q2872</f>
        <v>148000</v>
      </c>
      <c r="Y2872" s="14">
        <f>X2872*0.0169</f>
        <v>2501.1999999999998</v>
      </c>
      <c r="Z2872" s="15"/>
      <c r="AA2872" s="16"/>
      <c r="AB2872" s="17"/>
    </row>
    <row r="2873" spans="1:28" x14ac:dyDescent="0.25">
      <c r="A2873" t="s">
        <v>9542</v>
      </c>
      <c r="B2873">
        <v>797</v>
      </c>
      <c r="C2873" t="s">
        <v>134</v>
      </c>
      <c r="D2873" t="s">
        <v>9543</v>
      </c>
      <c r="F2873" t="s">
        <v>9544</v>
      </c>
      <c r="H2873" t="s">
        <v>9545</v>
      </c>
      <c r="I2873" t="s">
        <v>33</v>
      </c>
      <c r="J2873" s="8" t="s">
        <v>9546</v>
      </c>
      <c r="L2873" s="9">
        <v>0</v>
      </c>
      <c r="N2873" s="9">
        <v>0</v>
      </c>
      <c r="P2873" s="9">
        <v>0</v>
      </c>
      <c r="Q2873" s="10">
        <f>L2873+N2873+P2873</f>
        <v>0</v>
      </c>
      <c r="R2873" s="8" t="s">
        <v>2508</v>
      </c>
      <c r="S2873" s="8" t="s">
        <v>927</v>
      </c>
      <c r="T2873" s="11">
        <v>0.24</v>
      </c>
      <c r="U2873" s="12">
        <v>45000</v>
      </c>
      <c r="V2873" s="12">
        <v>379800</v>
      </c>
      <c r="W2873" s="13">
        <v>424800</v>
      </c>
      <c r="X2873" s="9">
        <f>W2873-Q2873</f>
        <v>424800</v>
      </c>
      <c r="Y2873" s="14">
        <f>X2873*0.0169</f>
        <v>7179.119999999999</v>
      </c>
      <c r="Z2873" s="15"/>
      <c r="AA2873" s="16"/>
      <c r="AB2873" s="17"/>
    </row>
    <row r="2874" spans="1:28" x14ac:dyDescent="0.25">
      <c r="A2874" t="s">
        <v>9547</v>
      </c>
      <c r="B2874">
        <v>1488</v>
      </c>
      <c r="C2874" t="s">
        <v>56</v>
      </c>
      <c r="D2874" t="s">
        <v>9548</v>
      </c>
      <c r="F2874" t="s">
        <v>9549</v>
      </c>
      <c r="H2874" t="s">
        <v>32</v>
      </c>
      <c r="I2874" t="s">
        <v>33</v>
      </c>
      <c r="J2874" s="8" t="s">
        <v>8033</v>
      </c>
      <c r="K2874" t="s">
        <v>194</v>
      </c>
      <c r="L2874" s="9">
        <v>0</v>
      </c>
      <c r="M2874" t="s">
        <v>336</v>
      </c>
      <c r="N2874" s="9">
        <v>6000</v>
      </c>
      <c r="O2874" t="s">
        <v>183</v>
      </c>
      <c r="P2874" s="9">
        <v>25000</v>
      </c>
      <c r="Q2874" s="10">
        <f>L2874+N2874+P2874</f>
        <v>31000</v>
      </c>
      <c r="R2874" s="8" t="s">
        <v>62</v>
      </c>
      <c r="S2874" s="8" t="s">
        <v>63</v>
      </c>
      <c r="T2874" s="11">
        <v>0.3</v>
      </c>
      <c r="U2874" s="12">
        <v>144400</v>
      </c>
      <c r="V2874" s="12">
        <v>230900</v>
      </c>
      <c r="W2874" s="13">
        <v>375300</v>
      </c>
      <c r="X2874" s="9">
        <f>W2874-Q2874</f>
        <v>344300</v>
      </c>
      <c r="Y2874" s="14">
        <f>X2874*0.0169</f>
        <v>5818.6699999999992</v>
      </c>
      <c r="Z2874" s="15"/>
      <c r="AA2874" s="20">
        <v>5275.44</v>
      </c>
      <c r="AB2874" s="19">
        <f>Y2874-AA2874</f>
        <v>543.22999999999956</v>
      </c>
    </row>
    <row r="2875" spans="1:28" x14ac:dyDescent="0.25">
      <c r="A2875" t="s">
        <v>9550</v>
      </c>
      <c r="B2875">
        <v>645</v>
      </c>
      <c r="C2875" t="s">
        <v>47</v>
      </c>
      <c r="D2875" t="s">
        <v>9551</v>
      </c>
      <c r="F2875" t="s">
        <v>9552</v>
      </c>
      <c r="H2875" t="s">
        <v>32</v>
      </c>
      <c r="I2875" t="s">
        <v>33</v>
      </c>
      <c r="J2875" s="8" t="s">
        <v>34</v>
      </c>
      <c r="K2875" t="s">
        <v>183</v>
      </c>
      <c r="L2875" s="9">
        <v>25000</v>
      </c>
      <c r="N2875" s="9">
        <v>0</v>
      </c>
      <c r="P2875" s="9">
        <v>0</v>
      </c>
      <c r="Q2875" s="10">
        <f>L2875+N2875+P2875</f>
        <v>25000</v>
      </c>
      <c r="R2875" s="8" t="s">
        <v>62</v>
      </c>
      <c r="S2875" s="8" t="s">
        <v>63</v>
      </c>
      <c r="T2875" s="11">
        <v>0.09</v>
      </c>
      <c r="U2875" s="12">
        <v>30700</v>
      </c>
      <c r="V2875" s="12">
        <v>173600</v>
      </c>
      <c r="W2875" s="13">
        <v>204300</v>
      </c>
      <c r="X2875" s="9">
        <f>W2875-Q2875</f>
        <v>179300</v>
      </c>
      <c r="Y2875" s="14">
        <f>X2875*0.0169</f>
        <v>3030.1699999999996</v>
      </c>
      <c r="Z2875" s="15"/>
      <c r="AA2875" s="16"/>
      <c r="AB2875" s="17"/>
    </row>
    <row r="2876" spans="1:28" x14ac:dyDescent="0.25">
      <c r="A2876" t="s">
        <v>9553</v>
      </c>
      <c r="B2876">
        <v>20</v>
      </c>
      <c r="C2876" t="s">
        <v>9554</v>
      </c>
      <c r="D2876" t="s">
        <v>9555</v>
      </c>
      <c r="F2876" t="s">
        <v>9556</v>
      </c>
      <c r="H2876" t="s">
        <v>32</v>
      </c>
      <c r="I2876" t="s">
        <v>33</v>
      </c>
      <c r="J2876" s="8" t="s">
        <v>34</v>
      </c>
      <c r="L2876" s="9">
        <v>0</v>
      </c>
      <c r="N2876" s="9">
        <v>0</v>
      </c>
      <c r="P2876" s="9">
        <v>0</v>
      </c>
      <c r="Q2876" s="10">
        <f>L2876+N2876+P2876</f>
        <v>0</v>
      </c>
      <c r="R2876" s="8" t="s">
        <v>79</v>
      </c>
      <c r="S2876" s="8" t="s">
        <v>80</v>
      </c>
      <c r="T2876" s="11">
        <v>0</v>
      </c>
      <c r="U2876" s="12">
        <v>37500</v>
      </c>
      <c r="V2876" s="12">
        <v>127100</v>
      </c>
      <c r="W2876" s="13">
        <v>164600</v>
      </c>
      <c r="X2876" s="9">
        <f>W2876-Q2876</f>
        <v>164600</v>
      </c>
      <c r="Y2876" s="14">
        <f>X2876*0.0169</f>
        <v>2781.74</v>
      </c>
      <c r="Z2876" s="15"/>
      <c r="AA2876" s="16"/>
      <c r="AB2876" s="17"/>
    </row>
    <row r="2877" spans="1:28" x14ac:dyDescent="0.25">
      <c r="A2877" t="s">
        <v>9557</v>
      </c>
      <c r="B2877">
        <v>20</v>
      </c>
      <c r="C2877" t="s">
        <v>9558</v>
      </c>
      <c r="D2877" t="s">
        <v>9559</v>
      </c>
      <c r="F2877" t="s">
        <v>9560</v>
      </c>
      <c r="H2877" t="s">
        <v>32</v>
      </c>
      <c r="I2877" t="s">
        <v>33</v>
      </c>
      <c r="J2877" s="8" t="s">
        <v>34</v>
      </c>
      <c r="L2877" s="9">
        <v>0</v>
      </c>
      <c r="N2877" s="9">
        <v>0</v>
      </c>
      <c r="P2877" s="9">
        <v>0</v>
      </c>
      <c r="Q2877" s="10">
        <f>L2877+N2877+P2877</f>
        <v>0</v>
      </c>
      <c r="R2877" s="8" t="s">
        <v>79</v>
      </c>
      <c r="S2877" s="8" t="s">
        <v>80</v>
      </c>
      <c r="T2877" s="11">
        <v>0</v>
      </c>
      <c r="U2877" s="12">
        <v>37500</v>
      </c>
      <c r="V2877" s="12">
        <v>123600</v>
      </c>
      <c r="W2877" s="13">
        <v>161100</v>
      </c>
      <c r="X2877" s="9">
        <f>W2877-Q2877</f>
        <v>161100</v>
      </c>
      <c r="Y2877" s="14">
        <f>X2877*0.0169</f>
        <v>2722.5899999999997</v>
      </c>
      <c r="Z2877" s="15"/>
      <c r="AA2877" s="16"/>
      <c r="AB2877" s="17"/>
    </row>
    <row r="2878" spans="1:28" x14ac:dyDescent="0.25">
      <c r="A2878" t="s">
        <v>9561</v>
      </c>
      <c r="B2878">
        <v>13</v>
      </c>
      <c r="C2878" t="s">
        <v>2802</v>
      </c>
      <c r="D2878" t="s">
        <v>9562</v>
      </c>
      <c r="F2878" t="s">
        <v>9563</v>
      </c>
      <c r="H2878" t="s">
        <v>159</v>
      </c>
      <c r="I2878" t="s">
        <v>33</v>
      </c>
      <c r="J2878" s="8" t="s">
        <v>2059</v>
      </c>
      <c r="L2878" s="9">
        <v>0</v>
      </c>
      <c r="N2878" s="9">
        <v>0</v>
      </c>
      <c r="P2878" s="9">
        <v>0</v>
      </c>
      <c r="Q2878" s="10">
        <f>L2878+N2878+P2878</f>
        <v>0</v>
      </c>
      <c r="R2878" s="8" t="s">
        <v>79</v>
      </c>
      <c r="S2878" s="8" t="s">
        <v>80</v>
      </c>
      <c r="T2878" s="11">
        <v>0</v>
      </c>
      <c r="U2878" s="12">
        <v>15000</v>
      </c>
      <c r="V2878" s="12">
        <v>55300</v>
      </c>
      <c r="W2878" s="13">
        <v>70300</v>
      </c>
      <c r="X2878" s="9">
        <f>W2878-Q2878</f>
        <v>70300</v>
      </c>
      <c r="Y2878" s="14">
        <f>X2878*0.0169</f>
        <v>1188.07</v>
      </c>
      <c r="Z2878" s="15"/>
      <c r="AA2878" s="16"/>
      <c r="AB2878" s="17"/>
    </row>
    <row r="2879" spans="1:28" x14ac:dyDescent="0.25">
      <c r="A2879" t="s">
        <v>9564</v>
      </c>
      <c r="B2879">
        <v>3</v>
      </c>
      <c r="C2879" t="s">
        <v>2802</v>
      </c>
      <c r="D2879" t="s">
        <v>9562</v>
      </c>
      <c r="F2879" t="s">
        <v>9563</v>
      </c>
      <c r="H2879" t="s">
        <v>159</v>
      </c>
      <c r="I2879" t="s">
        <v>33</v>
      </c>
      <c r="J2879" s="8" t="s">
        <v>2059</v>
      </c>
      <c r="L2879" s="9">
        <v>0</v>
      </c>
      <c r="N2879" s="9">
        <v>0</v>
      </c>
      <c r="P2879" s="9">
        <v>0</v>
      </c>
      <c r="Q2879" s="10">
        <f>L2879+N2879+P2879</f>
        <v>0</v>
      </c>
      <c r="R2879" s="8" t="s">
        <v>79</v>
      </c>
      <c r="S2879" s="8" t="s">
        <v>80</v>
      </c>
      <c r="T2879" s="11">
        <v>0</v>
      </c>
      <c r="U2879" s="12">
        <v>15000</v>
      </c>
      <c r="V2879" s="12">
        <v>55300</v>
      </c>
      <c r="W2879" s="13">
        <v>70300</v>
      </c>
      <c r="X2879" s="9">
        <f>W2879-Q2879</f>
        <v>70300</v>
      </c>
      <c r="Y2879" s="14">
        <f>X2879*0.0169</f>
        <v>1188.07</v>
      </c>
      <c r="Z2879" s="15"/>
      <c r="AA2879" s="16"/>
      <c r="AB2879" s="17"/>
    </row>
    <row r="2880" spans="1:28" x14ac:dyDescent="0.25">
      <c r="A2880" t="s">
        <v>9565</v>
      </c>
      <c r="B2880">
        <v>5</v>
      </c>
      <c r="C2880" t="s">
        <v>2802</v>
      </c>
      <c r="D2880" t="s">
        <v>9562</v>
      </c>
      <c r="F2880" t="s">
        <v>9563</v>
      </c>
      <c r="H2880" t="s">
        <v>159</v>
      </c>
      <c r="I2880" t="s">
        <v>33</v>
      </c>
      <c r="J2880" s="8" t="s">
        <v>2059</v>
      </c>
      <c r="L2880" s="9">
        <v>0</v>
      </c>
      <c r="N2880" s="9">
        <v>0</v>
      </c>
      <c r="P2880" s="9">
        <v>0</v>
      </c>
      <c r="Q2880" s="10">
        <f>L2880+N2880+P2880</f>
        <v>0</v>
      </c>
      <c r="R2880" s="8" t="s">
        <v>79</v>
      </c>
      <c r="S2880" s="8" t="s">
        <v>80</v>
      </c>
      <c r="T2880" s="11">
        <v>0</v>
      </c>
      <c r="U2880" s="12">
        <v>15000</v>
      </c>
      <c r="V2880" s="12">
        <v>55300</v>
      </c>
      <c r="W2880" s="13">
        <v>70300</v>
      </c>
      <c r="X2880" s="9">
        <f>W2880-Q2880</f>
        <v>70300</v>
      </c>
      <c r="Y2880" s="14">
        <f>X2880*0.0169</f>
        <v>1188.07</v>
      </c>
      <c r="Z2880" s="15"/>
      <c r="AA2880" s="16"/>
      <c r="AB2880" s="17"/>
    </row>
    <row r="2881" spans="1:28" x14ac:dyDescent="0.25">
      <c r="A2881" t="s">
        <v>9566</v>
      </c>
      <c r="B2881">
        <v>7</v>
      </c>
      <c r="C2881" t="s">
        <v>2802</v>
      </c>
      <c r="D2881" t="s">
        <v>9562</v>
      </c>
      <c r="F2881" t="s">
        <v>9563</v>
      </c>
      <c r="H2881" t="s">
        <v>159</v>
      </c>
      <c r="I2881" t="s">
        <v>33</v>
      </c>
      <c r="J2881" s="8" t="s">
        <v>2059</v>
      </c>
      <c r="L2881" s="9">
        <v>0</v>
      </c>
      <c r="N2881" s="9">
        <v>0</v>
      </c>
      <c r="P2881" s="9">
        <v>0</v>
      </c>
      <c r="Q2881" s="10">
        <f>L2881+N2881+P2881</f>
        <v>0</v>
      </c>
      <c r="R2881" s="8" t="s">
        <v>79</v>
      </c>
      <c r="S2881" s="8" t="s">
        <v>80</v>
      </c>
      <c r="T2881" s="11">
        <v>0</v>
      </c>
      <c r="U2881" s="12">
        <v>15000</v>
      </c>
      <c r="V2881" s="12">
        <v>55300</v>
      </c>
      <c r="W2881" s="13">
        <v>70300</v>
      </c>
      <c r="X2881" s="9">
        <f>W2881-Q2881</f>
        <v>70300</v>
      </c>
      <c r="Y2881" s="14">
        <f>X2881*0.0169</f>
        <v>1188.07</v>
      </c>
      <c r="Z2881" s="15"/>
      <c r="AA2881" s="16"/>
      <c r="AB2881" s="17"/>
    </row>
    <row r="2882" spans="1:28" x14ac:dyDescent="0.25">
      <c r="A2882" t="s">
        <v>9567</v>
      </c>
      <c r="B2882">
        <v>9</v>
      </c>
      <c r="C2882" t="s">
        <v>2802</v>
      </c>
      <c r="D2882" t="s">
        <v>9562</v>
      </c>
      <c r="F2882" t="s">
        <v>9563</v>
      </c>
      <c r="H2882" t="s">
        <v>159</v>
      </c>
      <c r="I2882" t="s">
        <v>33</v>
      </c>
      <c r="J2882" s="8" t="s">
        <v>2059</v>
      </c>
      <c r="L2882" s="9">
        <v>0</v>
      </c>
      <c r="N2882" s="9">
        <v>0</v>
      </c>
      <c r="P2882" s="9">
        <v>0</v>
      </c>
      <c r="Q2882" s="10">
        <f>L2882+N2882+P2882</f>
        <v>0</v>
      </c>
      <c r="R2882" s="8" t="s">
        <v>79</v>
      </c>
      <c r="S2882" s="8" t="s">
        <v>80</v>
      </c>
      <c r="T2882" s="11">
        <v>0</v>
      </c>
      <c r="U2882" s="12">
        <v>15000</v>
      </c>
      <c r="V2882" s="12">
        <v>55300</v>
      </c>
      <c r="W2882" s="13">
        <v>70300</v>
      </c>
      <c r="X2882" s="9">
        <f>W2882-Q2882</f>
        <v>70300</v>
      </c>
      <c r="Y2882" s="14">
        <f>X2882*0.0169</f>
        <v>1188.07</v>
      </c>
      <c r="Z2882" s="15"/>
      <c r="AA2882" s="16"/>
      <c r="AB2882" s="17"/>
    </row>
    <row r="2883" spans="1:28" x14ac:dyDescent="0.25">
      <c r="A2883" t="s">
        <v>9568</v>
      </c>
      <c r="B2883">
        <v>11</v>
      </c>
      <c r="C2883" t="s">
        <v>2802</v>
      </c>
      <c r="D2883" t="s">
        <v>9562</v>
      </c>
      <c r="F2883" t="s">
        <v>9563</v>
      </c>
      <c r="H2883" t="s">
        <v>159</v>
      </c>
      <c r="I2883" t="s">
        <v>33</v>
      </c>
      <c r="J2883" s="8" t="s">
        <v>2059</v>
      </c>
      <c r="L2883" s="9">
        <v>0</v>
      </c>
      <c r="N2883" s="9">
        <v>0</v>
      </c>
      <c r="P2883" s="9">
        <v>0</v>
      </c>
      <c r="Q2883" s="10">
        <f>L2883+N2883+P2883</f>
        <v>0</v>
      </c>
      <c r="R2883" s="8" t="s">
        <v>79</v>
      </c>
      <c r="S2883" s="8" t="s">
        <v>80</v>
      </c>
      <c r="T2883" s="11">
        <v>0</v>
      </c>
      <c r="U2883" s="12">
        <v>15000</v>
      </c>
      <c r="V2883" s="12">
        <v>55300</v>
      </c>
      <c r="W2883" s="13">
        <v>70300</v>
      </c>
      <c r="X2883" s="9">
        <f>W2883-Q2883</f>
        <v>70300</v>
      </c>
      <c r="Y2883" s="14">
        <f>X2883*0.0169</f>
        <v>1188.07</v>
      </c>
      <c r="Z2883" s="15"/>
      <c r="AA2883" s="16"/>
      <c r="AB2883" s="17"/>
    </row>
    <row r="2884" spans="1:28" x14ac:dyDescent="0.25">
      <c r="A2884" t="s">
        <v>9569</v>
      </c>
      <c r="B2884">
        <v>16</v>
      </c>
      <c r="C2884" t="s">
        <v>176</v>
      </c>
      <c r="D2884" t="s">
        <v>9570</v>
      </c>
      <c r="E2884" t="s">
        <v>9571</v>
      </c>
      <c r="F2884" t="s">
        <v>9572</v>
      </c>
      <c r="H2884" t="s">
        <v>32</v>
      </c>
      <c r="I2884" t="s">
        <v>33</v>
      </c>
      <c r="J2884" s="8" t="s">
        <v>34</v>
      </c>
      <c r="K2884" t="s">
        <v>194</v>
      </c>
      <c r="L2884" s="9">
        <v>0</v>
      </c>
      <c r="M2884" t="s">
        <v>183</v>
      </c>
      <c r="N2884" s="9">
        <v>25000</v>
      </c>
      <c r="P2884" s="9">
        <v>0</v>
      </c>
      <c r="Q2884" s="10">
        <f>L2884+N2884+P2884</f>
        <v>25000</v>
      </c>
      <c r="R2884" s="8" t="s">
        <v>62</v>
      </c>
      <c r="S2884" s="8" t="s">
        <v>63</v>
      </c>
      <c r="T2884" s="11">
        <v>0.09</v>
      </c>
      <c r="U2884" s="12">
        <v>37500</v>
      </c>
      <c r="V2884" s="12">
        <v>215800</v>
      </c>
      <c r="W2884" s="13">
        <v>253300</v>
      </c>
      <c r="X2884" s="9">
        <f>W2884-Q2884</f>
        <v>228300</v>
      </c>
      <c r="Y2884" s="14">
        <f>X2884*0.0169</f>
        <v>3858.2699999999995</v>
      </c>
      <c r="Z2884" s="15"/>
      <c r="AA2884" s="20">
        <v>3563.88</v>
      </c>
      <c r="AB2884" s="19">
        <f>Y2884-AA2884</f>
        <v>294.38999999999942</v>
      </c>
    </row>
    <row r="2885" spans="1:28" x14ac:dyDescent="0.25">
      <c r="A2885" t="s">
        <v>9573</v>
      </c>
      <c r="B2885">
        <v>21</v>
      </c>
      <c r="C2885" t="s">
        <v>3192</v>
      </c>
      <c r="D2885" t="s">
        <v>9574</v>
      </c>
      <c r="F2885" t="s">
        <v>9575</v>
      </c>
      <c r="H2885" t="s">
        <v>32</v>
      </c>
      <c r="I2885" t="s">
        <v>33</v>
      </c>
      <c r="J2885" s="8" t="s">
        <v>34</v>
      </c>
      <c r="L2885" s="9">
        <v>0</v>
      </c>
      <c r="N2885" s="9">
        <v>0</v>
      </c>
      <c r="P2885" s="9">
        <v>0</v>
      </c>
      <c r="Q2885" s="10">
        <f>L2885+N2885+P2885</f>
        <v>0</v>
      </c>
      <c r="R2885" s="8" t="s">
        <v>62</v>
      </c>
      <c r="S2885" s="8" t="s">
        <v>63</v>
      </c>
      <c r="T2885" s="11">
        <v>0.24</v>
      </c>
      <c r="U2885" s="12">
        <v>49500</v>
      </c>
      <c r="V2885" s="12">
        <v>262200</v>
      </c>
      <c r="W2885" s="13">
        <v>311700</v>
      </c>
      <c r="X2885" s="9">
        <f>W2885-Q2885</f>
        <v>311700</v>
      </c>
      <c r="Y2885" s="14">
        <f>X2885*0.0169</f>
        <v>5267.73</v>
      </c>
      <c r="Z2885" s="15"/>
      <c r="AA2885" s="16"/>
      <c r="AB2885" s="17"/>
    </row>
    <row r="2886" spans="1:28" x14ac:dyDescent="0.25">
      <c r="A2886" t="s">
        <v>9576</v>
      </c>
      <c r="B2886">
        <v>1189</v>
      </c>
      <c r="C2886" t="s">
        <v>134</v>
      </c>
      <c r="D2886" t="s">
        <v>9577</v>
      </c>
      <c r="F2886" t="s">
        <v>9578</v>
      </c>
      <c r="H2886" t="s">
        <v>32</v>
      </c>
      <c r="I2886" t="s">
        <v>33</v>
      </c>
      <c r="J2886" s="8" t="s">
        <v>34</v>
      </c>
      <c r="K2886" t="s">
        <v>183</v>
      </c>
      <c r="L2886" s="9">
        <v>25000</v>
      </c>
      <c r="N2886" s="9">
        <v>0</v>
      </c>
      <c r="P2886" s="9">
        <v>0</v>
      </c>
      <c r="Q2886" s="10">
        <f>L2886+N2886+P2886</f>
        <v>25000</v>
      </c>
      <c r="R2886" s="8" t="s">
        <v>62</v>
      </c>
      <c r="S2886" s="8" t="s">
        <v>63</v>
      </c>
      <c r="T2886" s="11">
        <v>0.11000000000000001</v>
      </c>
      <c r="U2886" s="12">
        <v>37900</v>
      </c>
      <c r="V2886" s="12">
        <v>123500</v>
      </c>
      <c r="W2886" s="13">
        <v>161400</v>
      </c>
      <c r="X2886" s="9">
        <f>W2886-Q2886</f>
        <v>136400</v>
      </c>
      <c r="Y2886" s="14">
        <f>X2886*0.0169</f>
        <v>2305.16</v>
      </c>
      <c r="Z2886" s="15"/>
      <c r="AA2886" s="16"/>
      <c r="AB2886" s="17"/>
    </row>
    <row r="2887" spans="1:28" x14ac:dyDescent="0.25">
      <c r="A2887" t="s">
        <v>9579</v>
      </c>
      <c r="B2887">
        <v>17</v>
      </c>
      <c r="C2887" t="s">
        <v>128</v>
      </c>
      <c r="D2887" t="s">
        <v>9580</v>
      </c>
      <c r="E2887" t="s">
        <v>9581</v>
      </c>
      <c r="F2887" t="s">
        <v>9582</v>
      </c>
      <c r="H2887" t="s">
        <v>9583</v>
      </c>
      <c r="I2887" t="s">
        <v>77</v>
      </c>
      <c r="J2887" s="8" t="s">
        <v>9584</v>
      </c>
      <c r="L2887" s="9">
        <v>0</v>
      </c>
      <c r="N2887" s="9">
        <v>0</v>
      </c>
      <c r="P2887" s="9">
        <v>0</v>
      </c>
      <c r="Q2887" s="10">
        <f>L2887+N2887+P2887</f>
        <v>0</v>
      </c>
      <c r="R2887" s="8" t="s">
        <v>70</v>
      </c>
      <c r="S2887" s="8" t="s">
        <v>71</v>
      </c>
      <c r="T2887" s="11">
        <v>0.16</v>
      </c>
      <c r="U2887" s="12">
        <v>55500</v>
      </c>
      <c r="V2887" s="12">
        <v>483900</v>
      </c>
      <c r="W2887" s="13">
        <v>539400</v>
      </c>
      <c r="X2887" s="9">
        <f>W2887-Q2887</f>
        <v>539400</v>
      </c>
      <c r="Y2887" s="14">
        <f>X2887*0.0169</f>
        <v>9115.8599999999988</v>
      </c>
      <c r="Z2887" s="15"/>
      <c r="AA2887" s="16"/>
      <c r="AB2887" s="17"/>
    </row>
    <row r="2888" spans="1:28" x14ac:dyDescent="0.25">
      <c r="A2888" t="s">
        <v>9585</v>
      </c>
      <c r="B2888">
        <v>16</v>
      </c>
      <c r="C2888" t="s">
        <v>610</v>
      </c>
      <c r="D2888" t="s">
        <v>9586</v>
      </c>
      <c r="F2888" t="s">
        <v>9587</v>
      </c>
      <c r="H2888" t="s">
        <v>32</v>
      </c>
      <c r="I2888" t="s">
        <v>33</v>
      </c>
      <c r="J2888" s="8" t="s">
        <v>34</v>
      </c>
      <c r="L2888" s="9">
        <v>0</v>
      </c>
      <c r="N2888" s="9">
        <v>0</v>
      </c>
      <c r="P2888" s="9">
        <v>0</v>
      </c>
      <c r="Q2888" s="10">
        <f>L2888+N2888+P2888</f>
        <v>0</v>
      </c>
      <c r="R2888" s="8" t="s">
        <v>62</v>
      </c>
      <c r="S2888" s="8" t="s">
        <v>63</v>
      </c>
      <c r="T2888" s="11">
        <v>6.9999999999999993E-2</v>
      </c>
      <c r="U2888" s="12">
        <v>37200</v>
      </c>
      <c r="V2888" s="12">
        <v>152500</v>
      </c>
      <c r="W2888" s="13">
        <v>189700</v>
      </c>
      <c r="X2888" s="9">
        <f>W2888-Q2888</f>
        <v>189700</v>
      </c>
      <c r="Y2888" s="14">
        <f>X2888*0.0169</f>
        <v>3205.93</v>
      </c>
      <c r="Z2888" s="15"/>
      <c r="AA2888" s="16"/>
      <c r="AB2888" s="17"/>
    </row>
    <row r="2889" spans="1:28" x14ac:dyDescent="0.25">
      <c r="A2889" t="s">
        <v>9588</v>
      </c>
      <c r="B2889">
        <v>27</v>
      </c>
      <c r="C2889" t="s">
        <v>738</v>
      </c>
      <c r="D2889" t="s">
        <v>9589</v>
      </c>
      <c r="F2889" t="s">
        <v>9590</v>
      </c>
      <c r="H2889" t="s">
        <v>9591</v>
      </c>
      <c r="I2889" t="s">
        <v>2596</v>
      </c>
      <c r="J2889" s="8" t="s">
        <v>9592</v>
      </c>
      <c r="L2889" s="9">
        <v>0</v>
      </c>
      <c r="N2889" s="9">
        <v>0</v>
      </c>
      <c r="P2889" s="9">
        <v>0</v>
      </c>
      <c r="Q2889" s="10">
        <f>L2889+N2889+P2889</f>
        <v>0</v>
      </c>
      <c r="R2889" s="8" t="s">
        <v>90</v>
      </c>
      <c r="S2889" s="8" t="s">
        <v>91</v>
      </c>
      <c r="T2889" s="11">
        <v>0.35</v>
      </c>
      <c r="U2889" s="12">
        <v>161627</v>
      </c>
      <c r="V2889" s="12">
        <v>125900</v>
      </c>
      <c r="W2889" s="13">
        <v>287527</v>
      </c>
      <c r="X2889" s="9">
        <f>W2889-Q2889</f>
        <v>287527</v>
      </c>
      <c r="Y2889" s="14">
        <f>X2889*0.0169</f>
        <v>4859.2062999999998</v>
      </c>
      <c r="Z2889" s="15"/>
      <c r="AA2889" s="16"/>
      <c r="AB2889" s="17"/>
    </row>
    <row r="2890" spans="1:28" x14ac:dyDescent="0.25">
      <c r="A2890" t="s">
        <v>9593</v>
      </c>
      <c r="B2890">
        <v>25</v>
      </c>
      <c r="C2890" t="s">
        <v>738</v>
      </c>
      <c r="D2890" t="s">
        <v>9589</v>
      </c>
      <c r="F2890" t="s">
        <v>9590</v>
      </c>
      <c r="H2890" t="s">
        <v>9591</v>
      </c>
      <c r="I2890" t="s">
        <v>2596</v>
      </c>
      <c r="J2890" s="8" t="s">
        <v>9592</v>
      </c>
      <c r="L2890" s="9">
        <v>0</v>
      </c>
      <c r="N2890" s="9">
        <v>0</v>
      </c>
      <c r="P2890" s="9">
        <v>0</v>
      </c>
      <c r="Q2890" s="10">
        <f>L2890+N2890+P2890</f>
        <v>0</v>
      </c>
      <c r="R2890" s="8" t="s">
        <v>90</v>
      </c>
      <c r="S2890" s="8" t="s">
        <v>91</v>
      </c>
      <c r="T2890" s="11">
        <v>0.36</v>
      </c>
      <c r="U2890" s="12">
        <v>161986</v>
      </c>
      <c r="V2890" s="12">
        <v>715300</v>
      </c>
      <c r="W2890" s="13">
        <v>877286</v>
      </c>
      <c r="X2890" s="9">
        <f>W2890-Q2890</f>
        <v>877286</v>
      </c>
      <c r="Y2890" s="14">
        <f>X2890*0.0169</f>
        <v>14826.133399999999</v>
      </c>
      <c r="Z2890" s="15"/>
      <c r="AA2890" s="16"/>
      <c r="AB2890" s="17"/>
    </row>
    <row r="2891" spans="1:28" x14ac:dyDescent="0.25">
      <c r="A2891" t="s">
        <v>9594</v>
      </c>
      <c r="B2891">
        <v>76</v>
      </c>
      <c r="C2891" t="s">
        <v>245</v>
      </c>
      <c r="D2891" t="s">
        <v>9595</v>
      </c>
      <c r="F2891" t="s">
        <v>9596</v>
      </c>
      <c r="H2891" t="s">
        <v>32</v>
      </c>
      <c r="I2891" t="s">
        <v>33</v>
      </c>
      <c r="J2891" s="8" t="s">
        <v>1809</v>
      </c>
      <c r="K2891" t="s">
        <v>194</v>
      </c>
      <c r="L2891" s="9">
        <v>0</v>
      </c>
      <c r="M2891" t="s">
        <v>183</v>
      </c>
      <c r="N2891" s="9">
        <v>25000</v>
      </c>
      <c r="P2891" s="9">
        <v>0</v>
      </c>
      <c r="Q2891" s="10">
        <f>L2891+N2891+P2891</f>
        <v>25000</v>
      </c>
      <c r="R2891" s="8" t="s">
        <v>62</v>
      </c>
      <c r="S2891" s="8" t="s">
        <v>63</v>
      </c>
      <c r="T2891" s="11">
        <v>0.2</v>
      </c>
      <c r="U2891" s="12">
        <v>46600</v>
      </c>
      <c r="V2891" s="12">
        <v>213300</v>
      </c>
      <c r="W2891" s="13">
        <v>259900</v>
      </c>
      <c r="X2891" s="9">
        <f>W2891-Q2891</f>
        <v>234900</v>
      </c>
      <c r="Y2891" s="14">
        <f>X2891*0.0169</f>
        <v>3969.8099999999995</v>
      </c>
      <c r="Z2891" s="15"/>
      <c r="AA2891" s="20">
        <v>3627.12</v>
      </c>
      <c r="AB2891" s="19">
        <f>Y2891-AA2891</f>
        <v>342.6899999999996</v>
      </c>
    </row>
    <row r="2892" spans="1:28" x14ac:dyDescent="0.25">
      <c r="A2892" t="s">
        <v>9597</v>
      </c>
      <c r="B2892">
        <v>468</v>
      </c>
      <c r="C2892" t="s">
        <v>56</v>
      </c>
      <c r="D2892" t="s">
        <v>9598</v>
      </c>
      <c r="F2892" t="s">
        <v>9599</v>
      </c>
      <c r="H2892" t="s">
        <v>189</v>
      </c>
      <c r="I2892" t="s">
        <v>33</v>
      </c>
      <c r="J2892" s="8" t="s">
        <v>2003</v>
      </c>
      <c r="L2892" s="9">
        <v>0</v>
      </c>
      <c r="N2892" s="9">
        <v>0</v>
      </c>
      <c r="P2892" s="9">
        <v>0</v>
      </c>
      <c r="Q2892" s="10">
        <f>L2892+N2892+P2892</f>
        <v>0</v>
      </c>
      <c r="R2892" s="8" t="s">
        <v>35</v>
      </c>
      <c r="S2892" s="8" t="s">
        <v>36</v>
      </c>
      <c r="T2892" s="11">
        <v>0.13999999999999999</v>
      </c>
      <c r="U2892" s="12">
        <v>81300</v>
      </c>
      <c r="V2892" s="12">
        <v>165200</v>
      </c>
      <c r="W2892" s="13">
        <v>246500</v>
      </c>
      <c r="X2892" s="9">
        <f>W2892-Q2892</f>
        <v>246500</v>
      </c>
      <c r="Y2892" s="14">
        <f>X2892*0.0169</f>
        <v>4165.8499999999995</v>
      </c>
      <c r="Z2892" s="15"/>
      <c r="AA2892" s="16"/>
      <c r="AB2892" s="17"/>
    </row>
    <row r="2893" spans="1:28" x14ac:dyDescent="0.25">
      <c r="A2893" t="s">
        <v>9600</v>
      </c>
      <c r="B2893">
        <v>535</v>
      </c>
      <c r="C2893" t="s">
        <v>134</v>
      </c>
      <c r="D2893" t="s">
        <v>9601</v>
      </c>
      <c r="F2893" t="s">
        <v>9602</v>
      </c>
      <c r="H2893" t="s">
        <v>32</v>
      </c>
      <c r="I2893" t="s">
        <v>33</v>
      </c>
      <c r="J2893" s="8" t="s">
        <v>9603</v>
      </c>
      <c r="K2893" t="s">
        <v>194</v>
      </c>
      <c r="L2893" s="9">
        <v>0</v>
      </c>
      <c r="M2893" t="s">
        <v>183</v>
      </c>
      <c r="N2893" s="9">
        <v>25000</v>
      </c>
      <c r="P2893" s="9">
        <v>0</v>
      </c>
      <c r="Q2893" s="10">
        <f>L2893+N2893+P2893</f>
        <v>25000</v>
      </c>
      <c r="R2893" s="8" t="s">
        <v>62</v>
      </c>
      <c r="S2893" s="8" t="s">
        <v>63</v>
      </c>
      <c r="T2893" s="11">
        <v>0.16999999999999998</v>
      </c>
      <c r="U2893" s="12">
        <v>36300</v>
      </c>
      <c r="V2893" s="12">
        <v>181500</v>
      </c>
      <c r="W2893" s="13">
        <v>217800</v>
      </c>
      <c r="X2893" s="9">
        <f>W2893-Q2893</f>
        <v>192800</v>
      </c>
      <c r="Y2893" s="14">
        <f>X2893*0.0169</f>
        <v>3258.3199999999997</v>
      </c>
      <c r="Z2893" s="15"/>
      <c r="AA2893" s="20">
        <v>2949.84</v>
      </c>
      <c r="AB2893" s="19">
        <f>Y2893-AA2893</f>
        <v>308.47999999999956</v>
      </c>
    </row>
    <row r="2894" spans="1:28" x14ac:dyDescent="0.25">
      <c r="A2894" t="s">
        <v>9604</v>
      </c>
      <c r="B2894">
        <v>23</v>
      </c>
      <c r="C2894" t="s">
        <v>407</v>
      </c>
      <c r="D2894" t="s">
        <v>9605</v>
      </c>
      <c r="F2894" t="s">
        <v>9606</v>
      </c>
      <c r="H2894" t="s">
        <v>32</v>
      </c>
      <c r="I2894" t="s">
        <v>33</v>
      </c>
      <c r="J2894" s="8" t="s">
        <v>34</v>
      </c>
      <c r="L2894" s="9">
        <v>0</v>
      </c>
      <c r="N2894" s="9">
        <v>0</v>
      </c>
      <c r="P2894" s="9">
        <v>0</v>
      </c>
      <c r="Q2894" s="10">
        <f>L2894+N2894+P2894</f>
        <v>0</v>
      </c>
      <c r="R2894" s="8" t="s">
        <v>62</v>
      </c>
      <c r="S2894" s="8" t="s">
        <v>63</v>
      </c>
      <c r="T2894" s="11">
        <v>0.18</v>
      </c>
      <c r="U2894" s="12">
        <v>49200</v>
      </c>
      <c r="V2894" s="12">
        <v>204400</v>
      </c>
      <c r="W2894" s="13">
        <v>253600</v>
      </c>
      <c r="X2894" s="9">
        <f>W2894-Q2894</f>
        <v>253600</v>
      </c>
      <c r="Y2894" s="14">
        <f>X2894*0.0169</f>
        <v>4285.8399999999992</v>
      </c>
      <c r="Z2894" s="15"/>
      <c r="AA2894" s="16"/>
      <c r="AB2894" s="17"/>
    </row>
    <row r="2895" spans="1:28" x14ac:dyDescent="0.25">
      <c r="A2895" t="s">
        <v>9607</v>
      </c>
      <c r="B2895">
        <v>295</v>
      </c>
      <c r="C2895" t="s">
        <v>97</v>
      </c>
      <c r="D2895" t="s">
        <v>9608</v>
      </c>
      <c r="F2895" t="s">
        <v>9609</v>
      </c>
      <c r="H2895" t="s">
        <v>32</v>
      </c>
      <c r="I2895" t="s">
        <v>33</v>
      </c>
      <c r="J2895" s="8" t="s">
        <v>9610</v>
      </c>
      <c r="K2895" t="s">
        <v>183</v>
      </c>
      <c r="L2895" s="9">
        <v>25000</v>
      </c>
      <c r="N2895" s="9">
        <v>0</v>
      </c>
      <c r="P2895" s="9">
        <v>0</v>
      </c>
      <c r="Q2895" s="10">
        <f>L2895+N2895+P2895</f>
        <v>25000</v>
      </c>
      <c r="R2895" s="8" t="s">
        <v>62</v>
      </c>
      <c r="S2895" s="8" t="s">
        <v>63</v>
      </c>
      <c r="T2895" s="11">
        <v>1.4</v>
      </c>
      <c r="U2895" s="12">
        <v>60900</v>
      </c>
      <c r="V2895" s="12">
        <v>91500</v>
      </c>
      <c r="W2895" s="13">
        <v>152400</v>
      </c>
      <c r="X2895" s="9">
        <f>W2895-Q2895</f>
        <v>127400</v>
      </c>
      <c r="Y2895" s="14">
        <f>X2895*0.0169</f>
        <v>2153.06</v>
      </c>
      <c r="Z2895" s="15"/>
      <c r="AA2895" s="16"/>
      <c r="AB2895" s="17"/>
    </row>
    <row r="2896" spans="1:28" x14ac:dyDescent="0.25">
      <c r="A2896" t="s">
        <v>9611</v>
      </c>
      <c r="B2896">
        <v>16</v>
      </c>
      <c r="C2896" t="s">
        <v>1043</v>
      </c>
      <c r="D2896" t="s">
        <v>9612</v>
      </c>
      <c r="F2896" t="s">
        <v>9613</v>
      </c>
      <c r="H2896" t="s">
        <v>32</v>
      </c>
      <c r="I2896" t="s">
        <v>33</v>
      </c>
      <c r="J2896" s="8" t="s">
        <v>34</v>
      </c>
      <c r="K2896" t="s">
        <v>183</v>
      </c>
      <c r="L2896" s="9">
        <v>25000</v>
      </c>
      <c r="N2896" s="9">
        <v>0</v>
      </c>
      <c r="P2896" s="9">
        <v>0</v>
      </c>
      <c r="Q2896" s="10">
        <f>L2896+N2896+P2896</f>
        <v>25000</v>
      </c>
      <c r="R2896" s="8" t="s">
        <v>62</v>
      </c>
      <c r="S2896" s="8" t="s">
        <v>63</v>
      </c>
      <c r="T2896" s="11">
        <v>0.31</v>
      </c>
      <c r="U2896" s="12">
        <v>46300</v>
      </c>
      <c r="V2896" s="12">
        <v>254800</v>
      </c>
      <c r="W2896" s="13">
        <v>301100</v>
      </c>
      <c r="X2896" s="9">
        <f>W2896-Q2896</f>
        <v>276100</v>
      </c>
      <c r="Y2896" s="14">
        <f>X2896*0.0169</f>
        <v>4666.0899999999992</v>
      </c>
      <c r="Z2896" s="15"/>
      <c r="AA2896" s="16"/>
      <c r="AB2896" s="17"/>
    </row>
    <row r="2897" spans="1:28" x14ac:dyDescent="0.25">
      <c r="A2897" t="s">
        <v>9614</v>
      </c>
      <c r="B2897">
        <v>58</v>
      </c>
      <c r="C2897" t="s">
        <v>185</v>
      </c>
      <c r="D2897" t="s">
        <v>9615</v>
      </c>
      <c r="F2897" t="s">
        <v>9616</v>
      </c>
      <c r="H2897" t="s">
        <v>32</v>
      </c>
      <c r="I2897" t="s">
        <v>33</v>
      </c>
      <c r="J2897" s="8" t="s">
        <v>34</v>
      </c>
      <c r="L2897" s="9">
        <v>0</v>
      </c>
      <c r="N2897" s="9">
        <v>0</v>
      </c>
      <c r="P2897" s="9">
        <v>0</v>
      </c>
      <c r="Q2897" s="10">
        <f>L2897+N2897+P2897</f>
        <v>0</v>
      </c>
      <c r="R2897" s="8" t="s">
        <v>62</v>
      </c>
      <c r="S2897" s="8" t="s">
        <v>63</v>
      </c>
      <c r="T2897" s="11">
        <v>0.1</v>
      </c>
      <c r="U2897" s="12">
        <v>32000</v>
      </c>
      <c r="V2897" s="12">
        <v>213900</v>
      </c>
      <c r="W2897" s="13">
        <v>245900</v>
      </c>
      <c r="X2897" s="9">
        <f>W2897-Q2897</f>
        <v>245900</v>
      </c>
      <c r="Y2897" s="14">
        <f>X2897*0.0169</f>
        <v>4155.71</v>
      </c>
      <c r="Z2897" s="15"/>
      <c r="AA2897" s="16"/>
      <c r="AB2897" s="17"/>
    </row>
    <row r="2898" spans="1:28" x14ac:dyDescent="0.25">
      <c r="A2898" t="s">
        <v>9617</v>
      </c>
      <c r="B2898">
        <v>841</v>
      </c>
      <c r="C2898" t="s">
        <v>134</v>
      </c>
      <c r="D2898" t="s">
        <v>9618</v>
      </c>
      <c r="F2898" t="s">
        <v>9619</v>
      </c>
      <c r="H2898" t="s">
        <v>32</v>
      </c>
      <c r="I2898" t="s">
        <v>33</v>
      </c>
      <c r="J2898" s="8" t="s">
        <v>34</v>
      </c>
      <c r="K2898" t="s">
        <v>183</v>
      </c>
      <c r="L2898" s="9">
        <v>25000</v>
      </c>
      <c r="N2898" s="9">
        <v>0</v>
      </c>
      <c r="P2898" s="9">
        <v>0</v>
      </c>
      <c r="Q2898" s="10">
        <f>L2898+N2898+P2898</f>
        <v>25000</v>
      </c>
      <c r="R2898" s="8" t="s">
        <v>62</v>
      </c>
      <c r="S2898" s="8" t="s">
        <v>63</v>
      </c>
      <c r="T2898" s="11">
        <v>0.16</v>
      </c>
      <c r="U2898" s="12">
        <v>41400</v>
      </c>
      <c r="V2898" s="12">
        <v>214800</v>
      </c>
      <c r="W2898" s="13">
        <v>256200</v>
      </c>
      <c r="X2898" s="9">
        <f>W2898-Q2898</f>
        <v>231200</v>
      </c>
      <c r="Y2898" s="14">
        <f>X2898*0.0169</f>
        <v>3907.2799999999997</v>
      </c>
      <c r="Z2898" s="15"/>
      <c r="AA2898" s="16"/>
      <c r="AB2898" s="17"/>
    </row>
    <row r="2899" spans="1:28" x14ac:dyDescent="0.25">
      <c r="A2899" t="s">
        <v>9620</v>
      </c>
      <c r="B2899">
        <v>3</v>
      </c>
      <c r="C2899" t="s">
        <v>7981</v>
      </c>
      <c r="D2899" t="s">
        <v>9621</v>
      </c>
      <c r="E2899" t="s">
        <v>9622</v>
      </c>
      <c r="F2899" t="s">
        <v>9623</v>
      </c>
      <c r="H2899" t="s">
        <v>32</v>
      </c>
      <c r="I2899" t="s">
        <v>33</v>
      </c>
      <c r="J2899" s="8" t="s">
        <v>9624</v>
      </c>
      <c r="K2899" t="s">
        <v>194</v>
      </c>
      <c r="L2899" s="9">
        <v>0</v>
      </c>
      <c r="M2899" t="s">
        <v>183</v>
      </c>
      <c r="N2899" s="9">
        <v>25000</v>
      </c>
      <c r="P2899" s="9">
        <v>0</v>
      </c>
      <c r="Q2899" s="10">
        <f>L2899+N2899+P2899</f>
        <v>25000</v>
      </c>
      <c r="R2899" s="8" t="s">
        <v>90</v>
      </c>
      <c r="S2899" s="8" t="s">
        <v>91</v>
      </c>
      <c r="T2899" s="11">
        <v>2.5</v>
      </c>
      <c r="U2899" s="12">
        <v>228344</v>
      </c>
      <c r="V2899" s="12">
        <v>697900</v>
      </c>
      <c r="W2899" s="13">
        <v>926244</v>
      </c>
      <c r="X2899" s="9">
        <f>W2899-Q2899</f>
        <v>901244</v>
      </c>
      <c r="Y2899" s="14">
        <f>X2899*0.0169</f>
        <v>15231.023599999999</v>
      </c>
      <c r="Z2899" s="15"/>
      <c r="AA2899" s="20">
        <v>14998.08</v>
      </c>
      <c r="AB2899" s="19">
        <f>Y2899-AA2899</f>
        <v>232.9435999999987</v>
      </c>
    </row>
    <row r="2900" spans="1:28" x14ac:dyDescent="0.25">
      <c r="A2900" t="s">
        <v>9625</v>
      </c>
      <c r="B2900">
        <v>62</v>
      </c>
      <c r="C2900" t="s">
        <v>571</v>
      </c>
      <c r="D2900" t="s">
        <v>9626</v>
      </c>
      <c r="E2900" t="s">
        <v>9627</v>
      </c>
      <c r="F2900" t="s">
        <v>178</v>
      </c>
      <c r="H2900" t="s">
        <v>1134</v>
      </c>
      <c r="I2900" t="s">
        <v>33</v>
      </c>
      <c r="J2900" s="8" t="s">
        <v>1135</v>
      </c>
      <c r="L2900" s="9">
        <v>0</v>
      </c>
      <c r="N2900" s="9">
        <v>0</v>
      </c>
      <c r="P2900" s="9">
        <v>0</v>
      </c>
      <c r="Q2900" s="10">
        <f>L2900+N2900+P2900</f>
        <v>0</v>
      </c>
      <c r="R2900" s="8" t="s">
        <v>62</v>
      </c>
      <c r="S2900" s="8" t="s">
        <v>63</v>
      </c>
      <c r="T2900" s="11">
        <v>0.41</v>
      </c>
      <c r="U2900" s="12">
        <v>66300</v>
      </c>
      <c r="V2900" s="12">
        <v>172900</v>
      </c>
      <c r="W2900" s="13">
        <v>239200</v>
      </c>
      <c r="X2900" s="9">
        <f>W2900-Q2900</f>
        <v>239200</v>
      </c>
      <c r="Y2900" s="14">
        <f>X2900*0.0169</f>
        <v>4042.4799999999996</v>
      </c>
      <c r="Z2900" s="15"/>
      <c r="AA2900" s="16"/>
      <c r="AB2900" s="17"/>
    </row>
    <row r="2901" spans="1:28" x14ac:dyDescent="0.25">
      <c r="A2901" t="s">
        <v>9628</v>
      </c>
      <c r="B2901">
        <v>26</v>
      </c>
      <c r="C2901" t="s">
        <v>5536</v>
      </c>
      <c r="D2901" t="s">
        <v>9629</v>
      </c>
      <c r="F2901" t="s">
        <v>9630</v>
      </c>
      <c r="H2901" t="s">
        <v>32</v>
      </c>
      <c r="I2901" t="s">
        <v>33</v>
      </c>
      <c r="J2901" s="8" t="s">
        <v>34</v>
      </c>
      <c r="K2901" t="s">
        <v>183</v>
      </c>
      <c r="L2901" s="9">
        <v>25000</v>
      </c>
      <c r="N2901" s="9">
        <v>0</v>
      </c>
      <c r="P2901" s="9">
        <v>0</v>
      </c>
      <c r="Q2901" s="10">
        <f>L2901+N2901+P2901</f>
        <v>25000</v>
      </c>
      <c r="R2901" s="8" t="s">
        <v>62</v>
      </c>
      <c r="S2901" s="8" t="s">
        <v>63</v>
      </c>
      <c r="T2901" s="11">
        <v>0.2</v>
      </c>
      <c r="U2901" s="12">
        <v>38100</v>
      </c>
      <c r="V2901" s="12">
        <v>132100</v>
      </c>
      <c r="W2901" s="13">
        <v>170200</v>
      </c>
      <c r="X2901" s="9">
        <f>W2901-Q2901</f>
        <v>145200</v>
      </c>
      <c r="Y2901" s="14">
        <f>X2901*0.0169</f>
        <v>2453.8799999999997</v>
      </c>
      <c r="Z2901" s="15"/>
      <c r="AA2901" s="16"/>
      <c r="AB2901" s="17"/>
    </row>
    <row r="2902" spans="1:28" x14ac:dyDescent="0.25">
      <c r="A2902" t="s">
        <v>9631</v>
      </c>
      <c r="B2902">
        <v>116</v>
      </c>
      <c r="C2902" t="s">
        <v>261</v>
      </c>
      <c r="D2902" t="s">
        <v>9632</v>
      </c>
      <c r="F2902" t="s">
        <v>9633</v>
      </c>
      <c r="H2902" t="s">
        <v>32</v>
      </c>
      <c r="I2902" t="s">
        <v>33</v>
      </c>
      <c r="J2902" s="8" t="s">
        <v>34</v>
      </c>
      <c r="L2902" s="9">
        <v>0</v>
      </c>
      <c r="N2902" s="9">
        <v>0</v>
      </c>
      <c r="P2902" s="9">
        <v>0</v>
      </c>
      <c r="Q2902" s="10">
        <f>L2902+N2902+P2902</f>
        <v>0</v>
      </c>
      <c r="R2902" s="8" t="s">
        <v>62</v>
      </c>
      <c r="S2902" s="8" t="s">
        <v>63</v>
      </c>
      <c r="T2902" s="11">
        <v>0.11000000000000001</v>
      </c>
      <c r="U2902" s="12">
        <v>50800</v>
      </c>
      <c r="V2902" s="12">
        <v>173400</v>
      </c>
      <c r="W2902" s="13">
        <v>224200</v>
      </c>
      <c r="X2902" s="9">
        <f>W2902-Q2902</f>
        <v>224200</v>
      </c>
      <c r="Y2902" s="14">
        <f>X2902*0.0169</f>
        <v>3788.9799999999996</v>
      </c>
      <c r="Z2902" s="15"/>
      <c r="AA2902" s="16"/>
      <c r="AB2902" s="17"/>
    </row>
    <row r="2903" spans="1:28" x14ac:dyDescent="0.25">
      <c r="A2903" t="s">
        <v>9634</v>
      </c>
      <c r="B2903">
        <v>40</v>
      </c>
      <c r="C2903" t="s">
        <v>134</v>
      </c>
      <c r="D2903" t="s">
        <v>9635</v>
      </c>
      <c r="E2903" t="s">
        <v>9636</v>
      </c>
      <c r="F2903" t="s">
        <v>9637</v>
      </c>
      <c r="H2903" t="s">
        <v>32</v>
      </c>
      <c r="I2903" t="s">
        <v>33</v>
      </c>
      <c r="J2903" s="8" t="s">
        <v>34</v>
      </c>
      <c r="K2903" t="s">
        <v>183</v>
      </c>
      <c r="L2903" s="9">
        <v>25000</v>
      </c>
      <c r="N2903" s="9">
        <v>0</v>
      </c>
      <c r="P2903" s="9">
        <v>0</v>
      </c>
      <c r="Q2903" s="10">
        <f>L2903+N2903+P2903</f>
        <v>25000</v>
      </c>
      <c r="R2903" s="8" t="s">
        <v>173</v>
      </c>
      <c r="S2903" s="8" t="s">
        <v>174</v>
      </c>
      <c r="T2903" s="11">
        <v>0.25</v>
      </c>
      <c r="U2903" s="12">
        <v>70400</v>
      </c>
      <c r="V2903" s="12">
        <v>171400</v>
      </c>
      <c r="W2903" s="13">
        <v>241800</v>
      </c>
      <c r="X2903" s="9">
        <f>W2903-Q2903</f>
        <v>216800</v>
      </c>
      <c r="Y2903" s="14">
        <f>X2903*0.0169</f>
        <v>3663.9199999999996</v>
      </c>
      <c r="Z2903" s="15"/>
      <c r="AA2903" s="16"/>
      <c r="AB2903" s="17"/>
    </row>
    <row r="2904" spans="1:28" x14ac:dyDescent="0.25">
      <c r="A2904" t="s">
        <v>9638</v>
      </c>
      <c r="B2904">
        <v>900</v>
      </c>
      <c r="C2904" t="s">
        <v>56</v>
      </c>
      <c r="D2904" t="s">
        <v>9639</v>
      </c>
      <c r="F2904" t="s">
        <v>9640</v>
      </c>
      <c r="H2904" t="s">
        <v>32</v>
      </c>
      <c r="I2904" t="s">
        <v>33</v>
      </c>
      <c r="J2904" s="8" t="s">
        <v>34</v>
      </c>
      <c r="K2904" t="s">
        <v>183</v>
      </c>
      <c r="L2904" s="9">
        <v>25000</v>
      </c>
      <c r="N2904" s="9">
        <v>0</v>
      </c>
      <c r="P2904" s="9">
        <v>0</v>
      </c>
      <c r="Q2904" s="10">
        <f>L2904+N2904+P2904</f>
        <v>25000</v>
      </c>
      <c r="R2904" s="8" t="s">
        <v>62</v>
      </c>
      <c r="S2904" s="8" t="s">
        <v>63</v>
      </c>
      <c r="T2904" s="11">
        <v>0.38</v>
      </c>
      <c r="U2904" s="12">
        <v>101200</v>
      </c>
      <c r="V2904" s="12">
        <v>413200</v>
      </c>
      <c r="W2904" s="13">
        <v>514400</v>
      </c>
      <c r="X2904" s="9">
        <f>W2904-Q2904</f>
        <v>489400</v>
      </c>
      <c r="Y2904" s="14">
        <f>X2904*0.0169</f>
        <v>8270.8599999999988</v>
      </c>
      <c r="Z2904" s="15"/>
      <c r="AA2904" s="16"/>
      <c r="AB2904" s="17"/>
    </row>
    <row r="2905" spans="1:28" x14ac:dyDescent="0.25">
      <c r="A2905" t="s">
        <v>9641</v>
      </c>
      <c r="B2905">
        <v>116</v>
      </c>
      <c r="C2905" t="s">
        <v>38</v>
      </c>
      <c r="D2905" t="s">
        <v>9642</v>
      </c>
      <c r="E2905" t="s">
        <v>9643</v>
      </c>
      <c r="F2905" t="s">
        <v>9640</v>
      </c>
      <c r="H2905" t="s">
        <v>32</v>
      </c>
      <c r="I2905" t="s">
        <v>33</v>
      </c>
      <c r="J2905" s="8" t="s">
        <v>34</v>
      </c>
      <c r="L2905" s="9">
        <v>0</v>
      </c>
      <c r="N2905" s="9">
        <v>0</v>
      </c>
      <c r="P2905" s="9">
        <v>0</v>
      </c>
      <c r="Q2905" s="10">
        <f>L2905+N2905+P2905</f>
        <v>0</v>
      </c>
      <c r="R2905" s="8" t="s">
        <v>161</v>
      </c>
      <c r="S2905" s="8" t="s">
        <v>162</v>
      </c>
      <c r="T2905" s="11">
        <v>6.9999999999999993E-2</v>
      </c>
      <c r="U2905" s="12">
        <v>140900</v>
      </c>
      <c r="V2905" s="12">
        <v>196900</v>
      </c>
      <c r="W2905" s="13">
        <v>337800</v>
      </c>
      <c r="X2905" s="9">
        <f>W2905-Q2905</f>
        <v>337800</v>
      </c>
      <c r="Y2905" s="14">
        <f>X2905*0.0169</f>
        <v>5708.82</v>
      </c>
      <c r="Z2905" s="15"/>
      <c r="AA2905" s="16"/>
      <c r="AB2905" s="17"/>
    </row>
    <row r="2906" spans="1:28" x14ac:dyDescent="0.25">
      <c r="A2906" t="s">
        <v>9644</v>
      </c>
      <c r="B2906">
        <v>10</v>
      </c>
      <c r="C2906" t="s">
        <v>1428</v>
      </c>
      <c r="D2906" t="s">
        <v>9645</v>
      </c>
      <c r="E2906" t="s">
        <v>9646</v>
      </c>
      <c r="F2906" t="s">
        <v>9640</v>
      </c>
      <c r="H2906" t="s">
        <v>32</v>
      </c>
      <c r="I2906" t="s">
        <v>33</v>
      </c>
      <c r="J2906" s="8" t="s">
        <v>34</v>
      </c>
      <c r="L2906" s="9">
        <v>0</v>
      </c>
      <c r="N2906" s="9">
        <v>0</v>
      </c>
      <c r="P2906" s="9">
        <v>0</v>
      </c>
      <c r="Q2906" s="10">
        <f>L2906+N2906+P2906</f>
        <v>0</v>
      </c>
      <c r="R2906" s="8" t="s">
        <v>62</v>
      </c>
      <c r="S2906" s="8" t="s">
        <v>63</v>
      </c>
      <c r="T2906" s="11">
        <v>0.08</v>
      </c>
      <c r="U2906" s="12">
        <v>39000</v>
      </c>
      <c r="V2906" s="12">
        <v>137500</v>
      </c>
      <c r="W2906" s="13">
        <v>176500</v>
      </c>
      <c r="X2906" s="9">
        <f>W2906-Q2906</f>
        <v>176500</v>
      </c>
      <c r="Y2906" s="14">
        <f>X2906*0.0169</f>
        <v>2982.85</v>
      </c>
      <c r="Z2906" s="15"/>
      <c r="AA2906" s="16"/>
      <c r="AB2906" s="17"/>
    </row>
    <row r="2907" spans="1:28" x14ac:dyDescent="0.25">
      <c r="A2907" t="s">
        <v>9647</v>
      </c>
      <c r="B2907">
        <v>220</v>
      </c>
      <c r="C2907" t="s">
        <v>170</v>
      </c>
      <c r="D2907" t="s">
        <v>9648</v>
      </c>
      <c r="F2907" t="s">
        <v>9649</v>
      </c>
      <c r="H2907" t="s">
        <v>32</v>
      </c>
      <c r="I2907" t="s">
        <v>33</v>
      </c>
      <c r="J2907" s="8" t="s">
        <v>34</v>
      </c>
      <c r="K2907" t="s">
        <v>183</v>
      </c>
      <c r="L2907" s="9">
        <v>25000</v>
      </c>
      <c r="N2907" s="9">
        <v>0</v>
      </c>
      <c r="P2907" s="9">
        <v>0</v>
      </c>
      <c r="Q2907" s="10">
        <f>L2907+N2907+P2907</f>
        <v>25000</v>
      </c>
      <c r="R2907" s="8" t="s">
        <v>62</v>
      </c>
      <c r="S2907" s="8" t="s">
        <v>63</v>
      </c>
      <c r="T2907" s="11">
        <v>0.32999999999999996</v>
      </c>
      <c r="U2907" s="12">
        <v>51200</v>
      </c>
      <c r="V2907" s="12">
        <v>218500</v>
      </c>
      <c r="W2907" s="13">
        <v>269700</v>
      </c>
      <c r="X2907" s="9">
        <f>W2907-Q2907</f>
        <v>244700</v>
      </c>
      <c r="Y2907" s="14">
        <f>X2907*0.0169</f>
        <v>4135.4299999999994</v>
      </c>
      <c r="Z2907" s="15"/>
      <c r="AA2907" s="16"/>
      <c r="AB2907" s="17"/>
    </row>
    <row r="2908" spans="1:28" x14ac:dyDescent="0.25">
      <c r="A2908" t="s">
        <v>9650</v>
      </c>
      <c r="B2908">
        <v>32</v>
      </c>
      <c r="C2908" t="s">
        <v>3022</v>
      </c>
      <c r="D2908" t="s">
        <v>9651</v>
      </c>
      <c r="F2908" t="s">
        <v>9652</v>
      </c>
      <c r="H2908" t="s">
        <v>32</v>
      </c>
      <c r="I2908" t="s">
        <v>33</v>
      </c>
      <c r="J2908" s="8" t="s">
        <v>9132</v>
      </c>
      <c r="K2908" t="s">
        <v>194</v>
      </c>
      <c r="L2908" s="9">
        <v>0</v>
      </c>
      <c r="M2908" t="s">
        <v>183</v>
      </c>
      <c r="N2908" s="9">
        <v>25000</v>
      </c>
      <c r="P2908" s="9">
        <v>0</v>
      </c>
      <c r="Q2908" s="10">
        <f>L2908+N2908+P2908</f>
        <v>25000</v>
      </c>
      <c r="R2908" s="8" t="s">
        <v>62</v>
      </c>
      <c r="S2908" s="8" t="s">
        <v>63</v>
      </c>
      <c r="T2908" s="11">
        <v>0.13999999999999999</v>
      </c>
      <c r="U2908" s="12">
        <v>34500</v>
      </c>
      <c r="V2908" s="12">
        <v>170500</v>
      </c>
      <c r="W2908" s="13">
        <v>205000</v>
      </c>
      <c r="X2908" s="9">
        <f>W2908-Q2908</f>
        <v>180000</v>
      </c>
      <c r="Y2908" s="18">
        <f>X2908*0.0169</f>
        <v>3041.9999999999995</v>
      </c>
      <c r="Z2908" s="15"/>
      <c r="AA2908" s="16">
        <v>3204.84</v>
      </c>
      <c r="AB2908" s="19"/>
    </row>
    <row r="2909" spans="1:28" x14ac:dyDescent="0.25">
      <c r="A2909" t="s">
        <v>9653</v>
      </c>
      <c r="B2909">
        <v>281</v>
      </c>
      <c r="C2909" t="s">
        <v>47</v>
      </c>
      <c r="D2909" t="s">
        <v>9654</v>
      </c>
      <c r="F2909" t="s">
        <v>9655</v>
      </c>
      <c r="H2909" t="s">
        <v>32</v>
      </c>
      <c r="I2909" t="s">
        <v>33</v>
      </c>
      <c r="J2909" s="8" t="s">
        <v>34</v>
      </c>
      <c r="K2909" t="s">
        <v>194</v>
      </c>
      <c r="L2909" s="9">
        <v>0</v>
      </c>
      <c r="M2909" t="s">
        <v>183</v>
      </c>
      <c r="N2909" s="9">
        <v>25000</v>
      </c>
      <c r="P2909" s="9">
        <v>0</v>
      </c>
      <c r="Q2909" s="10">
        <f>L2909+N2909+P2909</f>
        <v>25000</v>
      </c>
      <c r="R2909" s="8" t="s">
        <v>62</v>
      </c>
      <c r="S2909" s="8" t="s">
        <v>63</v>
      </c>
      <c r="T2909" s="11">
        <v>0.22999999999999998</v>
      </c>
      <c r="U2909" s="12">
        <v>62100</v>
      </c>
      <c r="V2909" s="12">
        <v>203900</v>
      </c>
      <c r="W2909" s="13">
        <v>266000</v>
      </c>
      <c r="X2909" s="9">
        <f>W2909-Q2909</f>
        <v>241000</v>
      </c>
      <c r="Y2909" s="14">
        <f>X2909*0.0169</f>
        <v>4072.8999999999996</v>
      </c>
      <c r="Z2909" s="15"/>
      <c r="AA2909" s="20">
        <v>3876</v>
      </c>
      <c r="AB2909" s="19">
        <f>Y2909-AA2909</f>
        <v>196.89999999999964</v>
      </c>
    </row>
    <row r="2910" spans="1:28" x14ac:dyDescent="0.25">
      <c r="A2910" t="s">
        <v>9656</v>
      </c>
      <c r="B2910">
        <v>267</v>
      </c>
      <c r="C2910" t="s">
        <v>29</v>
      </c>
      <c r="D2910" t="s">
        <v>9657</v>
      </c>
      <c r="E2910" t="s">
        <v>9658</v>
      </c>
      <c r="F2910" t="s">
        <v>9659</v>
      </c>
      <c r="H2910" t="s">
        <v>792</v>
      </c>
      <c r="I2910" t="s">
        <v>33</v>
      </c>
      <c r="J2910" s="8" t="s">
        <v>34</v>
      </c>
      <c r="L2910" s="9">
        <v>0</v>
      </c>
      <c r="N2910" s="9">
        <v>0</v>
      </c>
      <c r="P2910" s="9">
        <v>0</v>
      </c>
      <c r="Q2910" s="10">
        <f>L2910+N2910+P2910</f>
        <v>0</v>
      </c>
      <c r="R2910" s="8" t="s">
        <v>62</v>
      </c>
      <c r="S2910" s="8" t="s">
        <v>63</v>
      </c>
      <c r="T2910" s="11">
        <v>0.13999999999999999</v>
      </c>
      <c r="U2910" s="12">
        <v>46000</v>
      </c>
      <c r="V2910" s="12">
        <v>142400</v>
      </c>
      <c r="W2910" s="13">
        <v>188400</v>
      </c>
      <c r="X2910" s="9">
        <f>W2910-Q2910</f>
        <v>188400</v>
      </c>
      <c r="Y2910" s="14">
        <f>X2910*0.0169</f>
        <v>3183.9599999999996</v>
      </c>
      <c r="Z2910" s="15"/>
      <c r="AA2910" s="16"/>
      <c r="AB2910" s="17"/>
    </row>
    <row r="2911" spans="1:28" x14ac:dyDescent="0.25">
      <c r="A2911" t="s">
        <v>9660</v>
      </c>
      <c r="B2911">
        <v>23</v>
      </c>
      <c r="C2911" t="s">
        <v>225</v>
      </c>
      <c r="D2911" t="s">
        <v>9661</v>
      </c>
      <c r="F2911" t="s">
        <v>9662</v>
      </c>
      <c r="H2911" t="s">
        <v>32</v>
      </c>
      <c r="I2911" t="s">
        <v>33</v>
      </c>
      <c r="J2911" s="8" t="s">
        <v>34</v>
      </c>
      <c r="K2911" t="s">
        <v>183</v>
      </c>
      <c r="L2911" s="9">
        <v>25000</v>
      </c>
      <c r="N2911" s="9">
        <v>0</v>
      </c>
      <c r="P2911" s="9">
        <v>0</v>
      </c>
      <c r="Q2911" s="10">
        <f>L2911+N2911+P2911</f>
        <v>25000</v>
      </c>
      <c r="R2911" s="8" t="s">
        <v>62</v>
      </c>
      <c r="S2911" s="8" t="s">
        <v>63</v>
      </c>
      <c r="T2911" s="11">
        <v>6.9999999999999993E-2</v>
      </c>
      <c r="U2911" s="12">
        <v>25100</v>
      </c>
      <c r="V2911" s="12">
        <v>133300</v>
      </c>
      <c r="W2911" s="13">
        <v>158400</v>
      </c>
      <c r="X2911" s="9">
        <f>W2911-Q2911</f>
        <v>133400</v>
      </c>
      <c r="Y2911" s="14">
        <f>X2911*0.0169</f>
        <v>2254.4599999999996</v>
      </c>
      <c r="Z2911" s="15"/>
      <c r="AA2911" s="16"/>
      <c r="AB2911" s="17"/>
    </row>
    <row r="2912" spans="1:28" x14ac:dyDescent="0.25">
      <c r="A2912" t="s">
        <v>9663</v>
      </c>
      <c r="B2912">
        <v>7</v>
      </c>
      <c r="C2912" t="s">
        <v>7402</v>
      </c>
      <c r="D2912" t="s">
        <v>9664</v>
      </c>
      <c r="E2912" t="s">
        <v>9665</v>
      </c>
      <c r="F2912" t="s">
        <v>9666</v>
      </c>
      <c r="H2912" t="s">
        <v>32</v>
      </c>
      <c r="I2912" t="s">
        <v>33</v>
      </c>
      <c r="J2912" s="8" t="s">
        <v>34</v>
      </c>
      <c r="K2912" t="s">
        <v>183</v>
      </c>
      <c r="L2912" s="9">
        <v>25000</v>
      </c>
      <c r="N2912" s="9">
        <v>0</v>
      </c>
      <c r="P2912" s="9">
        <v>0</v>
      </c>
      <c r="Q2912" s="10">
        <f>L2912+N2912+P2912</f>
        <v>25000</v>
      </c>
      <c r="R2912" s="8" t="s">
        <v>62</v>
      </c>
      <c r="S2912" s="8" t="s">
        <v>63</v>
      </c>
      <c r="T2912" s="11">
        <v>0.33999999999999997</v>
      </c>
      <c r="U2912" s="12">
        <v>48700</v>
      </c>
      <c r="V2912" s="12">
        <v>127700</v>
      </c>
      <c r="W2912" s="13">
        <v>176400</v>
      </c>
      <c r="X2912" s="9">
        <f>W2912-Q2912</f>
        <v>151400</v>
      </c>
      <c r="Y2912" s="14">
        <f>X2912*0.0169</f>
        <v>2558.66</v>
      </c>
      <c r="Z2912" s="15"/>
      <c r="AA2912" s="16"/>
      <c r="AB2912" s="17"/>
    </row>
    <row r="2913" spans="1:28" x14ac:dyDescent="0.25">
      <c r="A2913" t="s">
        <v>9667</v>
      </c>
      <c r="B2913">
        <v>3</v>
      </c>
      <c r="C2913" t="s">
        <v>805</v>
      </c>
      <c r="D2913" t="s">
        <v>9668</v>
      </c>
      <c r="F2913" t="s">
        <v>9669</v>
      </c>
      <c r="H2913" t="s">
        <v>32</v>
      </c>
      <c r="I2913" t="s">
        <v>33</v>
      </c>
      <c r="J2913" s="8" t="s">
        <v>34</v>
      </c>
      <c r="K2913" t="s">
        <v>183</v>
      </c>
      <c r="L2913" s="9">
        <v>25000</v>
      </c>
      <c r="N2913" s="9">
        <v>0</v>
      </c>
      <c r="P2913" s="9">
        <v>0</v>
      </c>
      <c r="Q2913" s="10">
        <f>L2913+N2913+P2913</f>
        <v>25000</v>
      </c>
      <c r="R2913" s="8" t="s">
        <v>62</v>
      </c>
      <c r="S2913" s="8" t="s">
        <v>63</v>
      </c>
      <c r="T2913" s="11">
        <v>0.1</v>
      </c>
      <c r="U2913" s="12">
        <v>122500</v>
      </c>
      <c r="V2913" s="12">
        <v>248100</v>
      </c>
      <c r="W2913" s="13">
        <v>370600</v>
      </c>
      <c r="X2913" s="9">
        <f>W2913-Q2913</f>
        <v>345600</v>
      </c>
      <c r="Y2913" s="14">
        <f>X2913*0.0169</f>
        <v>5840.6399999999994</v>
      </c>
      <c r="Z2913" s="15"/>
      <c r="AA2913" s="16"/>
      <c r="AB2913" s="17"/>
    </row>
    <row r="2914" spans="1:28" x14ac:dyDescent="0.25">
      <c r="A2914" t="s">
        <v>9670</v>
      </c>
      <c r="B2914">
        <v>4</v>
      </c>
      <c r="C2914" t="s">
        <v>810</v>
      </c>
      <c r="D2914" t="s">
        <v>9671</v>
      </c>
      <c r="E2914" t="s">
        <v>9672</v>
      </c>
      <c r="F2914" t="s">
        <v>9673</v>
      </c>
      <c r="H2914" t="s">
        <v>9674</v>
      </c>
      <c r="I2914" t="s">
        <v>1265</v>
      </c>
      <c r="J2914" s="8" t="s">
        <v>9675</v>
      </c>
      <c r="L2914" s="9">
        <v>0</v>
      </c>
      <c r="N2914" s="9">
        <v>0</v>
      </c>
      <c r="P2914" s="9">
        <v>0</v>
      </c>
      <c r="Q2914" s="10">
        <f>L2914+N2914+P2914</f>
        <v>0</v>
      </c>
      <c r="R2914" s="8" t="s">
        <v>62</v>
      </c>
      <c r="S2914" s="8" t="s">
        <v>63</v>
      </c>
      <c r="T2914" s="11">
        <v>0.495</v>
      </c>
      <c r="U2914" s="12">
        <v>180900</v>
      </c>
      <c r="V2914" s="12">
        <v>290700</v>
      </c>
      <c r="W2914" s="13">
        <v>471600</v>
      </c>
      <c r="X2914" s="9">
        <f>W2914-Q2914</f>
        <v>471600</v>
      </c>
      <c r="Y2914" s="14">
        <f>X2914*0.0169</f>
        <v>7970.0399999999991</v>
      </c>
      <c r="Z2914" s="15"/>
      <c r="AA2914" s="16"/>
      <c r="AB2914" s="17"/>
    </row>
    <row r="2915" spans="1:28" x14ac:dyDescent="0.25">
      <c r="A2915" t="s">
        <v>9676</v>
      </c>
      <c r="B2915">
        <v>43</v>
      </c>
      <c r="C2915" t="s">
        <v>128</v>
      </c>
      <c r="D2915" t="s">
        <v>9677</v>
      </c>
      <c r="E2915" t="s">
        <v>9678</v>
      </c>
      <c r="F2915" t="s">
        <v>9679</v>
      </c>
      <c r="H2915" t="s">
        <v>32</v>
      </c>
      <c r="I2915" t="s">
        <v>33</v>
      </c>
      <c r="J2915" s="8" t="s">
        <v>34</v>
      </c>
      <c r="K2915" t="s">
        <v>183</v>
      </c>
      <c r="L2915" s="9">
        <v>25000</v>
      </c>
      <c r="N2915" s="9">
        <v>0</v>
      </c>
      <c r="P2915" s="9">
        <v>0</v>
      </c>
      <c r="Q2915" s="10">
        <f>L2915+N2915+P2915</f>
        <v>25000</v>
      </c>
      <c r="R2915" s="8" t="s">
        <v>62</v>
      </c>
      <c r="S2915" s="8" t="s">
        <v>63</v>
      </c>
      <c r="T2915" s="11">
        <v>0.2</v>
      </c>
      <c r="U2915" s="12">
        <v>59300</v>
      </c>
      <c r="V2915" s="12">
        <v>237000</v>
      </c>
      <c r="W2915" s="13">
        <v>296300</v>
      </c>
      <c r="X2915" s="9">
        <f>W2915-Q2915</f>
        <v>271300</v>
      </c>
      <c r="Y2915" s="14">
        <f>X2915*0.0169</f>
        <v>4584.9699999999993</v>
      </c>
      <c r="Z2915" s="15"/>
      <c r="AA2915" s="16"/>
      <c r="AB2915" s="17"/>
    </row>
    <row r="2916" spans="1:28" x14ac:dyDescent="0.25">
      <c r="A2916" t="s">
        <v>9680</v>
      </c>
      <c r="B2916">
        <v>487</v>
      </c>
      <c r="C2916" t="s">
        <v>134</v>
      </c>
      <c r="D2916" t="s">
        <v>9681</v>
      </c>
      <c r="E2916" t="s">
        <v>9682</v>
      </c>
      <c r="F2916" t="s">
        <v>9683</v>
      </c>
      <c r="H2916" t="s">
        <v>32</v>
      </c>
      <c r="I2916" t="s">
        <v>33</v>
      </c>
      <c r="J2916" s="8" t="s">
        <v>34</v>
      </c>
      <c r="K2916" t="s">
        <v>183</v>
      </c>
      <c r="L2916" s="9">
        <v>25000</v>
      </c>
      <c r="N2916" s="9">
        <v>0</v>
      </c>
      <c r="P2916" s="9">
        <v>0</v>
      </c>
      <c r="Q2916" s="10">
        <f>L2916+N2916+P2916</f>
        <v>25000</v>
      </c>
      <c r="R2916" s="8" t="s">
        <v>62</v>
      </c>
      <c r="S2916" s="8" t="s">
        <v>63</v>
      </c>
      <c r="T2916" s="11">
        <v>0.12</v>
      </c>
      <c r="U2916" s="12">
        <v>33300</v>
      </c>
      <c r="V2916" s="12">
        <v>104100</v>
      </c>
      <c r="W2916" s="13">
        <v>137400</v>
      </c>
      <c r="X2916" s="9">
        <f>W2916-Q2916</f>
        <v>112400</v>
      </c>
      <c r="Y2916" s="14">
        <f>X2916*0.0169</f>
        <v>1899.5599999999997</v>
      </c>
      <c r="Z2916" s="15"/>
      <c r="AA2916" s="16"/>
      <c r="AB2916" s="17"/>
    </row>
    <row r="2917" spans="1:28" x14ac:dyDescent="0.25">
      <c r="A2917" t="s">
        <v>9684</v>
      </c>
      <c r="B2917">
        <v>3</v>
      </c>
      <c r="C2917" t="s">
        <v>5314</v>
      </c>
      <c r="D2917" t="s">
        <v>9685</v>
      </c>
      <c r="E2917" t="s">
        <v>9686</v>
      </c>
      <c r="F2917" t="s">
        <v>9687</v>
      </c>
      <c r="H2917" t="s">
        <v>32</v>
      </c>
      <c r="I2917" t="s">
        <v>33</v>
      </c>
      <c r="J2917" s="8" t="s">
        <v>34</v>
      </c>
      <c r="L2917" s="9">
        <v>0</v>
      </c>
      <c r="N2917" s="9">
        <v>0</v>
      </c>
      <c r="P2917" s="9">
        <v>0</v>
      </c>
      <c r="Q2917" s="10">
        <f>L2917+N2917+P2917</f>
        <v>0</v>
      </c>
      <c r="R2917" s="8" t="s">
        <v>139</v>
      </c>
      <c r="S2917" s="8" t="s">
        <v>140</v>
      </c>
      <c r="T2917" s="11">
        <v>0.26</v>
      </c>
      <c r="U2917" s="12">
        <v>41200</v>
      </c>
      <c r="V2917" s="12">
        <v>233600</v>
      </c>
      <c r="W2917" s="13">
        <v>274800</v>
      </c>
      <c r="X2917" s="9">
        <f>W2917-Q2917</f>
        <v>274800</v>
      </c>
      <c r="Y2917" s="14">
        <f>X2917*0.0169</f>
        <v>4644.12</v>
      </c>
      <c r="Z2917" s="15"/>
      <c r="AA2917" s="16"/>
      <c r="AB2917" s="17"/>
    </row>
    <row r="2918" spans="1:28" x14ac:dyDescent="0.25">
      <c r="A2918" t="s">
        <v>9688</v>
      </c>
      <c r="B2918">
        <v>88</v>
      </c>
      <c r="C2918" t="s">
        <v>185</v>
      </c>
      <c r="D2918" t="s">
        <v>9689</v>
      </c>
      <c r="F2918" t="s">
        <v>9690</v>
      </c>
      <c r="H2918" t="s">
        <v>32</v>
      </c>
      <c r="I2918" t="s">
        <v>33</v>
      </c>
      <c r="J2918" s="8" t="s">
        <v>34</v>
      </c>
      <c r="K2918" t="s">
        <v>183</v>
      </c>
      <c r="L2918" s="9">
        <v>25000</v>
      </c>
      <c r="N2918" s="9">
        <v>0</v>
      </c>
      <c r="P2918" s="9">
        <v>0</v>
      </c>
      <c r="Q2918" s="10">
        <f>L2918+N2918+P2918</f>
        <v>25000</v>
      </c>
      <c r="R2918" s="8" t="s">
        <v>62</v>
      </c>
      <c r="S2918" s="8" t="s">
        <v>63</v>
      </c>
      <c r="T2918" s="11">
        <v>0.1</v>
      </c>
      <c r="U2918" s="12">
        <v>32000</v>
      </c>
      <c r="V2918" s="12">
        <v>164400</v>
      </c>
      <c r="W2918" s="13">
        <v>196400</v>
      </c>
      <c r="X2918" s="9">
        <f>W2918-Q2918</f>
        <v>171400</v>
      </c>
      <c r="Y2918" s="14">
        <f>X2918*0.0169</f>
        <v>2896.66</v>
      </c>
      <c r="Z2918" s="15"/>
      <c r="AA2918" s="16"/>
      <c r="AB2918" s="17"/>
    </row>
    <row r="2919" spans="1:28" x14ac:dyDescent="0.25">
      <c r="A2919" t="s">
        <v>9691</v>
      </c>
      <c r="B2919">
        <v>71</v>
      </c>
      <c r="C2919" t="s">
        <v>1936</v>
      </c>
      <c r="D2919" t="s">
        <v>9692</v>
      </c>
      <c r="F2919" t="s">
        <v>9693</v>
      </c>
      <c r="H2919" t="s">
        <v>32</v>
      </c>
      <c r="I2919" t="s">
        <v>33</v>
      </c>
      <c r="J2919" s="8" t="s">
        <v>34</v>
      </c>
      <c r="K2919" t="s">
        <v>183</v>
      </c>
      <c r="L2919" s="9">
        <v>25000</v>
      </c>
      <c r="N2919" s="9">
        <v>0</v>
      </c>
      <c r="P2919" s="9">
        <v>0</v>
      </c>
      <c r="Q2919" s="10">
        <f>L2919+N2919+P2919</f>
        <v>25000</v>
      </c>
      <c r="R2919" s="8" t="s">
        <v>62</v>
      </c>
      <c r="S2919" s="8" t="s">
        <v>63</v>
      </c>
      <c r="T2919" s="11">
        <v>0.23299999999999998</v>
      </c>
      <c r="U2919" s="12">
        <v>40100</v>
      </c>
      <c r="V2919" s="12">
        <v>209100</v>
      </c>
      <c r="W2919" s="13">
        <v>249200</v>
      </c>
      <c r="X2919" s="9">
        <f>W2919-Q2919</f>
        <v>224200</v>
      </c>
      <c r="Y2919" s="14">
        <f>X2919*0.0169</f>
        <v>3788.9799999999996</v>
      </c>
      <c r="Z2919" s="15"/>
      <c r="AA2919" s="16"/>
      <c r="AB2919" s="17"/>
    </row>
    <row r="2920" spans="1:28" x14ac:dyDescent="0.25">
      <c r="A2920" t="s">
        <v>9694</v>
      </c>
      <c r="B2920">
        <v>46</v>
      </c>
      <c r="C2920" t="s">
        <v>245</v>
      </c>
      <c r="D2920" t="s">
        <v>9695</v>
      </c>
      <c r="F2920" t="s">
        <v>9696</v>
      </c>
      <c r="H2920" t="s">
        <v>32</v>
      </c>
      <c r="I2920" t="s">
        <v>33</v>
      </c>
      <c r="J2920" s="8" t="s">
        <v>1809</v>
      </c>
      <c r="K2920" t="s">
        <v>183</v>
      </c>
      <c r="L2920" s="9">
        <v>25000</v>
      </c>
      <c r="N2920" s="9">
        <v>0</v>
      </c>
      <c r="P2920" s="9">
        <v>0</v>
      </c>
      <c r="Q2920" s="10">
        <f>L2920+N2920+P2920</f>
        <v>25000</v>
      </c>
      <c r="R2920" s="8" t="s">
        <v>62</v>
      </c>
      <c r="S2920" s="8" t="s">
        <v>63</v>
      </c>
      <c r="T2920" s="11">
        <v>0.55999999999999994</v>
      </c>
      <c r="U2920" s="12">
        <v>53800</v>
      </c>
      <c r="V2920" s="12">
        <v>535500</v>
      </c>
      <c r="W2920" s="13">
        <v>589300</v>
      </c>
      <c r="X2920" s="9">
        <f>W2920-Q2920</f>
        <v>564300</v>
      </c>
      <c r="Y2920" s="14">
        <f>X2920*0.0169</f>
        <v>9536.6699999999983</v>
      </c>
      <c r="Z2920" s="15"/>
      <c r="AA2920" s="16"/>
      <c r="AB2920" s="17"/>
    </row>
    <row r="2921" spans="1:28" x14ac:dyDescent="0.25">
      <c r="A2921" t="s">
        <v>9697</v>
      </c>
      <c r="B2921">
        <v>1115</v>
      </c>
      <c r="C2921" t="s">
        <v>56</v>
      </c>
      <c r="D2921" t="s">
        <v>9698</v>
      </c>
      <c r="F2921" t="s">
        <v>9699</v>
      </c>
      <c r="H2921" t="s">
        <v>9700</v>
      </c>
      <c r="I2921" t="s">
        <v>249</v>
      </c>
      <c r="J2921" s="8" t="s">
        <v>9701</v>
      </c>
      <c r="L2921" s="9">
        <v>0</v>
      </c>
      <c r="N2921" s="9">
        <v>0</v>
      </c>
      <c r="P2921" s="9">
        <v>0</v>
      </c>
      <c r="Q2921" s="10">
        <f>L2921+N2921+P2921</f>
        <v>0</v>
      </c>
      <c r="R2921" s="8" t="s">
        <v>62</v>
      </c>
      <c r="S2921" s="8" t="s">
        <v>63</v>
      </c>
      <c r="T2921" s="11">
        <v>0.33999999999999997</v>
      </c>
      <c r="U2921" s="12">
        <v>100300</v>
      </c>
      <c r="V2921" s="12">
        <v>225600</v>
      </c>
      <c r="W2921" s="13">
        <v>325900</v>
      </c>
      <c r="X2921" s="9">
        <f>W2921-Q2921</f>
        <v>325900</v>
      </c>
      <c r="Y2921" s="14">
        <f>X2921*0.0169</f>
        <v>5507.7099999999991</v>
      </c>
      <c r="Z2921" s="15"/>
      <c r="AA2921" s="16"/>
      <c r="AB2921" s="17"/>
    </row>
    <row r="2922" spans="1:28" x14ac:dyDescent="0.25">
      <c r="A2922" t="s">
        <v>9702</v>
      </c>
      <c r="B2922">
        <v>54</v>
      </c>
      <c r="C2922" t="s">
        <v>770</v>
      </c>
      <c r="D2922" t="s">
        <v>9703</v>
      </c>
      <c r="F2922" t="s">
        <v>9704</v>
      </c>
      <c r="H2922" t="s">
        <v>32</v>
      </c>
      <c r="I2922" t="s">
        <v>33</v>
      </c>
      <c r="J2922" s="8" t="s">
        <v>34</v>
      </c>
      <c r="K2922" t="s">
        <v>183</v>
      </c>
      <c r="L2922" s="9">
        <v>25000</v>
      </c>
      <c r="N2922" s="9">
        <v>0</v>
      </c>
      <c r="P2922" s="9">
        <v>0</v>
      </c>
      <c r="Q2922" s="10">
        <f>L2922+N2922+P2922</f>
        <v>25000</v>
      </c>
      <c r="R2922" s="8" t="s">
        <v>85</v>
      </c>
      <c r="S2922" s="8" t="s">
        <v>86</v>
      </c>
      <c r="T2922" s="11">
        <v>0.06</v>
      </c>
      <c r="U2922" s="12">
        <v>26500</v>
      </c>
      <c r="V2922" s="12">
        <v>93100</v>
      </c>
      <c r="W2922" s="13">
        <v>119600</v>
      </c>
      <c r="X2922" s="9">
        <f>W2922-Q2922</f>
        <v>94600</v>
      </c>
      <c r="Y2922" s="14">
        <f>X2922*0.0169</f>
        <v>1598.7399999999998</v>
      </c>
      <c r="Z2922" s="15"/>
      <c r="AA2922" s="16"/>
      <c r="AB2922" s="17"/>
    </row>
    <row r="2923" spans="1:28" x14ac:dyDescent="0.25">
      <c r="A2923" t="s">
        <v>9705</v>
      </c>
      <c r="B2923">
        <v>173</v>
      </c>
      <c r="C2923" t="s">
        <v>252</v>
      </c>
      <c r="D2923" t="s">
        <v>9706</v>
      </c>
      <c r="F2923" t="s">
        <v>3024</v>
      </c>
      <c r="H2923" t="s">
        <v>32</v>
      </c>
      <c r="I2923" t="s">
        <v>33</v>
      </c>
      <c r="J2923" s="8" t="s">
        <v>34</v>
      </c>
      <c r="L2923" s="9">
        <v>0</v>
      </c>
      <c r="N2923" s="9">
        <v>0</v>
      </c>
      <c r="P2923" s="9">
        <v>0</v>
      </c>
      <c r="Q2923" s="10">
        <f>L2923+N2923+P2923</f>
        <v>0</v>
      </c>
      <c r="R2923" s="8" t="s">
        <v>85</v>
      </c>
      <c r="S2923" s="8" t="s">
        <v>86</v>
      </c>
      <c r="T2923" s="11">
        <v>0.22000000000000003</v>
      </c>
      <c r="U2923" s="12">
        <v>48000</v>
      </c>
      <c r="V2923" s="12">
        <v>183700</v>
      </c>
      <c r="W2923" s="13">
        <v>231700</v>
      </c>
      <c r="X2923" s="9">
        <f>W2923-Q2923</f>
        <v>231700</v>
      </c>
      <c r="Y2923" s="14">
        <f>X2923*0.0169</f>
        <v>3915.7299999999996</v>
      </c>
      <c r="Z2923" s="15"/>
      <c r="AA2923" s="16"/>
      <c r="AB2923" s="17"/>
    </row>
    <row r="2924" spans="1:28" x14ac:dyDescent="0.25">
      <c r="A2924" t="s">
        <v>9707</v>
      </c>
      <c r="B2924">
        <v>1284</v>
      </c>
      <c r="C2924" t="s">
        <v>56</v>
      </c>
      <c r="D2924" t="s">
        <v>9708</v>
      </c>
      <c r="F2924" t="s">
        <v>9709</v>
      </c>
      <c r="H2924" t="s">
        <v>9710</v>
      </c>
      <c r="I2924" t="s">
        <v>51</v>
      </c>
      <c r="J2924" s="8" t="s">
        <v>9711</v>
      </c>
      <c r="L2924" s="9">
        <v>0</v>
      </c>
      <c r="N2924" s="9">
        <v>0</v>
      </c>
      <c r="P2924" s="9">
        <v>0</v>
      </c>
      <c r="Q2924" s="10">
        <f>L2924+N2924+P2924</f>
        <v>0</v>
      </c>
      <c r="R2924" s="8" t="s">
        <v>62</v>
      </c>
      <c r="S2924" s="8" t="s">
        <v>63</v>
      </c>
      <c r="T2924" s="11">
        <v>1.45</v>
      </c>
      <c r="U2924" s="12">
        <v>77800</v>
      </c>
      <c r="V2924" s="12">
        <v>328400</v>
      </c>
      <c r="W2924" s="13">
        <v>406200</v>
      </c>
      <c r="X2924" s="9">
        <f>W2924-Q2924</f>
        <v>406200</v>
      </c>
      <c r="Y2924" s="14">
        <f>X2924*0.0169</f>
        <v>6864.78</v>
      </c>
      <c r="Z2924" s="15"/>
      <c r="AA2924" s="16"/>
      <c r="AB2924" s="17"/>
    </row>
    <row r="2925" spans="1:28" x14ac:dyDescent="0.25">
      <c r="A2925" t="s">
        <v>9712</v>
      </c>
      <c r="B2925">
        <v>247</v>
      </c>
      <c r="C2925" t="s">
        <v>994</v>
      </c>
      <c r="D2925" t="s">
        <v>9713</v>
      </c>
      <c r="F2925" t="s">
        <v>9714</v>
      </c>
      <c r="H2925" t="s">
        <v>32</v>
      </c>
      <c r="I2925" t="s">
        <v>33</v>
      </c>
      <c r="J2925" s="8" t="s">
        <v>34</v>
      </c>
      <c r="L2925" s="9">
        <v>0</v>
      </c>
      <c r="N2925" s="9">
        <v>0</v>
      </c>
      <c r="P2925" s="9">
        <v>0</v>
      </c>
      <c r="Q2925" s="10">
        <f>L2925+N2925+P2925</f>
        <v>0</v>
      </c>
      <c r="R2925" s="8" t="s">
        <v>919</v>
      </c>
      <c r="S2925" s="8" t="s">
        <v>920</v>
      </c>
      <c r="T2925" s="11">
        <v>0.06</v>
      </c>
      <c r="U2925" s="12">
        <v>82200</v>
      </c>
      <c r="V2925" s="12">
        <v>3900</v>
      </c>
      <c r="W2925" s="13">
        <v>86100</v>
      </c>
      <c r="X2925" s="9">
        <f>W2925-Q2925</f>
        <v>86100</v>
      </c>
      <c r="Y2925" s="14">
        <f>X2925*0.0169</f>
        <v>1455.09</v>
      </c>
      <c r="Z2925" s="15"/>
      <c r="AA2925" s="16"/>
      <c r="AB2925" s="17"/>
    </row>
    <row r="2926" spans="1:28" x14ac:dyDescent="0.25">
      <c r="A2926" t="s">
        <v>9715</v>
      </c>
      <c r="B2926">
        <v>136</v>
      </c>
      <c r="C2926" t="s">
        <v>38</v>
      </c>
      <c r="D2926" t="s">
        <v>9713</v>
      </c>
      <c r="F2926" t="s">
        <v>9714</v>
      </c>
      <c r="H2926" t="s">
        <v>32</v>
      </c>
      <c r="I2926" t="s">
        <v>33</v>
      </c>
      <c r="J2926" s="8" t="s">
        <v>34</v>
      </c>
      <c r="L2926" s="9">
        <v>0</v>
      </c>
      <c r="N2926" s="9">
        <v>0</v>
      </c>
      <c r="P2926" s="9">
        <v>0</v>
      </c>
      <c r="Q2926" s="10">
        <f>L2926+N2926+P2926</f>
        <v>0</v>
      </c>
      <c r="R2926" s="8" t="s">
        <v>161</v>
      </c>
      <c r="S2926" s="8" t="s">
        <v>162</v>
      </c>
      <c r="T2926" s="11">
        <v>6.9999999999999993E-2</v>
      </c>
      <c r="U2926" s="12">
        <v>140900</v>
      </c>
      <c r="V2926" s="12">
        <v>218100</v>
      </c>
      <c r="W2926" s="13">
        <v>359000</v>
      </c>
      <c r="X2926" s="9">
        <f>W2926-Q2926</f>
        <v>359000</v>
      </c>
      <c r="Y2926" s="14">
        <f>X2926*0.0169</f>
        <v>6067.0999999999995</v>
      </c>
      <c r="Z2926" s="15"/>
      <c r="AA2926" s="16"/>
      <c r="AB2926" s="17"/>
    </row>
    <row r="2927" spans="1:28" x14ac:dyDescent="0.25">
      <c r="A2927" t="s">
        <v>9716</v>
      </c>
      <c r="B2927">
        <v>852</v>
      </c>
      <c r="C2927" t="s">
        <v>47</v>
      </c>
      <c r="D2927" t="s">
        <v>9717</v>
      </c>
      <c r="F2927" t="s">
        <v>9718</v>
      </c>
      <c r="H2927" t="s">
        <v>32</v>
      </c>
      <c r="I2927" t="s">
        <v>33</v>
      </c>
      <c r="J2927" s="8" t="s">
        <v>34</v>
      </c>
      <c r="L2927" s="9">
        <v>0</v>
      </c>
      <c r="N2927" s="9">
        <v>0</v>
      </c>
      <c r="P2927" s="9">
        <v>0</v>
      </c>
      <c r="Q2927" s="10">
        <f>L2927+N2927+P2927</f>
        <v>0</v>
      </c>
      <c r="R2927" s="8" t="s">
        <v>62</v>
      </c>
      <c r="S2927" s="8" t="s">
        <v>63</v>
      </c>
      <c r="T2927" s="11">
        <v>0.25</v>
      </c>
      <c r="U2927" s="12">
        <v>37700</v>
      </c>
      <c r="V2927" s="12">
        <v>211600</v>
      </c>
      <c r="W2927" s="13">
        <v>249300</v>
      </c>
      <c r="X2927" s="9">
        <f>W2927-Q2927</f>
        <v>249300</v>
      </c>
      <c r="Y2927" s="14">
        <f>X2927*0.0169</f>
        <v>4213.1699999999992</v>
      </c>
      <c r="Z2927" s="15"/>
      <c r="AA2927" s="16"/>
      <c r="AB2927" s="17"/>
    </row>
    <row r="2928" spans="1:28" x14ac:dyDescent="0.25">
      <c r="A2928" t="s">
        <v>9719</v>
      </c>
      <c r="B2928">
        <v>83</v>
      </c>
      <c r="C2928" t="s">
        <v>805</v>
      </c>
      <c r="D2928" t="s">
        <v>9720</v>
      </c>
      <c r="F2928" t="s">
        <v>9721</v>
      </c>
      <c r="H2928" t="s">
        <v>32</v>
      </c>
      <c r="I2928" t="s">
        <v>33</v>
      </c>
      <c r="J2928" s="8" t="s">
        <v>34</v>
      </c>
      <c r="K2928" t="s">
        <v>183</v>
      </c>
      <c r="L2928" s="9">
        <v>25000</v>
      </c>
      <c r="N2928" s="9">
        <v>0</v>
      </c>
      <c r="P2928" s="9">
        <v>0</v>
      </c>
      <c r="Q2928" s="10">
        <f>L2928+N2928+P2928</f>
        <v>25000</v>
      </c>
      <c r="R2928" s="8" t="s">
        <v>62</v>
      </c>
      <c r="S2928" s="8" t="s">
        <v>63</v>
      </c>
      <c r="T2928" s="11">
        <v>0.08</v>
      </c>
      <c r="U2928" s="12">
        <v>43300</v>
      </c>
      <c r="V2928" s="12">
        <v>214100</v>
      </c>
      <c r="W2928" s="13">
        <v>257400</v>
      </c>
      <c r="X2928" s="9">
        <f>W2928-Q2928</f>
        <v>232400</v>
      </c>
      <c r="Y2928" s="14">
        <f>X2928*0.0169</f>
        <v>3927.5599999999995</v>
      </c>
      <c r="Z2928" s="15"/>
      <c r="AA2928" s="16"/>
      <c r="AB2928" s="17"/>
    </row>
    <row r="2929" spans="1:28" x14ac:dyDescent="0.25">
      <c r="A2929" t="s">
        <v>9722</v>
      </c>
      <c r="B2929">
        <v>19</v>
      </c>
      <c r="C2929" t="s">
        <v>667</v>
      </c>
      <c r="D2929" t="s">
        <v>9723</v>
      </c>
      <c r="F2929" t="s">
        <v>9724</v>
      </c>
      <c r="H2929" t="s">
        <v>3522</v>
      </c>
      <c r="I2929" t="s">
        <v>2596</v>
      </c>
      <c r="J2929" s="8" t="s">
        <v>9725</v>
      </c>
      <c r="L2929" s="9">
        <v>0</v>
      </c>
      <c r="N2929" s="9">
        <v>0</v>
      </c>
      <c r="P2929" s="9">
        <v>0</v>
      </c>
      <c r="Q2929" s="10">
        <f>L2929+N2929+P2929</f>
        <v>0</v>
      </c>
      <c r="R2929" s="8" t="s">
        <v>62</v>
      </c>
      <c r="S2929" s="8" t="s">
        <v>63</v>
      </c>
      <c r="T2929" s="11">
        <v>0.12</v>
      </c>
      <c r="U2929" s="12">
        <v>36900</v>
      </c>
      <c r="V2929" s="12">
        <v>95300</v>
      </c>
      <c r="W2929" s="13">
        <v>132200</v>
      </c>
      <c r="X2929" s="9">
        <f>W2929-Q2929</f>
        <v>132200</v>
      </c>
      <c r="Y2929" s="14">
        <f>X2929*0.0169</f>
        <v>2234.1799999999998</v>
      </c>
      <c r="Z2929" s="15"/>
      <c r="AA2929" s="16"/>
      <c r="AB2929" s="17"/>
    </row>
    <row r="2930" spans="1:28" x14ac:dyDescent="0.25">
      <c r="A2930" t="s">
        <v>9726</v>
      </c>
      <c r="B2930">
        <v>9</v>
      </c>
      <c r="C2930" t="s">
        <v>1174</v>
      </c>
      <c r="D2930" t="s">
        <v>9727</v>
      </c>
      <c r="F2930" t="s">
        <v>9728</v>
      </c>
      <c r="H2930" t="s">
        <v>32</v>
      </c>
      <c r="I2930" t="s">
        <v>33</v>
      </c>
      <c r="J2930" s="8" t="s">
        <v>34</v>
      </c>
      <c r="K2930" t="s">
        <v>183</v>
      </c>
      <c r="L2930" s="9">
        <v>25000</v>
      </c>
      <c r="N2930" s="9">
        <v>0</v>
      </c>
      <c r="P2930" s="9">
        <v>0</v>
      </c>
      <c r="Q2930" s="10">
        <f>L2930+N2930+P2930</f>
        <v>25000</v>
      </c>
      <c r="R2930" s="8" t="s">
        <v>62</v>
      </c>
      <c r="S2930" s="8" t="s">
        <v>63</v>
      </c>
      <c r="T2930" s="11">
        <v>0.45999999999999996</v>
      </c>
      <c r="U2930" s="12">
        <v>119700</v>
      </c>
      <c r="V2930" s="12">
        <v>154700</v>
      </c>
      <c r="W2930" s="13">
        <v>274400</v>
      </c>
      <c r="X2930" s="9">
        <f>W2930-Q2930</f>
        <v>249400</v>
      </c>
      <c r="Y2930" s="14">
        <f>X2930*0.0169</f>
        <v>4214.8599999999997</v>
      </c>
      <c r="Z2930" s="15"/>
      <c r="AA2930" s="16"/>
      <c r="AB2930" s="17"/>
    </row>
    <row r="2931" spans="1:28" x14ac:dyDescent="0.25">
      <c r="A2931" t="s">
        <v>9729</v>
      </c>
      <c r="B2931">
        <v>106</v>
      </c>
      <c r="C2931" t="s">
        <v>981</v>
      </c>
      <c r="D2931" t="s">
        <v>9730</v>
      </c>
      <c r="F2931" t="s">
        <v>9731</v>
      </c>
      <c r="H2931" t="s">
        <v>32</v>
      </c>
      <c r="I2931" t="s">
        <v>33</v>
      </c>
      <c r="J2931" s="8" t="s">
        <v>4576</v>
      </c>
      <c r="K2931" t="s">
        <v>194</v>
      </c>
      <c r="L2931" s="9">
        <v>0</v>
      </c>
      <c r="M2931" t="s">
        <v>183</v>
      </c>
      <c r="N2931" s="9">
        <v>25000</v>
      </c>
      <c r="P2931" s="9">
        <v>0</v>
      </c>
      <c r="Q2931" s="10">
        <f>L2931+N2931+P2931</f>
        <v>25000</v>
      </c>
      <c r="R2931" s="8" t="s">
        <v>62</v>
      </c>
      <c r="S2931" s="8" t="s">
        <v>63</v>
      </c>
      <c r="T2931" s="11">
        <v>0.22999999999999998</v>
      </c>
      <c r="U2931" s="12">
        <v>48800</v>
      </c>
      <c r="V2931" s="12">
        <v>227700</v>
      </c>
      <c r="W2931" s="13">
        <v>276500</v>
      </c>
      <c r="X2931" s="9">
        <f>W2931-Q2931</f>
        <v>251500</v>
      </c>
      <c r="Y2931" s="14">
        <f>X2931*0.0169</f>
        <v>4250.3499999999995</v>
      </c>
      <c r="Z2931" s="15"/>
      <c r="AA2931" s="20">
        <v>3916.8</v>
      </c>
      <c r="AB2931" s="19">
        <f>Y2931-AA2931</f>
        <v>333.54999999999927</v>
      </c>
    </row>
    <row r="2932" spans="1:28" x14ac:dyDescent="0.25">
      <c r="A2932" t="s">
        <v>9732</v>
      </c>
      <c r="B2932">
        <v>304</v>
      </c>
      <c r="C2932" t="s">
        <v>56</v>
      </c>
      <c r="D2932" t="s">
        <v>9733</v>
      </c>
      <c r="F2932" t="s">
        <v>9734</v>
      </c>
      <c r="H2932" t="s">
        <v>32</v>
      </c>
      <c r="I2932" t="s">
        <v>33</v>
      </c>
      <c r="J2932" s="8" t="s">
        <v>34</v>
      </c>
      <c r="L2932" s="9">
        <v>0</v>
      </c>
      <c r="N2932" s="9">
        <v>0</v>
      </c>
      <c r="P2932" s="9">
        <v>0</v>
      </c>
      <c r="Q2932" s="10">
        <f>L2932+N2932+P2932</f>
        <v>0</v>
      </c>
      <c r="R2932" s="8" t="s">
        <v>173</v>
      </c>
      <c r="S2932" s="8" t="s">
        <v>174</v>
      </c>
      <c r="T2932" s="11">
        <v>0.3</v>
      </c>
      <c r="U2932" s="12">
        <v>64700</v>
      </c>
      <c r="V2932" s="12">
        <v>411300</v>
      </c>
      <c r="W2932" s="13">
        <v>476000</v>
      </c>
      <c r="X2932" s="9">
        <f>W2932-Q2932</f>
        <v>476000</v>
      </c>
      <c r="Y2932" s="14">
        <f>X2932*0.0169</f>
        <v>8044.4</v>
      </c>
      <c r="Z2932" s="15"/>
      <c r="AA2932" s="16"/>
      <c r="AB2932" s="17"/>
    </row>
    <row r="2933" spans="1:28" x14ac:dyDescent="0.25">
      <c r="A2933" t="s">
        <v>9735</v>
      </c>
      <c r="B2933">
        <v>316</v>
      </c>
      <c r="C2933" t="s">
        <v>56</v>
      </c>
      <c r="D2933" t="s">
        <v>9733</v>
      </c>
      <c r="F2933" t="s">
        <v>9734</v>
      </c>
      <c r="H2933" t="s">
        <v>32</v>
      </c>
      <c r="I2933" t="s">
        <v>33</v>
      </c>
      <c r="J2933" s="8" t="s">
        <v>34</v>
      </c>
      <c r="L2933" s="9">
        <v>0</v>
      </c>
      <c r="N2933" s="9">
        <v>0</v>
      </c>
      <c r="P2933" s="9">
        <v>0</v>
      </c>
      <c r="Q2933" s="10">
        <f>L2933+N2933+P2933</f>
        <v>0</v>
      </c>
      <c r="R2933" s="8" t="s">
        <v>919</v>
      </c>
      <c r="S2933" s="8" t="s">
        <v>920</v>
      </c>
      <c r="T2933" s="11">
        <v>0.22999999999999998</v>
      </c>
      <c r="U2933" s="12">
        <v>60600</v>
      </c>
      <c r="V2933" s="12">
        <v>2700</v>
      </c>
      <c r="W2933" s="13">
        <v>63300</v>
      </c>
      <c r="X2933" s="9">
        <f>W2933-Q2933</f>
        <v>63300</v>
      </c>
      <c r="Y2933" s="14">
        <f>X2933*0.0169</f>
        <v>1069.77</v>
      </c>
      <c r="Z2933" s="15"/>
      <c r="AA2933" s="16"/>
      <c r="AB2933" s="17"/>
    </row>
    <row r="2934" spans="1:28" x14ac:dyDescent="0.25">
      <c r="A2934" t="s">
        <v>9736</v>
      </c>
      <c r="B2934">
        <v>580</v>
      </c>
      <c r="C2934" t="s">
        <v>56</v>
      </c>
      <c r="D2934" t="s">
        <v>9737</v>
      </c>
      <c r="F2934" t="s">
        <v>9738</v>
      </c>
      <c r="G2934" t="s">
        <v>943</v>
      </c>
      <c r="H2934" t="s">
        <v>32</v>
      </c>
      <c r="I2934" t="s">
        <v>33</v>
      </c>
      <c r="J2934" s="8" t="s">
        <v>34</v>
      </c>
      <c r="L2934" s="9">
        <v>0</v>
      </c>
      <c r="N2934" s="9">
        <v>0</v>
      </c>
      <c r="P2934" s="9">
        <v>0</v>
      </c>
      <c r="Q2934" s="10">
        <f>L2934+N2934+P2934</f>
        <v>0</v>
      </c>
      <c r="R2934" s="8" t="s">
        <v>944</v>
      </c>
      <c r="S2934" s="8" t="s">
        <v>945</v>
      </c>
      <c r="T2934" s="11">
        <v>0</v>
      </c>
      <c r="U2934" s="12">
        <v>0</v>
      </c>
      <c r="V2934" s="12">
        <v>4489900</v>
      </c>
      <c r="W2934" s="13">
        <v>4489900</v>
      </c>
      <c r="X2934" s="9">
        <f>W2934-Q2934</f>
        <v>4489900</v>
      </c>
      <c r="Y2934" s="14">
        <f>X2934*0.0169</f>
        <v>75879.31</v>
      </c>
      <c r="Z2934" s="15"/>
      <c r="AA2934" s="16"/>
      <c r="AB2934" s="17"/>
    </row>
    <row r="2935" spans="1:28" x14ac:dyDescent="0.25">
      <c r="A2935" t="s">
        <v>9739</v>
      </c>
      <c r="B2935">
        <v>53</v>
      </c>
      <c r="C2935" t="s">
        <v>770</v>
      </c>
      <c r="D2935" t="s">
        <v>9740</v>
      </c>
      <c r="F2935" t="s">
        <v>9741</v>
      </c>
      <c r="H2935" t="s">
        <v>32</v>
      </c>
      <c r="I2935" t="s">
        <v>33</v>
      </c>
      <c r="J2935" s="8" t="s">
        <v>34</v>
      </c>
      <c r="L2935" s="9">
        <v>0</v>
      </c>
      <c r="N2935" s="9">
        <v>0</v>
      </c>
      <c r="P2935" s="9">
        <v>0</v>
      </c>
      <c r="Q2935" s="10">
        <f>L2935+N2935+P2935</f>
        <v>0</v>
      </c>
      <c r="R2935" s="8" t="s">
        <v>62</v>
      </c>
      <c r="S2935" s="8" t="s">
        <v>63</v>
      </c>
      <c r="T2935" s="11">
        <v>0.1</v>
      </c>
      <c r="U2935" s="12">
        <v>32000</v>
      </c>
      <c r="V2935" s="12">
        <v>124500</v>
      </c>
      <c r="W2935" s="13">
        <v>156500</v>
      </c>
      <c r="X2935" s="9">
        <f>W2935-Q2935</f>
        <v>156500</v>
      </c>
      <c r="Y2935" s="14">
        <f>X2935*0.0169</f>
        <v>2644.85</v>
      </c>
      <c r="Z2935" s="15"/>
      <c r="AA2935" s="16"/>
      <c r="AB2935" s="17"/>
    </row>
    <row r="2936" spans="1:28" x14ac:dyDescent="0.25">
      <c r="A2936" t="s">
        <v>9742</v>
      </c>
      <c r="B2936">
        <v>15</v>
      </c>
      <c r="C2936" t="s">
        <v>3341</v>
      </c>
      <c r="D2936" t="s">
        <v>9743</v>
      </c>
      <c r="F2936" t="s">
        <v>1295</v>
      </c>
      <c r="H2936" t="s">
        <v>32</v>
      </c>
      <c r="I2936" t="s">
        <v>33</v>
      </c>
      <c r="J2936" s="8" t="s">
        <v>34</v>
      </c>
      <c r="L2936" s="9">
        <v>0</v>
      </c>
      <c r="N2936" s="9">
        <v>0</v>
      </c>
      <c r="P2936" s="9">
        <v>0</v>
      </c>
      <c r="Q2936" s="10">
        <f>L2936+N2936+P2936</f>
        <v>0</v>
      </c>
      <c r="R2936" s="8" t="s">
        <v>62</v>
      </c>
      <c r="S2936" s="8" t="s">
        <v>63</v>
      </c>
      <c r="T2936" s="11">
        <v>0.13</v>
      </c>
      <c r="U2936" s="12">
        <v>45100</v>
      </c>
      <c r="V2936" s="12">
        <v>183900</v>
      </c>
      <c r="W2936" s="13">
        <v>229000</v>
      </c>
      <c r="X2936" s="9">
        <f>W2936-Q2936</f>
        <v>229000</v>
      </c>
      <c r="Y2936" s="14">
        <f>X2936*0.0169</f>
        <v>3870.0999999999995</v>
      </c>
      <c r="Z2936" s="15"/>
      <c r="AA2936" s="16"/>
      <c r="AB2936" s="17"/>
    </row>
    <row r="2937" spans="1:28" x14ac:dyDescent="0.25">
      <c r="A2937" t="s">
        <v>9744</v>
      </c>
      <c r="B2937">
        <v>172</v>
      </c>
      <c r="C2937" t="s">
        <v>191</v>
      </c>
      <c r="D2937" t="s">
        <v>9745</v>
      </c>
      <c r="F2937" t="s">
        <v>9746</v>
      </c>
      <c r="H2937" t="s">
        <v>32</v>
      </c>
      <c r="I2937" t="s">
        <v>33</v>
      </c>
      <c r="J2937" s="8" t="s">
        <v>34</v>
      </c>
      <c r="K2937" t="s">
        <v>183</v>
      </c>
      <c r="L2937" s="9">
        <v>25000</v>
      </c>
      <c r="N2937" s="9">
        <v>0</v>
      </c>
      <c r="P2937" s="9">
        <v>0</v>
      </c>
      <c r="Q2937" s="10">
        <f>L2937+N2937+P2937</f>
        <v>25000</v>
      </c>
      <c r="R2937" s="8" t="s">
        <v>62</v>
      </c>
      <c r="S2937" s="8" t="s">
        <v>63</v>
      </c>
      <c r="T2937" s="11">
        <v>1.9</v>
      </c>
      <c r="U2937" s="12">
        <v>63700</v>
      </c>
      <c r="V2937" s="12">
        <v>283800</v>
      </c>
      <c r="W2937" s="13">
        <v>347500</v>
      </c>
      <c r="X2937" s="9">
        <f>W2937-Q2937</f>
        <v>322500</v>
      </c>
      <c r="Y2937" s="14">
        <f>X2937*0.0169</f>
        <v>5450.2499999999991</v>
      </c>
      <c r="Z2937" s="15"/>
      <c r="AA2937" s="16"/>
      <c r="AB2937" s="17"/>
    </row>
    <row r="2938" spans="1:28" x14ac:dyDescent="0.25">
      <c r="A2938" t="s">
        <v>9747</v>
      </c>
      <c r="B2938">
        <v>21</v>
      </c>
      <c r="C2938" t="s">
        <v>417</v>
      </c>
      <c r="D2938" t="s">
        <v>9748</v>
      </c>
      <c r="F2938" t="s">
        <v>9749</v>
      </c>
      <c r="H2938" t="s">
        <v>32</v>
      </c>
      <c r="I2938" t="s">
        <v>33</v>
      </c>
      <c r="J2938" s="8" t="s">
        <v>34</v>
      </c>
      <c r="K2938" t="s">
        <v>183</v>
      </c>
      <c r="L2938" s="9">
        <v>25000</v>
      </c>
      <c r="N2938" s="9">
        <v>0</v>
      </c>
      <c r="P2938" s="9">
        <v>0</v>
      </c>
      <c r="Q2938" s="10">
        <f>L2938+N2938+P2938</f>
        <v>25000</v>
      </c>
      <c r="R2938" s="8" t="s">
        <v>79</v>
      </c>
      <c r="S2938" s="8" t="s">
        <v>80</v>
      </c>
      <c r="T2938" s="11">
        <v>0</v>
      </c>
      <c r="U2938" s="12">
        <v>27000</v>
      </c>
      <c r="V2938" s="12">
        <v>115500</v>
      </c>
      <c r="W2938" s="13">
        <v>142500</v>
      </c>
      <c r="X2938" s="9">
        <f>W2938-Q2938</f>
        <v>117500</v>
      </c>
      <c r="Y2938" s="14">
        <f>X2938*0.0169</f>
        <v>1985.7499999999998</v>
      </c>
      <c r="Z2938" s="15"/>
      <c r="AA2938" s="16"/>
      <c r="AB2938" s="17"/>
    </row>
    <row r="2939" spans="1:28" x14ac:dyDescent="0.25">
      <c r="A2939" t="s">
        <v>9750</v>
      </c>
      <c r="B2939">
        <v>1325</v>
      </c>
      <c r="C2939" t="s">
        <v>56</v>
      </c>
      <c r="D2939" t="s">
        <v>9751</v>
      </c>
      <c r="F2939" t="s">
        <v>9752</v>
      </c>
      <c r="H2939" t="s">
        <v>114</v>
      </c>
      <c r="I2939" t="s">
        <v>33</v>
      </c>
      <c r="J2939" s="8" t="s">
        <v>115</v>
      </c>
      <c r="L2939" s="9">
        <v>0</v>
      </c>
      <c r="N2939" s="9">
        <v>0</v>
      </c>
      <c r="P2939" s="9">
        <v>0</v>
      </c>
      <c r="Q2939" s="10">
        <f>L2939+N2939+P2939</f>
        <v>0</v>
      </c>
      <c r="R2939" s="8" t="s">
        <v>62</v>
      </c>
      <c r="S2939" s="8" t="s">
        <v>63</v>
      </c>
      <c r="T2939" s="11">
        <v>0.18</v>
      </c>
      <c r="U2939" s="12">
        <v>153700</v>
      </c>
      <c r="V2939" s="12">
        <v>300900</v>
      </c>
      <c r="W2939" s="13">
        <v>454600</v>
      </c>
      <c r="X2939" s="9">
        <f>W2939-Q2939</f>
        <v>454600</v>
      </c>
      <c r="Y2939" s="14">
        <f>X2939*0.0169</f>
        <v>7682.7399999999989</v>
      </c>
      <c r="Z2939" s="15"/>
      <c r="AA2939" s="16"/>
      <c r="AB2939" s="17"/>
    </row>
    <row r="2940" spans="1:28" x14ac:dyDescent="0.25">
      <c r="A2940" t="s">
        <v>9753</v>
      </c>
      <c r="B2940">
        <v>1218</v>
      </c>
      <c r="C2940" t="s">
        <v>56</v>
      </c>
      <c r="D2940" t="s">
        <v>9754</v>
      </c>
      <c r="F2940" t="s">
        <v>9755</v>
      </c>
      <c r="H2940" t="s">
        <v>32</v>
      </c>
      <c r="I2940" t="s">
        <v>33</v>
      </c>
      <c r="J2940" s="8" t="s">
        <v>34</v>
      </c>
      <c r="K2940" t="s">
        <v>194</v>
      </c>
      <c r="L2940" s="9">
        <v>0</v>
      </c>
      <c r="M2940" t="s">
        <v>183</v>
      </c>
      <c r="N2940" s="9">
        <v>25000</v>
      </c>
      <c r="P2940" s="9">
        <v>0</v>
      </c>
      <c r="Q2940" s="10">
        <f>L2940+N2940+P2940</f>
        <v>25000</v>
      </c>
      <c r="R2940" s="8" t="s">
        <v>62</v>
      </c>
      <c r="S2940" s="8" t="s">
        <v>63</v>
      </c>
      <c r="T2940" s="11">
        <v>0.24</v>
      </c>
      <c r="U2940" s="12">
        <v>63000</v>
      </c>
      <c r="V2940" s="12">
        <v>105100</v>
      </c>
      <c r="W2940" s="13">
        <v>168100</v>
      </c>
      <c r="X2940" s="9">
        <f>W2940-Q2940</f>
        <v>143100</v>
      </c>
      <c r="Y2940" s="14">
        <f>X2940*0.0169</f>
        <v>2418.39</v>
      </c>
      <c r="Z2940" s="15"/>
      <c r="AA2940" s="20">
        <v>1978.8</v>
      </c>
      <c r="AB2940" s="19">
        <f>Y2940-AA2940</f>
        <v>439.58999999999992</v>
      </c>
    </row>
    <row r="2941" spans="1:28" x14ac:dyDescent="0.25">
      <c r="A2941" t="s">
        <v>9756</v>
      </c>
      <c r="B2941">
        <v>32</v>
      </c>
      <c r="C2941" t="s">
        <v>662</v>
      </c>
      <c r="D2941" t="s">
        <v>9757</v>
      </c>
      <c r="E2941" t="s">
        <v>9758</v>
      </c>
      <c r="F2941" t="s">
        <v>9759</v>
      </c>
      <c r="H2941" t="s">
        <v>32</v>
      </c>
      <c r="I2941" t="s">
        <v>33</v>
      </c>
      <c r="J2941" s="8" t="s">
        <v>34</v>
      </c>
      <c r="L2941" s="9">
        <v>0</v>
      </c>
      <c r="N2941" s="9">
        <v>0</v>
      </c>
      <c r="P2941" s="9">
        <v>0</v>
      </c>
      <c r="Q2941" s="10">
        <f>L2941+N2941+P2941</f>
        <v>0</v>
      </c>
      <c r="R2941" s="8" t="s">
        <v>62</v>
      </c>
      <c r="S2941" s="8" t="s">
        <v>63</v>
      </c>
      <c r="T2941" s="11">
        <v>0.16</v>
      </c>
      <c r="U2941" s="12">
        <v>39600</v>
      </c>
      <c r="V2941" s="12">
        <v>155000</v>
      </c>
      <c r="W2941" s="13">
        <v>194600</v>
      </c>
      <c r="X2941" s="9">
        <f>W2941-Q2941</f>
        <v>194600</v>
      </c>
      <c r="Y2941" s="14">
        <f>X2941*0.0169</f>
        <v>3288.74</v>
      </c>
      <c r="Z2941" s="15"/>
      <c r="AA2941" s="16"/>
      <c r="AB2941" s="17"/>
    </row>
    <row r="2942" spans="1:28" x14ac:dyDescent="0.25">
      <c r="A2942" t="s">
        <v>9760</v>
      </c>
      <c r="B2942">
        <v>127</v>
      </c>
      <c r="C2942" t="s">
        <v>261</v>
      </c>
      <c r="D2942" t="s">
        <v>9761</v>
      </c>
      <c r="F2942" t="s">
        <v>9762</v>
      </c>
      <c r="H2942" t="s">
        <v>32</v>
      </c>
      <c r="I2942" t="s">
        <v>33</v>
      </c>
      <c r="J2942" s="8" t="s">
        <v>34</v>
      </c>
      <c r="K2942" t="s">
        <v>194</v>
      </c>
      <c r="L2942" s="9">
        <v>0</v>
      </c>
      <c r="M2942" t="s">
        <v>183</v>
      </c>
      <c r="N2942" s="9">
        <v>25000</v>
      </c>
      <c r="P2942" s="9">
        <v>0</v>
      </c>
      <c r="Q2942" s="10">
        <f>L2942+N2942+P2942</f>
        <v>25000</v>
      </c>
      <c r="R2942" s="8" t="s">
        <v>62</v>
      </c>
      <c r="S2942" s="8" t="s">
        <v>63</v>
      </c>
      <c r="T2942" s="11">
        <v>0.08</v>
      </c>
      <c r="U2942" s="12">
        <v>45500</v>
      </c>
      <c r="V2942" s="12">
        <v>125900</v>
      </c>
      <c r="W2942" s="13">
        <v>171400</v>
      </c>
      <c r="X2942" s="9">
        <f>W2942-Q2942</f>
        <v>146400</v>
      </c>
      <c r="Y2942" s="14">
        <f>X2942*0.0169</f>
        <v>2474.16</v>
      </c>
      <c r="Z2942" s="15"/>
      <c r="AA2942" s="20">
        <v>2091</v>
      </c>
      <c r="AB2942" s="19">
        <f>Y2942-AA2942</f>
        <v>383.15999999999985</v>
      </c>
    </row>
    <row r="2943" spans="1:28" x14ac:dyDescent="0.25">
      <c r="A2943" t="s">
        <v>9763</v>
      </c>
      <c r="B2943">
        <v>699</v>
      </c>
      <c r="C2943" t="s">
        <v>134</v>
      </c>
      <c r="D2943" t="s">
        <v>9764</v>
      </c>
      <c r="F2943" t="s">
        <v>9765</v>
      </c>
      <c r="H2943" t="s">
        <v>32</v>
      </c>
      <c r="I2943" t="s">
        <v>33</v>
      </c>
      <c r="J2943" s="8" t="s">
        <v>34</v>
      </c>
      <c r="K2943" t="s">
        <v>336</v>
      </c>
      <c r="L2943" s="9">
        <v>6000</v>
      </c>
      <c r="M2943" t="s">
        <v>183</v>
      </c>
      <c r="N2943" s="9">
        <v>25000</v>
      </c>
      <c r="P2943" s="9">
        <v>0</v>
      </c>
      <c r="Q2943" s="10">
        <f>L2943+N2943+P2943</f>
        <v>31000</v>
      </c>
      <c r="R2943" s="8" t="s">
        <v>62</v>
      </c>
      <c r="S2943" s="8" t="s">
        <v>63</v>
      </c>
      <c r="T2943" s="11">
        <v>0.27999999999999997</v>
      </c>
      <c r="U2943" s="12">
        <v>41400</v>
      </c>
      <c r="V2943" s="12">
        <v>232100</v>
      </c>
      <c r="W2943" s="13">
        <v>273500</v>
      </c>
      <c r="X2943" s="9">
        <f>W2943-Q2943</f>
        <v>242500</v>
      </c>
      <c r="Y2943" s="14">
        <f>X2943*0.0169</f>
        <v>4098.25</v>
      </c>
      <c r="Z2943" s="15"/>
      <c r="AA2943" s="16"/>
      <c r="AB2943" s="17"/>
    </row>
    <row r="2944" spans="1:28" x14ac:dyDescent="0.25">
      <c r="A2944" t="s">
        <v>9766</v>
      </c>
      <c r="B2944">
        <v>785</v>
      </c>
      <c r="C2944" t="s">
        <v>134</v>
      </c>
      <c r="D2944" t="s">
        <v>9767</v>
      </c>
      <c r="F2944" t="s">
        <v>9768</v>
      </c>
      <c r="H2944" t="s">
        <v>32</v>
      </c>
      <c r="I2944" t="s">
        <v>33</v>
      </c>
      <c r="J2944" s="8" t="s">
        <v>34</v>
      </c>
      <c r="K2944" t="s">
        <v>194</v>
      </c>
      <c r="L2944" s="9">
        <v>0</v>
      </c>
      <c r="M2944" t="s">
        <v>183</v>
      </c>
      <c r="N2944" s="9">
        <v>25000</v>
      </c>
      <c r="P2944" s="9">
        <v>0</v>
      </c>
      <c r="Q2944" s="10">
        <f>L2944+N2944+P2944</f>
        <v>25000</v>
      </c>
      <c r="R2944" s="8" t="s">
        <v>62</v>
      </c>
      <c r="S2944" s="8" t="s">
        <v>63</v>
      </c>
      <c r="T2944" s="11">
        <v>0.24</v>
      </c>
      <c r="U2944" s="12">
        <v>49500</v>
      </c>
      <c r="V2944" s="12">
        <v>260000</v>
      </c>
      <c r="W2944" s="13">
        <v>309500</v>
      </c>
      <c r="X2944" s="9">
        <f>W2944-Q2944</f>
        <v>284500</v>
      </c>
      <c r="Y2944" s="14">
        <f>X2944*0.0169</f>
        <v>4808.0499999999993</v>
      </c>
      <c r="Z2944" s="15"/>
      <c r="AA2944" s="20">
        <v>4565.5200000000004</v>
      </c>
      <c r="AB2944" s="19">
        <f>Y2944-AA2944</f>
        <v>242.52999999999884</v>
      </c>
    </row>
    <row r="2945" spans="1:28" x14ac:dyDescent="0.25">
      <c r="A2945" t="s">
        <v>9769</v>
      </c>
      <c r="C2945" t="s">
        <v>3038</v>
      </c>
      <c r="D2945" t="s">
        <v>9770</v>
      </c>
      <c r="F2945" t="s">
        <v>9771</v>
      </c>
      <c r="H2945" t="s">
        <v>32</v>
      </c>
      <c r="I2945" t="s">
        <v>33</v>
      </c>
      <c r="J2945" s="8" t="s">
        <v>34</v>
      </c>
      <c r="L2945" s="9">
        <v>0</v>
      </c>
      <c r="N2945" s="9">
        <v>0</v>
      </c>
      <c r="P2945" s="9">
        <v>0</v>
      </c>
      <c r="Q2945" s="10">
        <f>L2945+N2945+P2945</f>
        <v>0</v>
      </c>
      <c r="R2945" s="8" t="s">
        <v>53</v>
      </c>
      <c r="S2945" s="8" t="s">
        <v>54</v>
      </c>
      <c r="T2945" s="11">
        <v>0.01</v>
      </c>
      <c r="U2945" s="12">
        <v>1500</v>
      </c>
      <c r="V2945" s="12">
        <v>0</v>
      </c>
      <c r="W2945" s="13">
        <v>1500</v>
      </c>
      <c r="X2945" s="9">
        <f>W2945-Q2945</f>
        <v>1500</v>
      </c>
      <c r="Y2945" s="14">
        <f>X2945*0.0169</f>
        <v>25.349999999999998</v>
      </c>
      <c r="Z2945" s="15"/>
      <c r="AA2945" s="16"/>
      <c r="AB2945" s="17"/>
    </row>
    <row r="2946" spans="1:28" x14ac:dyDescent="0.25">
      <c r="A2946" t="s">
        <v>9772</v>
      </c>
      <c r="B2946">
        <v>115</v>
      </c>
      <c r="C2946" t="s">
        <v>47</v>
      </c>
      <c r="D2946" t="s">
        <v>9773</v>
      </c>
      <c r="F2946" t="s">
        <v>9774</v>
      </c>
      <c r="H2946" t="s">
        <v>32</v>
      </c>
      <c r="I2946" t="s">
        <v>33</v>
      </c>
      <c r="J2946" s="8" t="s">
        <v>34</v>
      </c>
      <c r="K2946" t="s">
        <v>183</v>
      </c>
      <c r="L2946" s="9">
        <v>25000</v>
      </c>
      <c r="N2946" s="9">
        <v>0</v>
      </c>
      <c r="P2946" s="9">
        <v>0</v>
      </c>
      <c r="Q2946" s="10">
        <f>L2946+N2946+P2946</f>
        <v>25000</v>
      </c>
      <c r="R2946" s="8" t="s">
        <v>62</v>
      </c>
      <c r="S2946" s="8" t="s">
        <v>63</v>
      </c>
      <c r="T2946" s="11">
        <v>0.19</v>
      </c>
      <c r="U2946" s="12">
        <v>58300</v>
      </c>
      <c r="V2946" s="12">
        <v>117600</v>
      </c>
      <c r="W2946" s="13">
        <v>175900</v>
      </c>
      <c r="X2946" s="9">
        <f>W2946-Q2946</f>
        <v>150900</v>
      </c>
      <c r="Y2946" s="14">
        <f>X2946*0.0169</f>
        <v>2550.2099999999996</v>
      </c>
      <c r="Z2946" s="15"/>
      <c r="AA2946" s="16"/>
      <c r="AB2946" s="17"/>
    </row>
    <row r="2947" spans="1:28" x14ac:dyDescent="0.25">
      <c r="A2947" t="s">
        <v>9775</v>
      </c>
      <c r="B2947">
        <v>411</v>
      </c>
      <c r="C2947" t="s">
        <v>38</v>
      </c>
      <c r="D2947" t="s">
        <v>9776</v>
      </c>
      <c r="F2947" t="s">
        <v>9777</v>
      </c>
      <c r="H2947" t="s">
        <v>32</v>
      </c>
      <c r="I2947" t="s">
        <v>33</v>
      </c>
      <c r="J2947" s="8" t="s">
        <v>34</v>
      </c>
      <c r="L2947" s="9">
        <v>0</v>
      </c>
      <c r="N2947" s="9">
        <v>0</v>
      </c>
      <c r="P2947" s="9">
        <v>0</v>
      </c>
      <c r="Q2947" s="10">
        <f>L2947+N2947+P2947</f>
        <v>0</v>
      </c>
      <c r="R2947" s="8" t="s">
        <v>90</v>
      </c>
      <c r="S2947" s="8" t="s">
        <v>91</v>
      </c>
      <c r="T2947" s="11">
        <v>1.3</v>
      </c>
      <c r="U2947" s="12">
        <v>223978</v>
      </c>
      <c r="V2947" s="12">
        <v>161700</v>
      </c>
      <c r="W2947" s="13">
        <v>385678</v>
      </c>
      <c r="X2947" s="9">
        <f>W2947-Q2947</f>
        <v>385678</v>
      </c>
      <c r="Y2947" s="14">
        <f>X2947*0.0169</f>
        <v>6517.9581999999991</v>
      </c>
      <c r="Z2947" s="15"/>
      <c r="AA2947" s="16"/>
      <c r="AB2947" s="17"/>
    </row>
    <row r="2948" spans="1:28" x14ac:dyDescent="0.25">
      <c r="A2948" t="s">
        <v>9778</v>
      </c>
      <c r="B2948">
        <v>1132</v>
      </c>
      <c r="C2948" t="s">
        <v>56</v>
      </c>
      <c r="D2948" t="s">
        <v>9779</v>
      </c>
      <c r="F2948" t="s">
        <v>9780</v>
      </c>
      <c r="H2948" t="s">
        <v>32</v>
      </c>
      <c r="I2948" t="s">
        <v>33</v>
      </c>
      <c r="J2948" s="8" t="s">
        <v>34</v>
      </c>
      <c r="K2948" t="s">
        <v>183</v>
      </c>
      <c r="L2948" s="9">
        <v>25000</v>
      </c>
      <c r="N2948" s="9">
        <v>0</v>
      </c>
      <c r="P2948" s="9">
        <v>0</v>
      </c>
      <c r="Q2948" s="10">
        <f>L2948+N2948+P2948</f>
        <v>25000</v>
      </c>
      <c r="R2948" s="8" t="s">
        <v>62</v>
      </c>
      <c r="S2948" s="8" t="s">
        <v>63</v>
      </c>
      <c r="T2948" s="11">
        <v>1</v>
      </c>
      <c r="U2948" s="12">
        <v>114600</v>
      </c>
      <c r="V2948" s="12">
        <v>511500</v>
      </c>
      <c r="W2948" s="13">
        <v>626100</v>
      </c>
      <c r="X2948" s="9">
        <f>W2948-Q2948</f>
        <v>601100</v>
      </c>
      <c r="Y2948" s="14">
        <f>X2948*0.0169</f>
        <v>10158.589999999998</v>
      </c>
      <c r="Z2948" s="15"/>
      <c r="AA2948" s="16"/>
      <c r="AB2948" s="17"/>
    </row>
    <row r="2949" spans="1:28" x14ac:dyDescent="0.25">
      <c r="A2949" t="s">
        <v>9781</v>
      </c>
      <c r="C2949" t="s">
        <v>38</v>
      </c>
      <c r="D2949" t="s">
        <v>9782</v>
      </c>
      <c r="E2949" t="s">
        <v>9779</v>
      </c>
      <c r="F2949" t="s">
        <v>9783</v>
      </c>
      <c r="H2949" t="s">
        <v>32</v>
      </c>
      <c r="I2949" t="s">
        <v>33</v>
      </c>
      <c r="J2949" s="8" t="s">
        <v>34</v>
      </c>
      <c r="L2949" s="9">
        <v>0</v>
      </c>
      <c r="N2949" s="9">
        <v>0</v>
      </c>
      <c r="P2949" s="9">
        <v>0</v>
      </c>
      <c r="Q2949" s="10">
        <f>L2949+N2949+P2949</f>
        <v>0</v>
      </c>
      <c r="R2949" s="8" t="s">
        <v>53</v>
      </c>
      <c r="S2949" s="8" t="s">
        <v>54</v>
      </c>
      <c r="T2949" s="11">
        <v>2.2000000000000002</v>
      </c>
      <c r="U2949" s="12">
        <v>241272</v>
      </c>
      <c r="V2949" s="12">
        <v>0</v>
      </c>
      <c r="W2949" s="13">
        <v>241272</v>
      </c>
      <c r="X2949" s="9">
        <f>W2949-Q2949</f>
        <v>241272</v>
      </c>
      <c r="Y2949" s="14">
        <f>X2949*0.0169</f>
        <v>4077.4967999999994</v>
      </c>
      <c r="Z2949" s="15"/>
      <c r="AA2949" s="16"/>
      <c r="AB2949" s="17"/>
    </row>
    <row r="2950" spans="1:28" x14ac:dyDescent="0.25">
      <c r="A2950" t="s">
        <v>9784</v>
      </c>
      <c r="C2950" t="s">
        <v>38</v>
      </c>
      <c r="D2950" t="s">
        <v>9785</v>
      </c>
      <c r="E2950" t="s">
        <v>9779</v>
      </c>
      <c r="F2950" t="s">
        <v>9783</v>
      </c>
      <c r="H2950" t="s">
        <v>32</v>
      </c>
      <c r="I2950" t="s">
        <v>33</v>
      </c>
      <c r="J2950" s="8" t="s">
        <v>34</v>
      </c>
      <c r="L2950" s="9">
        <v>0</v>
      </c>
      <c r="N2950" s="9">
        <v>0</v>
      </c>
      <c r="P2950" s="9">
        <v>0</v>
      </c>
      <c r="Q2950" s="10">
        <f>L2950+N2950+P2950</f>
        <v>0</v>
      </c>
      <c r="R2950" s="8" t="s">
        <v>53</v>
      </c>
      <c r="S2950" s="8" t="s">
        <v>54</v>
      </c>
      <c r="T2950" s="11">
        <v>0.27</v>
      </c>
      <c r="U2950" s="12">
        <v>138200</v>
      </c>
      <c r="V2950" s="12">
        <v>0</v>
      </c>
      <c r="W2950" s="13">
        <v>138200</v>
      </c>
      <c r="X2950" s="9">
        <f>W2950-Q2950</f>
        <v>138200</v>
      </c>
      <c r="Y2950" s="14">
        <f>X2950*0.0169</f>
        <v>2335.58</v>
      </c>
      <c r="Z2950" s="15"/>
      <c r="AA2950" s="16"/>
      <c r="AB2950" s="17"/>
    </row>
    <row r="2951" spans="1:28" x14ac:dyDescent="0.25">
      <c r="A2951" t="s">
        <v>9786</v>
      </c>
      <c r="B2951">
        <v>253</v>
      </c>
      <c r="C2951" t="s">
        <v>29</v>
      </c>
      <c r="D2951" t="s">
        <v>9787</v>
      </c>
      <c r="F2951" t="s">
        <v>9788</v>
      </c>
      <c r="H2951" t="s">
        <v>32</v>
      </c>
      <c r="I2951" t="s">
        <v>33</v>
      </c>
      <c r="J2951" s="8" t="s">
        <v>34</v>
      </c>
      <c r="K2951" t="s">
        <v>194</v>
      </c>
      <c r="L2951" s="9">
        <v>0</v>
      </c>
      <c r="M2951" t="s">
        <v>183</v>
      </c>
      <c r="N2951" s="9">
        <v>25000</v>
      </c>
      <c r="P2951" s="9">
        <v>0</v>
      </c>
      <c r="Q2951" s="10">
        <f>L2951+N2951+P2951</f>
        <v>25000</v>
      </c>
      <c r="R2951" s="8" t="s">
        <v>62</v>
      </c>
      <c r="S2951" s="8" t="s">
        <v>63</v>
      </c>
      <c r="T2951" s="11">
        <v>0.33999999999999997</v>
      </c>
      <c r="U2951" s="12">
        <v>56000</v>
      </c>
      <c r="V2951" s="12">
        <v>163800</v>
      </c>
      <c r="W2951" s="13">
        <v>219800</v>
      </c>
      <c r="X2951" s="9">
        <f>W2951-Q2951</f>
        <v>194800</v>
      </c>
      <c r="Y2951" s="18">
        <f>X2951*0.0169</f>
        <v>3292.12</v>
      </c>
      <c r="Z2951" s="15"/>
      <c r="AA2951" s="16">
        <v>3478.2</v>
      </c>
      <c r="AB2951" s="19"/>
    </row>
    <row r="2952" spans="1:28" x14ac:dyDescent="0.25">
      <c r="A2952" t="s">
        <v>9789</v>
      </c>
      <c r="B2952">
        <v>12</v>
      </c>
      <c r="C2952" t="s">
        <v>2397</v>
      </c>
      <c r="D2952" t="s">
        <v>9790</v>
      </c>
      <c r="F2952" t="s">
        <v>9791</v>
      </c>
      <c r="H2952" t="s">
        <v>32</v>
      </c>
      <c r="I2952" t="s">
        <v>33</v>
      </c>
      <c r="J2952" s="8" t="s">
        <v>34</v>
      </c>
      <c r="L2952" s="9">
        <v>0</v>
      </c>
      <c r="N2952" s="9">
        <v>0</v>
      </c>
      <c r="P2952" s="9">
        <v>0</v>
      </c>
      <c r="Q2952" s="10">
        <f>L2952+N2952+P2952</f>
        <v>0</v>
      </c>
      <c r="R2952" s="8" t="s">
        <v>62</v>
      </c>
      <c r="S2952" s="8" t="s">
        <v>63</v>
      </c>
      <c r="T2952" s="11">
        <v>0.47000000000000003</v>
      </c>
      <c r="U2952" s="12">
        <v>43200</v>
      </c>
      <c r="V2952" s="12">
        <v>172800</v>
      </c>
      <c r="W2952" s="13">
        <v>216000</v>
      </c>
      <c r="X2952" s="9">
        <f>W2952-Q2952</f>
        <v>216000</v>
      </c>
      <c r="Y2952" s="14">
        <f>X2952*0.0169</f>
        <v>3650.3999999999996</v>
      </c>
      <c r="Z2952" s="15"/>
      <c r="AA2952" s="16"/>
      <c r="AB2952" s="17"/>
    </row>
    <row r="2953" spans="1:28" x14ac:dyDescent="0.25">
      <c r="A2953" t="s">
        <v>9792</v>
      </c>
      <c r="B2953">
        <v>11</v>
      </c>
      <c r="C2953" t="s">
        <v>261</v>
      </c>
      <c r="D2953" t="s">
        <v>9793</v>
      </c>
      <c r="E2953" t="s">
        <v>9794</v>
      </c>
      <c r="F2953" t="s">
        <v>9795</v>
      </c>
      <c r="H2953" t="s">
        <v>32</v>
      </c>
      <c r="I2953" t="s">
        <v>33</v>
      </c>
      <c r="J2953" s="8" t="s">
        <v>34</v>
      </c>
      <c r="K2953" t="s">
        <v>194</v>
      </c>
      <c r="L2953" s="9">
        <v>0</v>
      </c>
      <c r="M2953" t="s">
        <v>183</v>
      </c>
      <c r="N2953" s="9">
        <v>25000</v>
      </c>
      <c r="P2953" s="9">
        <v>0</v>
      </c>
      <c r="Q2953" s="10">
        <f>L2953+N2953+P2953</f>
        <v>25000</v>
      </c>
      <c r="R2953" s="8" t="s">
        <v>62</v>
      </c>
      <c r="S2953" s="8" t="s">
        <v>63</v>
      </c>
      <c r="T2953" s="11">
        <v>0.16999999999999998</v>
      </c>
      <c r="U2953" s="12">
        <v>56400</v>
      </c>
      <c r="V2953" s="12">
        <v>161400</v>
      </c>
      <c r="W2953" s="13">
        <v>217800</v>
      </c>
      <c r="X2953" s="9">
        <f>W2953-Q2953</f>
        <v>192800</v>
      </c>
      <c r="Y2953" s="14">
        <f>X2953*0.0169</f>
        <v>3258.3199999999997</v>
      </c>
      <c r="Z2953" s="15"/>
      <c r="AA2953" s="20">
        <v>2915.16</v>
      </c>
      <c r="AB2953" s="19">
        <f>Y2953-AA2953</f>
        <v>343.15999999999985</v>
      </c>
    </row>
    <row r="2954" spans="1:28" x14ac:dyDescent="0.25">
      <c r="A2954" t="s">
        <v>9796</v>
      </c>
      <c r="B2954">
        <v>344</v>
      </c>
      <c r="C2954" t="s">
        <v>684</v>
      </c>
      <c r="D2954" t="s">
        <v>9797</v>
      </c>
      <c r="E2954" t="s">
        <v>9798</v>
      </c>
      <c r="F2954" t="s">
        <v>9799</v>
      </c>
      <c r="H2954" t="s">
        <v>32</v>
      </c>
      <c r="I2954" t="s">
        <v>33</v>
      </c>
      <c r="J2954" s="8" t="s">
        <v>34</v>
      </c>
      <c r="L2954" s="9">
        <v>0</v>
      </c>
      <c r="N2954" s="9">
        <v>0</v>
      </c>
      <c r="P2954" s="9">
        <v>0</v>
      </c>
      <c r="Q2954" s="10">
        <f>L2954+N2954+P2954</f>
        <v>0</v>
      </c>
      <c r="R2954" s="8" t="s">
        <v>62</v>
      </c>
      <c r="S2954" s="8" t="s">
        <v>63</v>
      </c>
      <c r="T2954" s="11">
        <v>1.1000000000000001</v>
      </c>
      <c r="U2954" s="12">
        <v>59200</v>
      </c>
      <c r="V2954" s="12">
        <v>178600</v>
      </c>
      <c r="W2954" s="13">
        <v>237800</v>
      </c>
      <c r="X2954" s="9">
        <f>W2954-Q2954</f>
        <v>237800</v>
      </c>
      <c r="Y2954" s="14">
        <f>X2954*0.0169</f>
        <v>4018.8199999999997</v>
      </c>
      <c r="Z2954" s="15"/>
      <c r="AA2954" s="16"/>
      <c r="AB2954" s="17"/>
    </row>
    <row r="2955" spans="1:28" x14ac:dyDescent="0.25">
      <c r="A2955" t="s">
        <v>9800</v>
      </c>
      <c r="B2955">
        <v>11</v>
      </c>
      <c r="C2955" t="s">
        <v>202</v>
      </c>
      <c r="D2955" t="s">
        <v>9801</v>
      </c>
      <c r="E2955" t="s">
        <v>9802</v>
      </c>
      <c r="F2955" t="s">
        <v>9803</v>
      </c>
      <c r="H2955" t="s">
        <v>32</v>
      </c>
      <c r="I2955" t="s">
        <v>33</v>
      </c>
      <c r="J2955" s="8" t="s">
        <v>34</v>
      </c>
      <c r="K2955" t="s">
        <v>183</v>
      </c>
      <c r="L2955" s="9">
        <v>25000</v>
      </c>
      <c r="N2955" s="9">
        <v>0</v>
      </c>
      <c r="P2955" s="9">
        <v>0</v>
      </c>
      <c r="Q2955" s="10">
        <f>L2955+N2955+P2955</f>
        <v>25000</v>
      </c>
      <c r="R2955" s="8" t="s">
        <v>62</v>
      </c>
      <c r="S2955" s="8" t="s">
        <v>63</v>
      </c>
      <c r="T2955" s="11">
        <v>0.12</v>
      </c>
      <c r="U2955" s="12">
        <v>56900</v>
      </c>
      <c r="V2955" s="12">
        <v>171600</v>
      </c>
      <c r="W2955" s="13">
        <v>228500</v>
      </c>
      <c r="X2955" s="9">
        <f>W2955-Q2955</f>
        <v>203500</v>
      </c>
      <c r="Y2955" s="14">
        <f>X2955*0.0169</f>
        <v>3439.1499999999996</v>
      </c>
      <c r="Z2955" s="15"/>
      <c r="AA2955" s="16"/>
      <c r="AB2955" s="17"/>
    </row>
    <row r="2956" spans="1:28" x14ac:dyDescent="0.25">
      <c r="A2956" t="s">
        <v>9804</v>
      </c>
      <c r="B2956">
        <v>4</v>
      </c>
      <c r="C2956" t="s">
        <v>6611</v>
      </c>
      <c r="D2956" t="s">
        <v>9805</v>
      </c>
      <c r="E2956" t="s">
        <v>9806</v>
      </c>
      <c r="F2956" t="s">
        <v>9807</v>
      </c>
      <c r="H2956" t="s">
        <v>32</v>
      </c>
      <c r="I2956" t="s">
        <v>33</v>
      </c>
      <c r="J2956" s="8" t="s">
        <v>34</v>
      </c>
      <c r="K2956" t="s">
        <v>194</v>
      </c>
      <c r="L2956" s="9">
        <v>0</v>
      </c>
      <c r="M2956" t="s">
        <v>336</v>
      </c>
      <c r="N2956" s="9">
        <v>6000</v>
      </c>
      <c r="O2956" t="s">
        <v>183</v>
      </c>
      <c r="P2956" s="9">
        <v>25000</v>
      </c>
      <c r="Q2956" s="10">
        <f>L2956+N2956+P2956</f>
        <v>31000</v>
      </c>
      <c r="R2956" s="8" t="s">
        <v>62</v>
      </c>
      <c r="S2956" s="8" t="s">
        <v>63</v>
      </c>
      <c r="T2956" s="11">
        <v>0.22999999999999998</v>
      </c>
      <c r="U2956" s="12">
        <v>62100</v>
      </c>
      <c r="V2956" s="12">
        <v>274600</v>
      </c>
      <c r="W2956" s="13">
        <v>336700</v>
      </c>
      <c r="X2956" s="9">
        <f>W2956-Q2956</f>
        <v>305700</v>
      </c>
      <c r="Y2956" s="14">
        <f>X2956*0.0169</f>
        <v>5166.33</v>
      </c>
      <c r="Z2956" s="15"/>
      <c r="AA2956" s="20">
        <v>4669.5600000000004</v>
      </c>
      <c r="AB2956" s="19">
        <f>Y2956-AA2956</f>
        <v>496.76999999999953</v>
      </c>
    </row>
    <row r="2957" spans="1:28" x14ac:dyDescent="0.25">
      <c r="A2957" t="s">
        <v>9808</v>
      </c>
      <c r="B2957">
        <v>26</v>
      </c>
      <c r="C2957" t="s">
        <v>981</v>
      </c>
      <c r="D2957" t="s">
        <v>9809</v>
      </c>
      <c r="E2957" t="s">
        <v>9810</v>
      </c>
      <c r="F2957" t="s">
        <v>9811</v>
      </c>
      <c r="H2957" t="s">
        <v>9812</v>
      </c>
      <c r="I2957" t="s">
        <v>249</v>
      </c>
      <c r="J2957" s="8" t="s">
        <v>9813</v>
      </c>
      <c r="K2957" t="s">
        <v>183</v>
      </c>
      <c r="L2957" s="9">
        <v>25000</v>
      </c>
      <c r="N2957" s="9">
        <v>0</v>
      </c>
      <c r="P2957" s="9">
        <v>0</v>
      </c>
      <c r="Q2957" s="10">
        <f>L2957+N2957+P2957</f>
        <v>25000</v>
      </c>
      <c r="R2957" s="8" t="s">
        <v>62</v>
      </c>
      <c r="S2957" s="8" t="s">
        <v>63</v>
      </c>
      <c r="T2957" s="11">
        <v>0.24</v>
      </c>
      <c r="U2957" s="12">
        <v>49500</v>
      </c>
      <c r="V2957" s="12">
        <v>190100</v>
      </c>
      <c r="W2957" s="13">
        <v>239600</v>
      </c>
      <c r="X2957" s="9">
        <f>W2957-Q2957</f>
        <v>214600</v>
      </c>
      <c r="Y2957" s="14">
        <f>X2957*0.0169</f>
        <v>3626.74</v>
      </c>
      <c r="Z2957" s="15"/>
      <c r="AA2957" s="16"/>
      <c r="AB2957" s="17"/>
    </row>
    <row r="2958" spans="1:28" x14ac:dyDescent="0.25">
      <c r="A2958" t="s">
        <v>9814</v>
      </c>
      <c r="B2958">
        <v>141</v>
      </c>
      <c r="C2958" t="s">
        <v>981</v>
      </c>
      <c r="D2958" t="s">
        <v>9815</v>
      </c>
      <c r="F2958" t="s">
        <v>9816</v>
      </c>
      <c r="H2958" t="s">
        <v>32</v>
      </c>
      <c r="I2958" t="s">
        <v>33</v>
      </c>
      <c r="J2958" s="8" t="s">
        <v>34</v>
      </c>
      <c r="K2958" t="s">
        <v>194</v>
      </c>
      <c r="L2958" s="9">
        <v>0</v>
      </c>
      <c r="M2958" t="s">
        <v>183</v>
      </c>
      <c r="N2958" s="9">
        <v>25000</v>
      </c>
      <c r="P2958" s="9">
        <v>0</v>
      </c>
      <c r="Q2958" s="10">
        <f>L2958+N2958+P2958</f>
        <v>25000</v>
      </c>
      <c r="R2958" s="8" t="s">
        <v>62</v>
      </c>
      <c r="S2958" s="8" t="s">
        <v>63</v>
      </c>
      <c r="T2958" s="11">
        <v>0.26</v>
      </c>
      <c r="U2958" s="12">
        <v>50400</v>
      </c>
      <c r="V2958" s="12">
        <v>229900</v>
      </c>
      <c r="W2958" s="13">
        <v>280300</v>
      </c>
      <c r="X2958" s="9">
        <f>W2958-Q2958</f>
        <v>255300</v>
      </c>
      <c r="Y2958" s="14">
        <f>X2958*0.0169</f>
        <v>4314.57</v>
      </c>
      <c r="Z2958" s="15"/>
      <c r="AA2958" s="20">
        <v>4194.24</v>
      </c>
      <c r="AB2958" s="19">
        <f>Y2958-AA2958</f>
        <v>120.32999999999993</v>
      </c>
    </row>
    <row r="2959" spans="1:28" x14ac:dyDescent="0.25">
      <c r="A2959" t="s">
        <v>9817</v>
      </c>
      <c r="B2959">
        <v>212</v>
      </c>
      <c r="C2959" t="s">
        <v>29</v>
      </c>
      <c r="D2959" t="s">
        <v>9818</v>
      </c>
      <c r="F2959" t="s">
        <v>9819</v>
      </c>
      <c r="H2959" t="s">
        <v>32</v>
      </c>
      <c r="I2959" t="s">
        <v>33</v>
      </c>
      <c r="J2959" s="8" t="s">
        <v>34</v>
      </c>
      <c r="L2959" s="9">
        <v>0</v>
      </c>
      <c r="N2959" s="9">
        <v>0</v>
      </c>
      <c r="P2959" s="9">
        <v>0</v>
      </c>
      <c r="Q2959" s="10">
        <f>L2959+N2959+P2959</f>
        <v>0</v>
      </c>
      <c r="R2959" s="8" t="s">
        <v>85</v>
      </c>
      <c r="S2959" s="8" t="s">
        <v>86</v>
      </c>
      <c r="T2959" s="11">
        <v>0.36</v>
      </c>
      <c r="U2959" s="12">
        <v>56200</v>
      </c>
      <c r="V2959" s="12">
        <v>269000</v>
      </c>
      <c r="W2959" s="13">
        <v>325200</v>
      </c>
      <c r="X2959" s="9">
        <f>W2959-Q2959</f>
        <v>325200</v>
      </c>
      <c r="Y2959" s="14">
        <f>X2959*0.0169</f>
        <v>5495.8799999999992</v>
      </c>
      <c r="Z2959" s="15"/>
      <c r="AA2959" s="16"/>
      <c r="AB2959" s="17"/>
    </row>
    <row r="2960" spans="1:28" x14ac:dyDescent="0.25">
      <c r="A2960" t="s">
        <v>9820</v>
      </c>
      <c r="B2960">
        <v>85</v>
      </c>
      <c r="C2960" t="s">
        <v>633</v>
      </c>
      <c r="D2960" t="s">
        <v>9821</v>
      </c>
      <c r="E2960" t="s">
        <v>9822</v>
      </c>
      <c r="F2960" t="s">
        <v>9823</v>
      </c>
      <c r="H2960" t="s">
        <v>9824</v>
      </c>
      <c r="I2960" t="s">
        <v>33</v>
      </c>
      <c r="J2960" s="8" t="s">
        <v>9825</v>
      </c>
      <c r="L2960" s="9">
        <v>0</v>
      </c>
      <c r="N2960" s="9">
        <v>0</v>
      </c>
      <c r="P2960" s="9">
        <v>0</v>
      </c>
      <c r="Q2960" s="10">
        <f>L2960+N2960+P2960</f>
        <v>0</v>
      </c>
      <c r="R2960" s="8" t="s">
        <v>90</v>
      </c>
      <c r="S2960" s="8" t="s">
        <v>91</v>
      </c>
      <c r="T2960" s="11">
        <v>1.6</v>
      </c>
      <c r="U2960" s="12">
        <v>71299</v>
      </c>
      <c r="V2960" s="12">
        <v>162500</v>
      </c>
      <c r="W2960" s="13">
        <v>233799</v>
      </c>
      <c r="X2960" s="9">
        <f>W2960-Q2960</f>
        <v>233799</v>
      </c>
      <c r="Y2960" s="14">
        <f>X2960*0.0169</f>
        <v>3951.2030999999997</v>
      </c>
      <c r="Z2960" s="15"/>
      <c r="AA2960" s="16"/>
      <c r="AB2960" s="17"/>
    </row>
    <row r="2961" spans="1:28" x14ac:dyDescent="0.25">
      <c r="A2961" t="s">
        <v>9826</v>
      </c>
      <c r="B2961">
        <v>964</v>
      </c>
      <c r="C2961" t="s">
        <v>56</v>
      </c>
      <c r="D2961" t="s">
        <v>9827</v>
      </c>
      <c r="E2961" t="s">
        <v>9828</v>
      </c>
      <c r="F2961" t="s">
        <v>9829</v>
      </c>
      <c r="H2961" t="s">
        <v>32</v>
      </c>
      <c r="I2961" t="s">
        <v>33</v>
      </c>
      <c r="J2961" s="8" t="s">
        <v>34</v>
      </c>
      <c r="L2961" s="9">
        <v>0</v>
      </c>
      <c r="N2961" s="9">
        <v>0</v>
      </c>
      <c r="P2961" s="9">
        <v>0</v>
      </c>
      <c r="Q2961" s="10">
        <f>L2961+N2961+P2961</f>
        <v>0</v>
      </c>
      <c r="R2961" s="8" t="s">
        <v>62</v>
      </c>
      <c r="S2961" s="8" t="s">
        <v>63</v>
      </c>
      <c r="T2961" s="11">
        <v>0.43</v>
      </c>
      <c r="U2961" s="12">
        <v>102300</v>
      </c>
      <c r="V2961" s="12">
        <v>547800</v>
      </c>
      <c r="W2961" s="13">
        <v>650100</v>
      </c>
      <c r="X2961" s="9">
        <f>W2961-Q2961</f>
        <v>650100</v>
      </c>
      <c r="Y2961" s="14">
        <f>X2961*0.0169</f>
        <v>10986.689999999999</v>
      </c>
      <c r="Z2961" s="15"/>
      <c r="AA2961" s="16"/>
      <c r="AB2961" s="17"/>
    </row>
    <row r="2962" spans="1:28" x14ac:dyDescent="0.25">
      <c r="A2962" t="s">
        <v>9830</v>
      </c>
      <c r="B2962">
        <v>8</v>
      </c>
      <c r="C2962" t="s">
        <v>407</v>
      </c>
      <c r="D2962" t="s">
        <v>9831</v>
      </c>
      <c r="F2962" t="s">
        <v>9832</v>
      </c>
      <c r="H2962" t="s">
        <v>32</v>
      </c>
      <c r="I2962" t="s">
        <v>33</v>
      </c>
      <c r="J2962" s="8" t="s">
        <v>34</v>
      </c>
      <c r="K2962" t="s">
        <v>183</v>
      </c>
      <c r="L2962" s="9">
        <v>25000</v>
      </c>
      <c r="N2962" s="9">
        <v>0</v>
      </c>
      <c r="P2962" s="9">
        <v>0</v>
      </c>
      <c r="Q2962" s="10">
        <f>L2962+N2962+P2962</f>
        <v>25000</v>
      </c>
      <c r="R2962" s="8" t="s">
        <v>62</v>
      </c>
      <c r="S2962" s="8" t="s">
        <v>63</v>
      </c>
      <c r="T2962" s="11">
        <v>0.08</v>
      </c>
      <c r="U2962" s="12">
        <v>35800</v>
      </c>
      <c r="V2962" s="12">
        <v>132500</v>
      </c>
      <c r="W2962" s="13">
        <v>168300</v>
      </c>
      <c r="X2962" s="9">
        <f>W2962-Q2962</f>
        <v>143300</v>
      </c>
      <c r="Y2962" s="14">
        <f>X2962*0.0169</f>
        <v>2421.77</v>
      </c>
      <c r="Z2962" s="15"/>
      <c r="AA2962" s="16"/>
      <c r="AB2962" s="17"/>
    </row>
    <row r="2963" spans="1:28" x14ac:dyDescent="0.25">
      <c r="A2963" t="s">
        <v>9833</v>
      </c>
      <c r="B2963">
        <v>62</v>
      </c>
      <c r="C2963" t="s">
        <v>417</v>
      </c>
      <c r="D2963" t="s">
        <v>9834</v>
      </c>
      <c r="F2963" t="s">
        <v>9835</v>
      </c>
      <c r="H2963" t="s">
        <v>1723</v>
      </c>
      <c r="I2963" t="s">
        <v>33</v>
      </c>
      <c r="J2963" s="8" t="s">
        <v>1724</v>
      </c>
      <c r="L2963" s="9">
        <v>0</v>
      </c>
      <c r="N2963" s="9">
        <v>0</v>
      </c>
      <c r="P2963" s="9">
        <v>0</v>
      </c>
      <c r="Q2963" s="10">
        <f>L2963+N2963+P2963</f>
        <v>0</v>
      </c>
      <c r="R2963" s="8" t="s">
        <v>79</v>
      </c>
      <c r="S2963" s="8" t="s">
        <v>80</v>
      </c>
      <c r="T2963" s="11">
        <v>0</v>
      </c>
      <c r="U2963" s="12">
        <v>27000</v>
      </c>
      <c r="V2963" s="12">
        <v>111500</v>
      </c>
      <c r="W2963" s="13">
        <v>138500</v>
      </c>
      <c r="X2963" s="9">
        <f>W2963-Q2963</f>
        <v>138500</v>
      </c>
      <c r="Y2963" s="14">
        <f>X2963*0.0169</f>
        <v>2340.6499999999996</v>
      </c>
      <c r="Z2963" s="15"/>
      <c r="AA2963" s="16"/>
      <c r="AB2963" s="17"/>
    </row>
    <row r="2964" spans="1:28" x14ac:dyDescent="0.25">
      <c r="A2964" t="s">
        <v>9836</v>
      </c>
      <c r="B2964">
        <v>33</v>
      </c>
      <c r="C2964" t="s">
        <v>3235</v>
      </c>
      <c r="D2964" t="s">
        <v>9837</v>
      </c>
      <c r="E2964" t="s">
        <v>9838</v>
      </c>
      <c r="F2964" t="s">
        <v>9839</v>
      </c>
      <c r="H2964" t="s">
        <v>32</v>
      </c>
      <c r="I2964" t="s">
        <v>33</v>
      </c>
      <c r="J2964" s="8" t="s">
        <v>34</v>
      </c>
      <c r="K2964" t="s">
        <v>183</v>
      </c>
      <c r="L2964" s="9">
        <v>25000</v>
      </c>
      <c r="N2964" s="9">
        <v>0</v>
      </c>
      <c r="P2964" s="9">
        <v>0</v>
      </c>
      <c r="Q2964" s="10">
        <f>L2964+N2964+P2964</f>
        <v>25000</v>
      </c>
      <c r="R2964" s="8" t="s">
        <v>62</v>
      </c>
      <c r="S2964" s="8" t="s">
        <v>63</v>
      </c>
      <c r="T2964" s="11">
        <v>0.09</v>
      </c>
      <c r="U2964" s="12">
        <v>30700</v>
      </c>
      <c r="V2964" s="12">
        <v>104800</v>
      </c>
      <c r="W2964" s="13">
        <v>135500</v>
      </c>
      <c r="X2964" s="9">
        <f>W2964-Q2964</f>
        <v>110500</v>
      </c>
      <c r="Y2964" s="14">
        <f>X2964*0.0169</f>
        <v>1867.4499999999998</v>
      </c>
      <c r="Z2964" s="15"/>
      <c r="AA2964" s="16"/>
      <c r="AB2964" s="17"/>
    </row>
    <row r="2965" spans="1:28" x14ac:dyDescent="0.25">
      <c r="A2965" t="s">
        <v>9840</v>
      </c>
      <c r="B2965">
        <v>676</v>
      </c>
      <c r="C2965" t="s">
        <v>56</v>
      </c>
      <c r="D2965" t="s">
        <v>9841</v>
      </c>
      <c r="F2965" t="s">
        <v>9842</v>
      </c>
      <c r="H2965" t="s">
        <v>7027</v>
      </c>
      <c r="I2965" t="s">
        <v>106</v>
      </c>
      <c r="J2965" s="8" t="s">
        <v>9843</v>
      </c>
      <c r="L2965" s="9">
        <v>0</v>
      </c>
      <c r="N2965" s="9">
        <v>0</v>
      </c>
      <c r="P2965" s="9">
        <v>0</v>
      </c>
      <c r="Q2965" s="10">
        <f>L2965+N2965+P2965</f>
        <v>0</v>
      </c>
      <c r="R2965" s="8" t="s">
        <v>62</v>
      </c>
      <c r="S2965" s="8" t="s">
        <v>63</v>
      </c>
      <c r="T2965" s="11">
        <v>0.16</v>
      </c>
      <c r="U2965" s="12">
        <v>35700</v>
      </c>
      <c r="V2965" s="12">
        <v>238000</v>
      </c>
      <c r="W2965" s="13">
        <v>273700</v>
      </c>
      <c r="X2965" s="9">
        <f>W2965-Q2965</f>
        <v>273700</v>
      </c>
      <c r="Y2965" s="14">
        <f>X2965*0.0169</f>
        <v>4625.53</v>
      </c>
      <c r="Z2965" s="15"/>
      <c r="AA2965" s="16"/>
      <c r="AB2965" s="17"/>
    </row>
    <row r="2966" spans="1:28" x14ac:dyDescent="0.25">
      <c r="A2966" t="s">
        <v>9844</v>
      </c>
      <c r="B2966">
        <v>682</v>
      </c>
      <c r="C2966" t="s">
        <v>56</v>
      </c>
      <c r="D2966" t="s">
        <v>9841</v>
      </c>
      <c r="F2966" t="s">
        <v>9842</v>
      </c>
      <c r="H2966" t="s">
        <v>7027</v>
      </c>
      <c r="I2966" t="s">
        <v>106</v>
      </c>
      <c r="J2966" s="8" t="s">
        <v>9843</v>
      </c>
      <c r="L2966" s="9">
        <v>0</v>
      </c>
      <c r="N2966" s="9">
        <v>0</v>
      </c>
      <c r="P2966" s="9">
        <v>0</v>
      </c>
      <c r="Q2966" s="10">
        <f>L2966+N2966+P2966</f>
        <v>0</v>
      </c>
      <c r="R2966" s="8" t="s">
        <v>957</v>
      </c>
      <c r="S2966" s="8" t="s">
        <v>958</v>
      </c>
      <c r="T2966" s="11">
        <v>0.22999999999999998</v>
      </c>
      <c r="U2966" s="12">
        <v>139100</v>
      </c>
      <c r="V2966" s="12">
        <v>195000</v>
      </c>
      <c r="W2966" s="13">
        <v>334100</v>
      </c>
      <c r="X2966" s="9">
        <f>W2966-Q2966</f>
        <v>334100</v>
      </c>
      <c r="Y2966" s="14">
        <f>X2966*0.0169</f>
        <v>5646.2899999999991</v>
      </c>
      <c r="Z2966" s="15"/>
      <c r="AA2966" s="16"/>
      <c r="AB2966" s="17"/>
    </row>
    <row r="2967" spans="1:28" x14ac:dyDescent="0.25">
      <c r="A2967" t="s">
        <v>9845</v>
      </c>
      <c r="B2967">
        <v>49</v>
      </c>
      <c r="C2967" t="s">
        <v>1399</v>
      </c>
      <c r="D2967" t="s">
        <v>9846</v>
      </c>
      <c r="F2967" t="s">
        <v>9847</v>
      </c>
      <c r="H2967" t="s">
        <v>32</v>
      </c>
      <c r="I2967" t="s">
        <v>33</v>
      </c>
      <c r="J2967" s="8" t="s">
        <v>34</v>
      </c>
      <c r="K2967" t="s">
        <v>183</v>
      </c>
      <c r="L2967" s="9">
        <v>25000</v>
      </c>
      <c r="N2967" s="9">
        <v>0</v>
      </c>
      <c r="P2967" s="9">
        <v>0</v>
      </c>
      <c r="Q2967" s="10">
        <f>L2967+N2967+P2967</f>
        <v>25000</v>
      </c>
      <c r="R2967" s="8" t="s">
        <v>62</v>
      </c>
      <c r="S2967" s="8" t="s">
        <v>63</v>
      </c>
      <c r="T2967" s="11">
        <v>0.24</v>
      </c>
      <c r="U2967" s="12">
        <v>63000</v>
      </c>
      <c r="V2967" s="12">
        <v>155500</v>
      </c>
      <c r="W2967" s="13">
        <v>218500</v>
      </c>
      <c r="X2967" s="9">
        <f>W2967-Q2967</f>
        <v>193500</v>
      </c>
      <c r="Y2967" s="14">
        <f>X2967*0.0169</f>
        <v>3270.1499999999996</v>
      </c>
      <c r="Z2967" s="15"/>
      <c r="AA2967" s="16"/>
      <c r="AB2967" s="17"/>
    </row>
    <row r="2968" spans="1:28" x14ac:dyDescent="0.25">
      <c r="A2968" t="s">
        <v>9848</v>
      </c>
      <c r="B2968">
        <v>76</v>
      </c>
      <c r="C2968" t="s">
        <v>225</v>
      </c>
      <c r="D2968" t="s">
        <v>9849</v>
      </c>
      <c r="F2968" t="s">
        <v>9850</v>
      </c>
      <c r="H2968" t="s">
        <v>32</v>
      </c>
      <c r="I2968" t="s">
        <v>33</v>
      </c>
      <c r="J2968" s="8" t="s">
        <v>34</v>
      </c>
      <c r="K2968" t="s">
        <v>194</v>
      </c>
      <c r="L2968" s="9">
        <v>0</v>
      </c>
      <c r="M2968" t="s">
        <v>183</v>
      </c>
      <c r="N2968" s="9">
        <v>25000</v>
      </c>
      <c r="P2968" s="9">
        <v>0</v>
      </c>
      <c r="Q2968" s="10">
        <f>L2968+N2968+P2968</f>
        <v>25000</v>
      </c>
      <c r="R2968" s="8" t="s">
        <v>62</v>
      </c>
      <c r="S2968" s="8" t="s">
        <v>63</v>
      </c>
      <c r="T2968" s="11">
        <v>0.49000000000000005</v>
      </c>
      <c r="U2968" s="12">
        <v>64100</v>
      </c>
      <c r="V2968" s="12">
        <v>271100</v>
      </c>
      <c r="W2968" s="13">
        <v>335200</v>
      </c>
      <c r="X2968" s="9">
        <f>W2968-Q2968</f>
        <v>310200</v>
      </c>
      <c r="Y2968" s="14">
        <f>X2968*0.0169</f>
        <v>5242.3799999999992</v>
      </c>
      <c r="Z2968" s="15"/>
      <c r="AA2968" s="20">
        <v>4881.72</v>
      </c>
      <c r="AB2968" s="19">
        <f>Y2968-AA2968</f>
        <v>360.65999999999894</v>
      </c>
    </row>
    <row r="2969" spans="1:28" x14ac:dyDescent="0.25">
      <c r="A2969" t="s">
        <v>9851</v>
      </c>
      <c r="B2969">
        <v>31</v>
      </c>
      <c r="C2969" t="s">
        <v>347</v>
      </c>
      <c r="D2969" t="s">
        <v>9852</v>
      </c>
      <c r="F2969" t="s">
        <v>9853</v>
      </c>
      <c r="H2969" t="s">
        <v>32</v>
      </c>
      <c r="I2969" t="s">
        <v>33</v>
      </c>
      <c r="J2969" s="8" t="s">
        <v>34</v>
      </c>
      <c r="L2969" s="9">
        <v>0</v>
      </c>
      <c r="N2969" s="9">
        <v>0</v>
      </c>
      <c r="P2969" s="9">
        <v>0</v>
      </c>
      <c r="Q2969" s="10">
        <f>L2969+N2969+P2969</f>
        <v>0</v>
      </c>
      <c r="R2969" s="8" t="s">
        <v>62</v>
      </c>
      <c r="S2969" s="8" t="s">
        <v>63</v>
      </c>
      <c r="T2969" s="11">
        <v>0.11000000000000001</v>
      </c>
      <c r="U2969" s="12">
        <v>36300</v>
      </c>
      <c r="V2969" s="12">
        <v>210900</v>
      </c>
      <c r="W2969" s="13">
        <v>247200</v>
      </c>
      <c r="X2969" s="9">
        <f>W2969-Q2969</f>
        <v>247200</v>
      </c>
      <c r="Y2969" s="14">
        <f>X2969*0.0169</f>
        <v>4177.6799999999994</v>
      </c>
      <c r="Z2969" s="15"/>
      <c r="AA2969" s="16"/>
      <c r="AB2969" s="17"/>
    </row>
    <row r="2970" spans="1:28" x14ac:dyDescent="0.25">
      <c r="A2970" t="s">
        <v>9854</v>
      </c>
      <c r="B2970">
        <v>16</v>
      </c>
      <c r="C2970" t="s">
        <v>922</v>
      </c>
      <c r="D2970" t="s">
        <v>9855</v>
      </c>
      <c r="E2970" t="s">
        <v>9856</v>
      </c>
      <c r="F2970" t="s">
        <v>9857</v>
      </c>
      <c r="H2970" t="s">
        <v>32</v>
      </c>
      <c r="I2970" t="s">
        <v>33</v>
      </c>
      <c r="J2970" s="8" t="s">
        <v>34</v>
      </c>
      <c r="L2970" s="9">
        <v>0</v>
      </c>
      <c r="N2970" s="9">
        <v>0</v>
      </c>
      <c r="P2970" s="9">
        <v>0</v>
      </c>
      <c r="Q2970" s="10">
        <f>L2970+N2970+P2970</f>
        <v>0</v>
      </c>
      <c r="R2970" s="8" t="s">
        <v>62</v>
      </c>
      <c r="S2970" s="8" t="s">
        <v>63</v>
      </c>
      <c r="T2970" s="11">
        <v>0.22000000000000003</v>
      </c>
      <c r="U2970" s="12">
        <v>35400</v>
      </c>
      <c r="V2970" s="12">
        <v>130900</v>
      </c>
      <c r="W2970" s="13">
        <v>166300</v>
      </c>
      <c r="X2970" s="9">
        <f>W2970-Q2970</f>
        <v>166300</v>
      </c>
      <c r="Y2970" s="14">
        <f>X2970*0.0169</f>
        <v>2810.47</v>
      </c>
      <c r="Z2970" s="15"/>
      <c r="AA2970" s="16"/>
      <c r="AB2970" s="17"/>
    </row>
    <row r="2971" spans="1:28" x14ac:dyDescent="0.25">
      <c r="A2971" t="s">
        <v>9858</v>
      </c>
      <c r="B2971">
        <v>858</v>
      </c>
      <c r="C2971" t="s">
        <v>47</v>
      </c>
      <c r="D2971" t="s">
        <v>9859</v>
      </c>
      <c r="F2971" t="s">
        <v>9860</v>
      </c>
      <c r="H2971" t="s">
        <v>32</v>
      </c>
      <c r="I2971" t="s">
        <v>33</v>
      </c>
      <c r="J2971" s="8" t="s">
        <v>34</v>
      </c>
      <c r="K2971" t="s">
        <v>183</v>
      </c>
      <c r="L2971" s="9">
        <v>25000</v>
      </c>
      <c r="N2971" s="9">
        <v>0</v>
      </c>
      <c r="P2971" s="9">
        <v>0</v>
      </c>
      <c r="Q2971" s="10">
        <f>L2971+N2971+P2971</f>
        <v>25000</v>
      </c>
      <c r="R2971" s="8" t="s">
        <v>62</v>
      </c>
      <c r="S2971" s="8" t="s">
        <v>63</v>
      </c>
      <c r="T2971" s="11">
        <v>0.12</v>
      </c>
      <c r="U2971" s="12">
        <v>40600</v>
      </c>
      <c r="V2971" s="12">
        <v>296300</v>
      </c>
      <c r="W2971" s="13">
        <v>336900</v>
      </c>
      <c r="X2971" s="9">
        <f>W2971-Q2971</f>
        <v>311900</v>
      </c>
      <c r="Y2971" s="14">
        <f>X2971*0.0169</f>
        <v>5271.11</v>
      </c>
      <c r="Z2971" s="15"/>
      <c r="AA2971" s="16"/>
      <c r="AB2971" s="17"/>
    </row>
    <row r="2972" spans="1:28" x14ac:dyDescent="0.25">
      <c r="A2972" t="s">
        <v>9861</v>
      </c>
      <c r="B2972">
        <v>8</v>
      </c>
      <c r="C2972" t="s">
        <v>1043</v>
      </c>
      <c r="D2972" t="s">
        <v>9862</v>
      </c>
      <c r="F2972" t="s">
        <v>9863</v>
      </c>
      <c r="H2972" t="s">
        <v>32</v>
      </c>
      <c r="I2972" t="s">
        <v>33</v>
      </c>
      <c r="J2972" s="8" t="s">
        <v>34</v>
      </c>
      <c r="K2972" t="s">
        <v>183</v>
      </c>
      <c r="L2972" s="9">
        <v>25000</v>
      </c>
      <c r="N2972" s="9">
        <v>0</v>
      </c>
      <c r="P2972" s="9">
        <v>0</v>
      </c>
      <c r="Q2972" s="10">
        <f>L2972+N2972+P2972</f>
        <v>25000</v>
      </c>
      <c r="R2972" s="8" t="s">
        <v>62</v>
      </c>
      <c r="S2972" s="8" t="s">
        <v>63</v>
      </c>
      <c r="T2972" s="11">
        <v>0.27999999999999997</v>
      </c>
      <c r="U2972" s="12">
        <v>46000</v>
      </c>
      <c r="V2972" s="12">
        <v>170500</v>
      </c>
      <c r="W2972" s="13">
        <v>216500</v>
      </c>
      <c r="X2972" s="9">
        <f>W2972-Q2972</f>
        <v>191500</v>
      </c>
      <c r="Y2972" s="14">
        <f>X2972*0.0169</f>
        <v>3236.35</v>
      </c>
      <c r="Z2972" s="15"/>
      <c r="AA2972" s="16"/>
      <c r="AB2972" s="17"/>
    </row>
    <row r="2973" spans="1:28" x14ac:dyDescent="0.25">
      <c r="A2973" t="s">
        <v>9864</v>
      </c>
      <c r="B2973">
        <v>158</v>
      </c>
      <c r="C2973" t="s">
        <v>981</v>
      </c>
      <c r="D2973" t="s">
        <v>9865</v>
      </c>
      <c r="F2973" t="s">
        <v>9866</v>
      </c>
      <c r="H2973" t="s">
        <v>32</v>
      </c>
      <c r="I2973" t="s">
        <v>33</v>
      </c>
      <c r="J2973" s="8" t="s">
        <v>34</v>
      </c>
      <c r="L2973" s="9">
        <v>0</v>
      </c>
      <c r="N2973" s="9">
        <v>0</v>
      </c>
      <c r="P2973" s="9">
        <v>0</v>
      </c>
      <c r="Q2973" s="10">
        <f>L2973+N2973+P2973</f>
        <v>0</v>
      </c>
      <c r="R2973" s="8" t="s">
        <v>62</v>
      </c>
      <c r="S2973" s="8" t="s">
        <v>63</v>
      </c>
      <c r="T2973" s="11">
        <v>0.13</v>
      </c>
      <c r="U2973" s="12">
        <v>41400</v>
      </c>
      <c r="V2973" s="12">
        <v>148600</v>
      </c>
      <c r="W2973" s="13">
        <v>190000</v>
      </c>
      <c r="X2973" s="9">
        <f>W2973-Q2973</f>
        <v>190000</v>
      </c>
      <c r="Y2973" s="14">
        <f>X2973*0.0169</f>
        <v>3210.9999999999995</v>
      </c>
      <c r="Z2973" s="15"/>
      <c r="AA2973" s="16"/>
      <c r="AB2973" s="17"/>
    </row>
    <row r="2974" spans="1:28" x14ac:dyDescent="0.25">
      <c r="A2974" t="s">
        <v>9867</v>
      </c>
      <c r="B2974">
        <v>65</v>
      </c>
      <c r="C2974" t="s">
        <v>134</v>
      </c>
      <c r="D2974" t="s">
        <v>9868</v>
      </c>
      <c r="F2974" t="s">
        <v>9869</v>
      </c>
      <c r="H2974" t="s">
        <v>32</v>
      </c>
      <c r="I2974" t="s">
        <v>33</v>
      </c>
      <c r="J2974" s="8" t="s">
        <v>5627</v>
      </c>
      <c r="K2974" t="s">
        <v>194</v>
      </c>
      <c r="L2974" s="9">
        <v>0</v>
      </c>
      <c r="M2974" t="s">
        <v>336</v>
      </c>
      <c r="N2974" s="9">
        <v>6000</v>
      </c>
      <c r="O2974" t="s">
        <v>183</v>
      </c>
      <c r="P2974" s="9">
        <v>25000</v>
      </c>
      <c r="Q2974" s="10">
        <f>L2974+N2974+P2974</f>
        <v>31000</v>
      </c>
      <c r="R2974" s="8" t="s">
        <v>62</v>
      </c>
      <c r="S2974" s="8" t="s">
        <v>63</v>
      </c>
      <c r="T2974" s="11">
        <v>0.57000000000000006</v>
      </c>
      <c r="U2974" s="12">
        <v>102900</v>
      </c>
      <c r="V2974" s="12">
        <v>325300</v>
      </c>
      <c r="W2974" s="13">
        <v>428200</v>
      </c>
      <c r="X2974" s="9">
        <f>W2974-Q2974</f>
        <v>397200</v>
      </c>
      <c r="Y2974" s="14">
        <f>X2974*0.0169</f>
        <v>6712.6799999999994</v>
      </c>
      <c r="Z2974" s="15"/>
      <c r="AA2974" s="20">
        <v>6430.08</v>
      </c>
      <c r="AB2974" s="19">
        <f>Y2974-AA2974</f>
        <v>282.59999999999945</v>
      </c>
    </row>
    <row r="2975" spans="1:28" x14ac:dyDescent="0.25">
      <c r="A2975" t="s">
        <v>9870</v>
      </c>
      <c r="B2975">
        <v>1</v>
      </c>
      <c r="C2975" t="s">
        <v>2187</v>
      </c>
      <c r="D2975" t="s">
        <v>9871</v>
      </c>
      <c r="F2975" t="s">
        <v>9872</v>
      </c>
      <c r="H2975" t="s">
        <v>32</v>
      </c>
      <c r="I2975" t="s">
        <v>33</v>
      </c>
      <c r="J2975" s="8" t="s">
        <v>9873</v>
      </c>
      <c r="K2975" t="s">
        <v>183</v>
      </c>
      <c r="L2975" s="9">
        <v>25000</v>
      </c>
      <c r="N2975" s="9">
        <v>0</v>
      </c>
      <c r="P2975" s="9">
        <v>0</v>
      </c>
      <c r="Q2975" s="10">
        <f>L2975+N2975+P2975</f>
        <v>25000</v>
      </c>
      <c r="R2975" s="8" t="s">
        <v>62</v>
      </c>
      <c r="S2975" s="8" t="s">
        <v>63</v>
      </c>
      <c r="T2975" s="11">
        <v>0.13</v>
      </c>
      <c r="U2975" s="12">
        <v>52700</v>
      </c>
      <c r="V2975" s="12">
        <v>124200</v>
      </c>
      <c r="W2975" s="13">
        <v>176900</v>
      </c>
      <c r="X2975" s="9">
        <f>W2975-Q2975</f>
        <v>151900</v>
      </c>
      <c r="Y2975" s="14">
        <f>X2975*0.0169</f>
        <v>2567.1099999999997</v>
      </c>
      <c r="Z2975" s="15"/>
      <c r="AA2975" s="16"/>
      <c r="AB2975" s="17"/>
    </row>
    <row r="2976" spans="1:28" x14ac:dyDescent="0.25">
      <c r="A2976" t="s">
        <v>9874</v>
      </c>
      <c r="B2976">
        <v>40</v>
      </c>
      <c r="C2976" t="s">
        <v>655</v>
      </c>
      <c r="D2976" t="s">
        <v>9875</v>
      </c>
      <c r="F2976" t="s">
        <v>9876</v>
      </c>
      <c r="H2976" t="s">
        <v>32</v>
      </c>
      <c r="I2976" t="s">
        <v>33</v>
      </c>
      <c r="J2976" s="8" t="s">
        <v>34</v>
      </c>
      <c r="K2976" t="s">
        <v>183</v>
      </c>
      <c r="L2976" s="9">
        <v>25000</v>
      </c>
      <c r="N2976" s="9">
        <v>0</v>
      </c>
      <c r="P2976" s="9">
        <v>0</v>
      </c>
      <c r="Q2976" s="10">
        <f>L2976+N2976+P2976</f>
        <v>25000</v>
      </c>
      <c r="R2976" s="8" t="s">
        <v>62</v>
      </c>
      <c r="S2976" s="8" t="s">
        <v>63</v>
      </c>
      <c r="T2976" s="11">
        <v>0.18</v>
      </c>
      <c r="U2976" s="12">
        <v>57400</v>
      </c>
      <c r="V2976" s="12">
        <v>151300</v>
      </c>
      <c r="W2976" s="13">
        <v>208700</v>
      </c>
      <c r="X2976" s="9">
        <f>W2976-Q2976</f>
        <v>183700</v>
      </c>
      <c r="Y2976" s="14">
        <f>X2976*0.0169</f>
        <v>3104.5299999999997</v>
      </c>
      <c r="Z2976" s="15"/>
      <c r="AA2976" s="16"/>
      <c r="AB2976" s="17"/>
    </row>
    <row r="2977" spans="1:28" x14ac:dyDescent="0.25">
      <c r="A2977" t="s">
        <v>9877</v>
      </c>
      <c r="B2977">
        <v>21</v>
      </c>
      <c r="C2977" t="s">
        <v>4354</v>
      </c>
      <c r="D2977" t="s">
        <v>9878</v>
      </c>
      <c r="E2977" t="s">
        <v>9879</v>
      </c>
      <c r="F2977" t="s">
        <v>9880</v>
      </c>
      <c r="H2977" t="s">
        <v>32</v>
      </c>
      <c r="I2977" t="s">
        <v>33</v>
      </c>
      <c r="J2977" s="8" t="s">
        <v>34</v>
      </c>
      <c r="L2977" s="9">
        <v>0</v>
      </c>
      <c r="N2977" s="9">
        <v>0</v>
      </c>
      <c r="P2977" s="9">
        <v>0</v>
      </c>
      <c r="Q2977" s="10">
        <f>L2977+N2977+P2977</f>
        <v>0</v>
      </c>
      <c r="R2977" s="8" t="s">
        <v>62</v>
      </c>
      <c r="S2977" s="8" t="s">
        <v>63</v>
      </c>
      <c r="T2977" s="11">
        <v>0.18</v>
      </c>
      <c r="U2977" s="12">
        <v>96900</v>
      </c>
      <c r="V2977" s="12">
        <v>393100</v>
      </c>
      <c r="W2977" s="13">
        <v>490000</v>
      </c>
      <c r="X2977" s="9">
        <f>W2977-Q2977</f>
        <v>490000</v>
      </c>
      <c r="Y2977" s="14">
        <f>X2977*0.0169</f>
        <v>8281</v>
      </c>
      <c r="Z2977" s="15"/>
      <c r="AA2977" s="16"/>
      <c r="AB2977" s="17"/>
    </row>
    <row r="2978" spans="1:28" x14ac:dyDescent="0.25">
      <c r="A2978" t="s">
        <v>9881</v>
      </c>
      <c r="B2978">
        <v>18</v>
      </c>
      <c r="C2978" t="s">
        <v>6078</v>
      </c>
      <c r="D2978" t="s">
        <v>9882</v>
      </c>
      <c r="F2978" t="s">
        <v>9883</v>
      </c>
      <c r="H2978" t="s">
        <v>32</v>
      </c>
      <c r="I2978" t="s">
        <v>33</v>
      </c>
      <c r="J2978" s="8" t="s">
        <v>9884</v>
      </c>
      <c r="K2978" t="s">
        <v>183</v>
      </c>
      <c r="L2978" s="9">
        <v>25000</v>
      </c>
      <c r="N2978" s="9">
        <v>0</v>
      </c>
      <c r="P2978" s="9">
        <v>0</v>
      </c>
      <c r="Q2978" s="10">
        <f>L2978+N2978+P2978</f>
        <v>25000</v>
      </c>
      <c r="R2978" s="8" t="s">
        <v>62</v>
      </c>
      <c r="S2978" s="8" t="s">
        <v>63</v>
      </c>
      <c r="T2978" s="11">
        <v>0.12</v>
      </c>
      <c r="U2978" s="12">
        <v>64700</v>
      </c>
      <c r="V2978" s="12">
        <v>223300</v>
      </c>
      <c r="W2978" s="13">
        <v>288000</v>
      </c>
      <c r="X2978" s="9">
        <f>W2978-Q2978</f>
        <v>263000</v>
      </c>
      <c r="Y2978" s="14">
        <f>X2978*0.0169</f>
        <v>4444.7</v>
      </c>
      <c r="Z2978" s="15"/>
      <c r="AA2978" s="16"/>
      <c r="AB2978" s="17"/>
    </row>
    <row r="2979" spans="1:28" x14ac:dyDescent="0.25">
      <c r="A2979" t="s">
        <v>9885</v>
      </c>
      <c r="B2979">
        <v>7</v>
      </c>
      <c r="C2979" t="s">
        <v>407</v>
      </c>
      <c r="D2979" t="s">
        <v>9886</v>
      </c>
      <c r="F2979" t="s">
        <v>9887</v>
      </c>
      <c r="H2979" t="s">
        <v>32</v>
      </c>
      <c r="I2979" t="s">
        <v>33</v>
      </c>
      <c r="J2979" s="8" t="s">
        <v>34</v>
      </c>
      <c r="K2979" t="s">
        <v>183</v>
      </c>
      <c r="L2979" s="9">
        <v>25000</v>
      </c>
      <c r="N2979" s="9">
        <v>0</v>
      </c>
      <c r="P2979" s="9">
        <v>0</v>
      </c>
      <c r="Q2979" s="10">
        <f>L2979+N2979+P2979</f>
        <v>25000</v>
      </c>
      <c r="R2979" s="8" t="s">
        <v>62</v>
      </c>
      <c r="S2979" s="8" t="s">
        <v>63</v>
      </c>
      <c r="T2979" s="11">
        <v>0.11000000000000001</v>
      </c>
      <c r="U2979" s="12">
        <v>39900</v>
      </c>
      <c r="V2979" s="12">
        <v>142900</v>
      </c>
      <c r="W2979" s="13">
        <v>182800</v>
      </c>
      <c r="X2979" s="9">
        <f>W2979-Q2979</f>
        <v>157800</v>
      </c>
      <c r="Y2979" s="14">
        <f>X2979*0.0169</f>
        <v>2666.8199999999997</v>
      </c>
      <c r="Z2979" s="15"/>
      <c r="AA2979" s="16"/>
      <c r="AB2979" s="17"/>
    </row>
    <row r="2980" spans="1:28" x14ac:dyDescent="0.25">
      <c r="A2980" t="s">
        <v>9888</v>
      </c>
      <c r="B2980">
        <v>10</v>
      </c>
      <c r="C2980" t="s">
        <v>3773</v>
      </c>
      <c r="D2980" t="s">
        <v>9889</v>
      </c>
      <c r="F2980" t="s">
        <v>9890</v>
      </c>
      <c r="H2980" t="s">
        <v>32</v>
      </c>
      <c r="I2980" t="s">
        <v>33</v>
      </c>
      <c r="J2980" s="8" t="s">
        <v>9891</v>
      </c>
      <c r="K2980" t="s">
        <v>194</v>
      </c>
      <c r="L2980" s="9">
        <v>0</v>
      </c>
      <c r="M2980" t="s">
        <v>195</v>
      </c>
      <c r="N2980" s="9">
        <v>6000</v>
      </c>
      <c r="O2980" t="s">
        <v>183</v>
      </c>
      <c r="P2980" s="9">
        <v>25000</v>
      </c>
      <c r="Q2980" s="10">
        <f>L2980+N2980+P2980</f>
        <v>31000</v>
      </c>
      <c r="R2980" s="8" t="s">
        <v>62</v>
      </c>
      <c r="S2980" s="8" t="s">
        <v>63</v>
      </c>
      <c r="T2980" s="11">
        <v>1.5</v>
      </c>
      <c r="U2980" s="12">
        <v>61400</v>
      </c>
      <c r="V2980" s="12">
        <v>264400</v>
      </c>
      <c r="W2980" s="13">
        <v>325800</v>
      </c>
      <c r="X2980" s="9">
        <f>W2980-Q2980</f>
        <v>294800</v>
      </c>
      <c r="Y2980" s="14">
        <f>X2980*0.0169</f>
        <v>4982.12</v>
      </c>
      <c r="Z2980" s="15"/>
      <c r="AA2980" s="20">
        <v>4814.3999999999996</v>
      </c>
      <c r="AB2980" s="19">
        <f>Y2980-AA2980</f>
        <v>167.72000000000025</v>
      </c>
    </row>
    <row r="2981" spans="1:28" x14ac:dyDescent="0.25">
      <c r="A2981" t="s">
        <v>9892</v>
      </c>
      <c r="B2981">
        <v>25</v>
      </c>
      <c r="C2981" t="s">
        <v>1766</v>
      </c>
      <c r="D2981" t="s">
        <v>9893</v>
      </c>
      <c r="F2981" t="s">
        <v>9894</v>
      </c>
      <c r="H2981" t="s">
        <v>32</v>
      </c>
      <c r="I2981" t="s">
        <v>33</v>
      </c>
      <c r="J2981" s="8" t="s">
        <v>34</v>
      </c>
      <c r="K2981" t="s">
        <v>183</v>
      </c>
      <c r="L2981" s="9">
        <v>25000</v>
      </c>
      <c r="N2981" s="9">
        <v>0</v>
      </c>
      <c r="P2981" s="9">
        <v>0</v>
      </c>
      <c r="Q2981" s="10">
        <f>L2981+N2981+P2981</f>
        <v>25000</v>
      </c>
      <c r="R2981" s="8" t="s">
        <v>62</v>
      </c>
      <c r="S2981" s="8" t="s">
        <v>63</v>
      </c>
      <c r="T2981" s="11">
        <v>0.27</v>
      </c>
      <c r="U2981" s="12">
        <v>45900</v>
      </c>
      <c r="V2981" s="12">
        <v>162200</v>
      </c>
      <c r="W2981" s="13">
        <v>208100</v>
      </c>
      <c r="X2981" s="9">
        <f>W2981-Q2981</f>
        <v>183100</v>
      </c>
      <c r="Y2981" s="14">
        <f>X2981*0.0169</f>
        <v>3094.39</v>
      </c>
      <c r="Z2981" s="15"/>
      <c r="AA2981" s="16"/>
      <c r="AB2981" s="17"/>
    </row>
    <row r="2982" spans="1:28" x14ac:dyDescent="0.25">
      <c r="A2982" t="s">
        <v>9895</v>
      </c>
      <c r="B2982">
        <v>90</v>
      </c>
      <c r="C2982" t="s">
        <v>459</v>
      </c>
      <c r="D2982" t="s">
        <v>9896</v>
      </c>
      <c r="F2982" t="s">
        <v>9897</v>
      </c>
      <c r="H2982" t="s">
        <v>32</v>
      </c>
      <c r="I2982" t="s">
        <v>33</v>
      </c>
      <c r="J2982" s="8" t="s">
        <v>6873</v>
      </c>
      <c r="K2982" t="s">
        <v>183</v>
      </c>
      <c r="L2982" s="9">
        <v>25000</v>
      </c>
      <c r="N2982" s="9">
        <v>0</v>
      </c>
      <c r="P2982" s="9">
        <v>0</v>
      </c>
      <c r="Q2982" s="10">
        <f>L2982+N2982+P2982</f>
        <v>25000</v>
      </c>
      <c r="R2982" s="8" t="s">
        <v>62</v>
      </c>
      <c r="S2982" s="8" t="s">
        <v>63</v>
      </c>
      <c r="T2982" s="11">
        <v>0.16999999999999998</v>
      </c>
      <c r="U2982" s="12">
        <v>40300</v>
      </c>
      <c r="V2982" s="12">
        <v>145000</v>
      </c>
      <c r="W2982" s="13">
        <v>185300</v>
      </c>
      <c r="X2982" s="9">
        <f>W2982-Q2982</f>
        <v>160300</v>
      </c>
      <c r="Y2982" s="14">
        <f>X2982*0.0169</f>
        <v>2709.0699999999997</v>
      </c>
      <c r="Z2982" s="15"/>
      <c r="AA2982" s="16"/>
      <c r="AB2982" s="17"/>
    </row>
    <row r="2983" spans="1:28" x14ac:dyDescent="0.25">
      <c r="A2983" t="s">
        <v>9898</v>
      </c>
      <c r="B2983">
        <v>65</v>
      </c>
      <c r="C2983" t="s">
        <v>571</v>
      </c>
      <c r="D2983" t="s">
        <v>9899</v>
      </c>
      <c r="F2983" t="s">
        <v>9900</v>
      </c>
      <c r="H2983" t="s">
        <v>32</v>
      </c>
      <c r="I2983" t="s">
        <v>33</v>
      </c>
      <c r="J2983" s="8" t="s">
        <v>483</v>
      </c>
      <c r="K2983" t="s">
        <v>194</v>
      </c>
      <c r="L2983" s="9">
        <v>0</v>
      </c>
      <c r="M2983" t="s">
        <v>183</v>
      </c>
      <c r="N2983" s="9">
        <v>25000</v>
      </c>
      <c r="P2983" s="9">
        <v>0</v>
      </c>
      <c r="Q2983" s="10">
        <f>L2983+N2983+P2983</f>
        <v>25000</v>
      </c>
      <c r="R2983" s="8" t="s">
        <v>62</v>
      </c>
      <c r="S2983" s="8" t="s">
        <v>63</v>
      </c>
      <c r="T2983" s="11">
        <v>0.25</v>
      </c>
      <c r="U2983" s="12">
        <v>64000</v>
      </c>
      <c r="V2983" s="12">
        <v>131900</v>
      </c>
      <c r="W2983" s="13">
        <v>195900</v>
      </c>
      <c r="X2983" s="9">
        <f>W2983-Q2983</f>
        <v>170900</v>
      </c>
      <c r="Y2983" s="14">
        <f>X2983*0.0169</f>
        <v>2888.2099999999996</v>
      </c>
      <c r="Z2983" s="15"/>
      <c r="AA2983" s="20">
        <v>2421.48</v>
      </c>
      <c r="AB2983" s="19">
        <f>Y2983-AA2983</f>
        <v>466.72999999999956</v>
      </c>
    </row>
    <row r="2984" spans="1:28" x14ac:dyDescent="0.25">
      <c r="A2984" t="s">
        <v>9901</v>
      </c>
      <c r="B2984">
        <v>900</v>
      </c>
      <c r="C2984" t="s">
        <v>134</v>
      </c>
      <c r="D2984" t="s">
        <v>9902</v>
      </c>
      <c r="F2984" t="s">
        <v>9903</v>
      </c>
      <c r="H2984" t="s">
        <v>32</v>
      </c>
      <c r="I2984" t="s">
        <v>33</v>
      </c>
      <c r="J2984" s="8" t="s">
        <v>34</v>
      </c>
      <c r="K2984" t="s">
        <v>183</v>
      </c>
      <c r="L2984" s="9">
        <v>25000</v>
      </c>
      <c r="N2984" s="9">
        <v>0</v>
      </c>
      <c r="P2984" s="9">
        <v>0</v>
      </c>
      <c r="Q2984" s="10">
        <f>L2984+N2984+P2984</f>
        <v>25000</v>
      </c>
      <c r="R2984" s="8" t="s">
        <v>173</v>
      </c>
      <c r="S2984" s="8" t="s">
        <v>174</v>
      </c>
      <c r="T2984" s="11">
        <v>0.45999999999999996</v>
      </c>
      <c r="U2984" s="12">
        <v>103000</v>
      </c>
      <c r="V2984" s="12">
        <v>355000</v>
      </c>
      <c r="W2984" s="13">
        <v>458000</v>
      </c>
      <c r="X2984" s="9">
        <f>W2984-Q2984</f>
        <v>433000</v>
      </c>
      <c r="Y2984" s="14">
        <f>X2984*0.0169</f>
        <v>7317.6999999999989</v>
      </c>
      <c r="Z2984" s="15"/>
      <c r="AA2984" s="16"/>
      <c r="AB2984" s="17"/>
    </row>
    <row r="2985" spans="1:28" x14ac:dyDescent="0.25">
      <c r="A2985" t="s">
        <v>9904</v>
      </c>
      <c r="B2985">
        <v>10</v>
      </c>
      <c r="C2985" t="s">
        <v>6909</v>
      </c>
      <c r="D2985" t="s">
        <v>9905</v>
      </c>
      <c r="F2985" t="s">
        <v>9906</v>
      </c>
      <c r="H2985" t="s">
        <v>9907</v>
      </c>
      <c r="I2985" t="s">
        <v>214</v>
      </c>
      <c r="J2985" s="8" t="s">
        <v>9908</v>
      </c>
      <c r="L2985" s="9">
        <v>0</v>
      </c>
      <c r="N2985" s="9">
        <v>0</v>
      </c>
      <c r="P2985" s="9">
        <v>0</v>
      </c>
      <c r="Q2985" s="10">
        <f>L2985+N2985+P2985</f>
        <v>0</v>
      </c>
      <c r="R2985" s="8" t="s">
        <v>62</v>
      </c>
      <c r="S2985" s="8" t="s">
        <v>63</v>
      </c>
      <c r="T2985" s="11">
        <v>0.13</v>
      </c>
      <c r="U2985" s="12">
        <v>33900</v>
      </c>
      <c r="V2985" s="12">
        <v>201600</v>
      </c>
      <c r="W2985" s="13">
        <v>235500</v>
      </c>
      <c r="X2985" s="9">
        <f>W2985-Q2985</f>
        <v>235500</v>
      </c>
      <c r="Y2985" s="14">
        <f>X2985*0.0169</f>
        <v>3979.95</v>
      </c>
      <c r="Z2985" s="15"/>
      <c r="AA2985" s="16"/>
      <c r="AB2985" s="17"/>
    </row>
    <row r="2986" spans="1:28" x14ac:dyDescent="0.25">
      <c r="A2986" t="s">
        <v>9909</v>
      </c>
      <c r="B2986">
        <v>427</v>
      </c>
      <c r="C2986" t="s">
        <v>47</v>
      </c>
      <c r="D2986" t="s">
        <v>9910</v>
      </c>
      <c r="F2986" t="s">
        <v>9911</v>
      </c>
      <c r="H2986" t="s">
        <v>32</v>
      </c>
      <c r="I2986" t="s">
        <v>33</v>
      </c>
      <c r="J2986" s="8" t="s">
        <v>34</v>
      </c>
      <c r="L2986" s="9">
        <v>0</v>
      </c>
      <c r="N2986" s="9">
        <v>0</v>
      </c>
      <c r="P2986" s="9">
        <v>0</v>
      </c>
      <c r="Q2986" s="10">
        <f>L2986+N2986+P2986</f>
        <v>0</v>
      </c>
      <c r="R2986" s="8" t="s">
        <v>62</v>
      </c>
      <c r="S2986" s="8" t="s">
        <v>63</v>
      </c>
      <c r="T2986" s="11">
        <v>0.09</v>
      </c>
      <c r="U2986" s="12">
        <v>47700</v>
      </c>
      <c r="V2986" s="12">
        <v>175100</v>
      </c>
      <c r="W2986" s="13">
        <v>222800</v>
      </c>
      <c r="X2986" s="9">
        <f>W2986-Q2986</f>
        <v>222800</v>
      </c>
      <c r="Y2986" s="14">
        <f>X2986*0.0169</f>
        <v>3765.3199999999997</v>
      </c>
      <c r="Z2986" s="15"/>
      <c r="AA2986" s="16"/>
      <c r="AB2986" s="17"/>
    </row>
    <row r="2987" spans="1:28" x14ac:dyDescent="0.25">
      <c r="A2987" t="s">
        <v>9912</v>
      </c>
      <c r="B2987">
        <v>39</v>
      </c>
      <c r="C2987" t="s">
        <v>981</v>
      </c>
      <c r="D2987" t="s">
        <v>9913</v>
      </c>
      <c r="F2987" t="s">
        <v>9914</v>
      </c>
      <c r="H2987" t="s">
        <v>32</v>
      </c>
      <c r="I2987" t="s">
        <v>33</v>
      </c>
      <c r="J2987" s="8" t="s">
        <v>34</v>
      </c>
      <c r="K2987" t="s">
        <v>183</v>
      </c>
      <c r="L2987" s="9">
        <v>25000</v>
      </c>
      <c r="N2987" s="9">
        <v>0</v>
      </c>
      <c r="P2987" s="9">
        <v>0</v>
      </c>
      <c r="Q2987" s="10">
        <f>L2987+N2987+P2987</f>
        <v>25000</v>
      </c>
      <c r="R2987" s="8" t="s">
        <v>62</v>
      </c>
      <c r="S2987" s="8" t="s">
        <v>63</v>
      </c>
      <c r="T2987" s="11">
        <v>0.16</v>
      </c>
      <c r="U2987" s="12">
        <v>43600</v>
      </c>
      <c r="V2987" s="12">
        <v>190200</v>
      </c>
      <c r="W2987" s="13">
        <v>233800</v>
      </c>
      <c r="X2987" s="9">
        <f>W2987-Q2987</f>
        <v>208800</v>
      </c>
      <c r="Y2987" s="14">
        <f>X2987*0.0169</f>
        <v>3528.72</v>
      </c>
      <c r="Z2987" s="15"/>
      <c r="AA2987" s="16"/>
      <c r="AB2987" s="17"/>
    </row>
    <row r="2988" spans="1:28" x14ac:dyDescent="0.25">
      <c r="A2988" t="s">
        <v>9915</v>
      </c>
      <c r="B2988">
        <v>1204</v>
      </c>
      <c r="C2988" t="s">
        <v>56</v>
      </c>
      <c r="D2988" t="s">
        <v>9916</v>
      </c>
      <c r="F2988" t="s">
        <v>9917</v>
      </c>
      <c r="H2988" t="s">
        <v>343</v>
      </c>
      <c r="I2988" t="s">
        <v>33</v>
      </c>
      <c r="J2988" s="8" t="s">
        <v>34</v>
      </c>
      <c r="L2988" s="9">
        <v>0</v>
      </c>
      <c r="N2988" s="9">
        <v>0</v>
      </c>
      <c r="P2988" s="9">
        <v>0</v>
      </c>
      <c r="Q2988" s="10">
        <f>L2988+N2988+P2988</f>
        <v>0</v>
      </c>
      <c r="R2988" s="8" t="s">
        <v>85</v>
      </c>
      <c r="S2988" s="8" t="s">
        <v>86</v>
      </c>
      <c r="T2988" s="11">
        <v>0.16</v>
      </c>
      <c r="U2988" s="12">
        <v>55500</v>
      </c>
      <c r="V2988" s="12">
        <v>129500</v>
      </c>
      <c r="W2988" s="13">
        <v>185000</v>
      </c>
      <c r="X2988" s="9">
        <f>W2988-Q2988</f>
        <v>185000</v>
      </c>
      <c r="Y2988" s="14">
        <f>X2988*0.0169</f>
        <v>3126.4999999999995</v>
      </c>
      <c r="Z2988" s="15"/>
      <c r="AA2988" s="16"/>
      <c r="AB2988" s="17"/>
    </row>
    <row r="2989" spans="1:28" x14ac:dyDescent="0.25">
      <c r="A2989" t="s">
        <v>9918</v>
      </c>
      <c r="B2989">
        <v>680</v>
      </c>
      <c r="C2989" t="s">
        <v>47</v>
      </c>
      <c r="D2989" t="s">
        <v>9919</v>
      </c>
      <c r="F2989" t="s">
        <v>9920</v>
      </c>
      <c r="H2989" t="s">
        <v>32</v>
      </c>
      <c r="I2989" t="s">
        <v>33</v>
      </c>
      <c r="J2989" s="8" t="s">
        <v>34</v>
      </c>
      <c r="L2989" s="9">
        <v>0</v>
      </c>
      <c r="N2989" s="9">
        <v>0</v>
      </c>
      <c r="P2989" s="9">
        <v>0</v>
      </c>
      <c r="Q2989" s="10">
        <f>L2989+N2989+P2989</f>
        <v>0</v>
      </c>
      <c r="R2989" s="8" t="s">
        <v>62</v>
      </c>
      <c r="S2989" s="8" t="s">
        <v>63</v>
      </c>
      <c r="T2989" s="11">
        <v>0.24</v>
      </c>
      <c r="U2989" s="12">
        <v>40500</v>
      </c>
      <c r="V2989" s="12">
        <v>204000</v>
      </c>
      <c r="W2989" s="13">
        <v>244500</v>
      </c>
      <c r="X2989" s="9">
        <f>W2989-Q2989</f>
        <v>244500</v>
      </c>
      <c r="Y2989" s="14">
        <f>X2989*0.0169</f>
        <v>4132.0499999999993</v>
      </c>
      <c r="Z2989" s="15"/>
      <c r="AA2989" s="16"/>
      <c r="AB2989" s="17"/>
    </row>
    <row r="2990" spans="1:28" x14ac:dyDescent="0.25">
      <c r="A2990" t="s">
        <v>9921</v>
      </c>
      <c r="C2990" t="s">
        <v>56</v>
      </c>
      <c r="D2990" t="s">
        <v>9922</v>
      </c>
      <c r="E2990" t="s">
        <v>9923</v>
      </c>
      <c r="F2990" t="s">
        <v>9924</v>
      </c>
      <c r="H2990" t="s">
        <v>32</v>
      </c>
      <c r="I2990" t="s">
        <v>33</v>
      </c>
      <c r="J2990" s="8" t="s">
        <v>34</v>
      </c>
      <c r="L2990" s="9">
        <v>0</v>
      </c>
      <c r="N2990" s="9">
        <v>0</v>
      </c>
      <c r="P2990" s="9">
        <v>0</v>
      </c>
      <c r="Q2990" s="10">
        <f>L2990+N2990+P2990</f>
        <v>0</v>
      </c>
      <c r="R2990" s="8" t="s">
        <v>53</v>
      </c>
      <c r="S2990" s="8" t="s">
        <v>54</v>
      </c>
      <c r="T2990" s="11">
        <v>0.19</v>
      </c>
      <c r="U2990" s="12">
        <v>58300</v>
      </c>
      <c r="V2990" s="12">
        <v>0</v>
      </c>
      <c r="W2990" s="13">
        <v>58300</v>
      </c>
      <c r="X2990" s="9">
        <f>W2990-Q2990</f>
        <v>58300</v>
      </c>
      <c r="Y2990" s="14">
        <f>X2990*0.0169</f>
        <v>985.26999999999987</v>
      </c>
      <c r="Z2990" s="15"/>
      <c r="AA2990" s="16"/>
      <c r="AB2990" s="17"/>
    </row>
    <row r="2991" spans="1:28" x14ac:dyDescent="0.25">
      <c r="A2991" t="s">
        <v>9925</v>
      </c>
      <c r="B2991">
        <v>300</v>
      </c>
      <c r="C2991" t="s">
        <v>56</v>
      </c>
      <c r="D2991" t="s">
        <v>9922</v>
      </c>
      <c r="E2991" t="s">
        <v>9923</v>
      </c>
      <c r="F2991" t="s">
        <v>9924</v>
      </c>
      <c r="H2991" t="s">
        <v>32</v>
      </c>
      <c r="I2991" t="s">
        <v>33</v>
      </c>
      <c r="J2991" s="8" t="s">
        <v>34</v>
      </c>
      <c r="L2991" s="9">
        <v>0</v>
      </c>
      <c r="N2991" s="9">
        <v>0</v>
      </c>
      <c r="P2991" s="9">
        <v>0</v>
      </c>
      <c r="Q2991" s="10">
        <f>L2991+N2991+P2991</f>
        <v>0</v>
      </c>
      <c r="R2991" s="8" t="s">
        <v>62</v>
      </c>
      <c r="S2991" s="8" t="s">
        <v>63</v>
      </c>
      <c r="T2991" s="11">
        <v>0.16999999999999998</v>
      </c>
      <c r="U2991" s="12">
        <v>56400</v>
      </c>
      <c r="V2991" s="12">
        <v>53200</v>
      </c>
      <c r="W2991" s="13">
        <v>109600</v>
      </c>
      <c r="X2991" s="9">
        <f>W2991-Q2991</f>
        <v>109600</v>
      </c>
      <c r="Y2991" s="14">
        <f>X2991*0.0169</f>
        <v>1852.2399999999998</v>
      </c>
      <c r="Z2991" s="15"/>
      <c r="AA2991" s="16"/>
      <c r="AB2991" s="17"/>
    </row>
    <row r="2992" spans="1:28" x14ac:dyDescent="0.25">
      <c r="A2992" t="s">
        <v>9926</v>
      </c>
      <c r="B2992">
        <v>3</v>
      </c>
      <c r="C2992" t="s">
        <v>967</v>
      </c>
      <c r="D2992" t="s">
        <v>9927</v>
      </c>
      <c r="F2992" t="s">
        <v>9928</v>
      </c>
      <c r="H2992" t="s">
        <v>32</v>
      </c>
      <c r="I2992" t="s">
        <v>33</v>
      </c>
      <c r="J2992" s="8" t="s">
        <v>34</v>
      </c>
      <c r="K2992" t="s">
        <v>183</v>
      </c>
      <c r="L2992" s="9">
        <v>25000</v>
      </c>
      <c r="N2992" s="9">
        <v>0</v>
      </c>
      <c r="P2992" s="9">
        <v>0</v>
      </c>
      <c r="Q2992" s="10">
        <f>L2992+N2992+P2992</f>
        <v>25000</v>
      </c>
      <c r="R2992" s="8" t="s">
        <v>85</v>
      </c>
      <c r="S2992" s="8" t="s">
        <v>86</v>
      </c>
      <c r="T2992" s="11">
        <v>0.18</v>
      </c>
      <c r="U2992" s="12">
        <v>36900</v>
      </c>
      <c r="V2992" s="12">
        <v>130800</v>
      </c>
      <c r="W2992" s="13">
        <v>167700</v>
      </c>
      <c r="X2992" s="9">
        <f>W2992-Q2992</f>
        <v>142700</v>
      </c>
      <c r="Y2992" s="14">
        <f>X2992*0.0169</f>
        <v>2411.6299999999997</v>
      </c>
      <c r="Z2992" s="15"/>
      <c r="AA2992" s="16"/>
      <c r="AB2992" s="17"/>
    </row>
    <row r="2993" spans="1:28" x14ac:dyDescent="0.25">
      <c r="A2993" t="s">
        <v>9929</v>
      </c>
      <c r="B2993">
        <v>1207</v>
      </c>
      <c r="C2993" t="s">
        <v>56</v>
      </c>
      <c r="D2993" t="s">
        <v>9930</v>
      </c>
      <c r="F2993" t="s">
        <v>9931</v>
      </c>
      <c r="H2993" t="s">
        <v>32</v>
      </c>
      <c r="I2993" t="s">
        <v>33</v>
      </c>
      <c r="J2993" s="8" t="s">
        <v>9932</v>
      </c>
      <c r="K2993" t="s">
        <v>194</v>
      </c>
      <c r="L2993" s="9">
        <v>0</v>
      </c>
      <c r="M2993" t="s">
        <v>183</v>
      </c>
      <c r="N2993" s="9">
        <v>25000</v>
      </c>
      <c r="P2993" s="9">
        <v>0</v>
      </c>
      <c r="Q2993" s="10">
        <f>L2993+N2993+P2993</f>
        <v>25000</v>
      </c>
      <c r="R2993" s="8" t="s">
        <v>62</v>
      </c>
      <c r="S2993" s="8" t="s">
        <v>63</v>
      </c>
      <c r="T2993" s="11">
        <v>0.28999999999999998</v>
      </c>
      <c r="U2993" s="12">
        <v>64600</v>
      </c>
      <c r="V2993" s="12">
        <v>162000</v>
      </c>
      <c r="W2993" s="13">
        <v>226600</v>
      </c>
      <c r="X2993" s="9">
        <f>W2993-Q2993</f>
        <v>201600</v>
      </c>
      <c r="Y2993" s="14">
        <f>X2993*0.0169</f>
        <v>3407.0399999999995</v>
      </c>
      <c r="Z2993" s="15"/>
      <c r="AA2993" s="20">
        <v>2919.24</v>
      </c>
      <c r="AB2993" s="19">
        <f>Y2993-AA2993</f>
        <v>487.79999999999973</v>
      </c>
    </row>
    <row r="2994" spans="1:28" x14ac:dyDescent="0.25">
      <c r="A2994" t="s">
        <v>9933</v>
      </c>
      <c r="B2994">
        <v>1110</v>
      </c>
      <c r="C2994" t="s">
        <v>134</v>
      </c>
      <c r="D2994" t="s">
        <v>9934</v>
      </c>
      <c r="E2994" t="s">
        <v>9935</v>
      </c>
      <c r="F2994" t="s">
        <v>9936</v>
      </c>
      <c r="H2994" t="s">
        <v>32</v>
      </c>
      <c r="I2994" t="s">
        <v>33</v>
      </c>
      <c r="J2994" s="8" t="s">
        <v>34</v>
      </c>
      <c r="L2994" s="9">
        <v>0</v>
      </c>
      <c r="N2994" s="9">
        <v>0</v>
      </c>
      <c r="P2994" s="9">
        <v>0</v>
      </c>
      <c r="Q2994" s="10">
        <f>L2994+N2994+P2994</f>
        <v>0</v>
      </c>
      <c r="R2994" s="8" t="s">
        <v>62</v>
      </c>
      <c r="S2994" s="8" t="s">
        <v>63</v>
      </c>
      <c r="T2994" s="11">
        <v>1.1000000000000001</v>
      </c>
      <c r="U2994" s="12">
        <v>75300</v>
      </c>
      <c r="V2994" s="12">
        <v>454600</v>
      </c>
      <c r="W2994" s="13">
        <v>529900</v>
      </c>
      <c r="X2994" s="9">
        <f>W2994-Q2994</f>
        <v>529900</v>
      </c>
      <c r="Y2994" s="14">
        <f>X2994*0.0169</f>
        <v>8955.31</v>
      </c>
      <c r="Z2994" s="15"/>
      <c r="AA2994" s="16"/>
      <c r="AB2994" s="17"/>
    </row>
    <row r="2995" spans="1:28" x14ac:dyDescent="0.25">
      <c r="A2995" t="s">
        <v>9937</v>
      </c>
      <c r="B2995">
        <v>1090</v>
      </c>
      <c r="C2995" t="s">
        <v>134</v>
      </c>
      <c r="D2995" t="s">
        <v>9934</v>
      </c>
      <c r="E2995" t="s">
        <v>9935</v>
      </c>
      <c r="F2995" t="s">
        <v>9936</v>
      </c>
      <c r="H2995" t="s">
        <v>32</v>
      </c>
      <c r="I2995" t="s">
        <v>33</v>
      </c>
      <c r="J2995" s="8" t="s">
        <v>34</v>
      </c>
      <c r="L2995" s="9">
        <v>0</v>
      </c>
      <c r="N2995" s="9">
        <v>0</v>
      </c>
      <c r="P2995" s="9">
        <v>0</v>
      </c>
      <c r="Q2995" s="10">
        <f>L2995+N2995+P2995</f>
        <v>0</v>
      </c>
      <c r="R2995" s="8" t="s">
        <v>53</v>
      </c>
      <c r="S2995" s="8" t="s">
        <v>54</v>
      </c>
      <c r="T2995" s="11">
        <v>7.32</v>
      </c>
      <c r="U2995" s="12">
        <v>119800</v>
      </c>
      <c r="V2995" s="12">
        <v>0</v>
      </c>
      <c r="W2995" s="13">
        <v>119800</v>
      </c>
      <c r="X2995" s="9">
        <f>W2995-Q2995</f>
        <v>119800</v>
      </c>
      <c r="Y2995" s="14">
        <f>X2995*0.0169</f>
        <v>2024.62</v>
      </c>
      <c r="Z2995" s="15"/>
      <c r="AA2995" s="16"/>
      <c r="AB2995" s="17"/>
    </row>
    <row r="2996" spans="1:28" x14ac:dyDescent="0.25">
      <c r="A2996" t="s">
        <v>9938</v>
      </c>
      <c r="C2996" t="s">
        <v>134</v>
      </c>
      <c r="D2996" t="s">
        <v>9934</v>
      </c>
      <c r="E2996" t="s">
        <v>9935</v>
      </c>
      <c r="F2996" t="s">
        <v>9936</v>
      </c>
      <c r="H2996" t="s">
        <v>32</v>
      </c>
      <c r="I2996" t="s">
        <v>33</v>
      </c>
      <c r="J2996" s="8" t="s">
        <v>34</v>
      </c>
      <c r="L2996" s="9">
        <v>0</v>
      </c>
      <c r="N2996" s="9">
        <v>0</v>
      </c>
      <c r="P2996" s="9">
        <v>0</v>
      </c>
      <c r="Q2996" s="10">
        <f>L2996+N2996+P2996</f>
        <v>0</v>
      </c>
      <c r="R2996" s="8" t="s">
        <v>53</v>
      </c>
      <c r="S2996" s="8" t="s">
        <v>54</v>
      </c>
      <c r="T2996" s="11">
        <v>0.5</v>
      </c>
      <c r="U2996" s="12">
        <v>67600</v>
      </c>
      <c r="V2996" s="12">
        <v>0</v>
      </c>
      <c r="W2996" s="13">
        <v>67600</v>
      </c>
      <c r="X2996" s="9">
        <f>W2996-Q2996</f>
        <v>67600</v>
      </c>
      <c r="Y2996" s="14">
        <f>X2996*0.0169</f>
        <v>1142.4399999999998</v>
      </c>
      <c r="Z2996" s="15"/>
      <c r="AA2996" s="16"/>
      <c r="AB2996" s="17"/>
    </row>
    <row r="2997" spans="1:28" x14ac:dyDescent="0.25">
      <c r="A2997" t="s">
        <v>9939</v>
      </c>
      <c r="C2997" t="s">
        <v>134</v>
      </c>
      <c r="D2997" t="s">
        <v>9934</v>
      </c>
      <c r="E2997" t="s">
        <v>9935</v>
      </c>
      <c r="F2997" t="s">
        <v>9936</v>
      </c>
      <c r="H2997" t="s">
        <v>32</v>
      </c>
      <c r="I2997" t="s">
        <v>33</v>
      </c>
      <c r="J2997" s="8" t="s">
        <v>34</v>
      </c>
      <c r="L2997" s="9">
        <v>0</v>
      </c>
      <c r="N2997" s="9">
        <v>0</v>
      </c>
      <c r="P2997" s="9">
        <v>0</v>
      </c>
      <c r="Q2997" s="10">
        <f>L2997+N2997+P2997</f>
        <v>0</v>
      </c>
      <c r="R2997" s="8" t="s">
        <v>53</v>
      </c>
      <c r="S2997" s="8" t="s">
        <v>54</v>
      </c>
      <c r="T2997" s="11">
        <v>3.24</v>
      </c>
      <c r="U2997" s="12">
        <v>3000</v>
      </c>
      <c r="V2997" s="12">
        <v>0</v>
      </c>
      <c r="W2997" s="13">
        <v>3000</v>
      </c>
      <c r="X2997" s="9">
        <f>W2997-Q2997</f>
        <v>3000</v>
      </c>
      <c r="Y2997" s="14">
        <f>X2997*0.0169</f>
        <v>50.699999999999996</v>
      </c>
      <c r="Z2997" s="15"/>
      <c r="AA2997" s="16"/>
      <c r="AB2997" s="17"/>
    </row>
    <row r="2998" spans="1:28" x14ac:dyDescent="0.25">
      <c r="A2998" t="s">
        <v>9940</v>
      </c>
      <c r="B2998">
        <v>20</v>
      </c>
      <c r="C2998" t="s">
        <v>2263</v>
      </c>
      <c r="D2998" t="s">
        <v>9941</v>
      </c>
      <c r="F2998" t="s">
        <v>9942</v>
      </c>
      <c r="H2998" t="s">
        <v>32</v>
      </c>
      <c r="I2998" t="s">
        <v>33</v>
      </c>
      <c r="J2998" s="8" t="s">
        <v>9943</v>
      </c>
      <c r="K2998" t="s">
        <v>194</v>
      </c>
      <c r="L2998" s="9">
        <v>0</v>
      </c>
      <c r="M2998" t="s">
        <v>183</v>
      </c>
      <c r="N2998" s="9">
        <v>25000</v>
      </c>
      <c r="P2998" s="9">
        <v>0</v>
      </c>
      <c r="Q2998" s="10">
        <f>L2998+N2998+P2998</f>
        <v>25000</v>
      </c>
      <c r="R2998" s="8" t="s">
        <v>62</v>
      </c>
      <c r="S2998" s="8" t="s">
        <v>63</v>
      </c>
      <c r="T2998" s="11">
        <v>0.21000000000000002</v>
      </c>
      <c r="U2998" s="12">
        <v>97100</v>
      </c>
      <c r="V2998" s="12">
        <v>279400</v>
      </c>
      <c r="W2998" s="13">
        <v>376500</v>
      </c>
      <c r="X2998" s="9">
        <f>W2998-Q2998</f>
        <v>351500</v>
      </c>
      <c r="Y2998" s="14">
        <f>X2998*0.0169</f>
        <v>5940.3499999999995</v>
      </c>
      <c r="Z2998" s="15"/>
      <c r="AA2998" s="20">
        <v>5497.8</v>
      </c>
      <c r="AB2998" s="19">
        <f>Y2998-AA2998</f>
        <v>442.54999999999927</v>
      </c>
    </row>
    <row r="2999" spans="1:28" x14ac:dyDescent="0.25">
      <c r="A2999" t="s">
        <v>9944</v>
      </c>
      <c r="C2999" t="s">
        <v>633</v>
      </c>
      <c r="D2999" t="s">
        <v>9945</v>
      </c>
      <c r="F2999" t="s">
        <v>9946</v>
      </c>
      <c r="H2999" t="s">
        <v>32</v>
      </c>
      <c r="I2999" t="s">
        <v>33</v>
      </c>
      <c r="J2999" s="8" t="s">
        <v>9947</v>
      </c>
      <c r="L2999" s="9">
        <v>0</v>
      </c>
      <c r="N2999" s="9">
        <v>0</v>
      </c>
      <c r="P2999" s="9">
        <v>0</v>
      </c>
      <c r="Q2999" s="10">
        <f>L2999+N2999+P2999</f>
        <v>0</v>
      </c>
      <c r="R2999" s="8" t="s">
        <v>53</v>
      </c>
      <c r="S2999" s="8" t="s">
        <v>54</v>
      </c>
      <c r="T2999" s="11">
        <v>1.1000000000000001</v>
      </c>
      <c r="U2999" s="12">
        <v>600</v>
      </c>
      <c r="V2999" s="12">
        <v>0</v>
      </c>
      <c r="W2999" s="13">
        <v>600</v>
      </c>
      <c r="X2999" s="9">
        <f>W2999-Q2999</f>
        <v>600</v>
      </c>
      <c r="Y2999" s="14">
        <f>X2999*0.0169</f>
        <v>10.139999999999999</v>
      </c>
      <c r="Z2999" s="15"/>
      <c r="AA2999" s="16"/>
      <c r="AB2999" s="17"/>
    </row>
    <row r="3000" spans="1:28" x14ac:dyDescent="0.25">
      <c r="A3000" t="s">
        <v>9948</v>
      </c>
      <c r="B3000">
        <v>0</v>
      </c>
      <c r="C3000" t="s">
        <v>56</v>
      </c>
      <c r="D3000" t="s">
        <v>9949</v>
      </c>
      <c r="F3000" t="s">
        <v>9950</v>
      </c>
      <c r="H3000" t="s">
        <v>32</v>
      </c>
      <c r="I3000" t="s">
        <v>33</v>
      </c>
      <c r="J3000" s="8" t="s">
        <v>34</v>
      </c>
      <c r="L3000" s="9">
        <v>0</v>
      </c>
      <c r="N3000" s="9">
        <v>0</v>
      </c>
      <c r="P3000" s="9">
        <v>0</v>
      </c>
      <c r="Q3000" s="10">
        <f>L3000+N3000+P3000</f>
        <v>0</v>
      </c>
      <c r="R3000" s="8" t="s">
        <v>53</v>
      </c>
      <c r="S3000" s="8" t="s">
        <v>54</v>
      </c>
      <c r="T3000" s="11">
        <v>0.32999999999999996</v>
      </c>
      <c r="U3000" s="12">
        <v>9300</v>
      </c>
      <c r="V3000" s="12">
        <v>0</v>
      </c>
      <c r="W3000" s="13">
        <v>9300</v>
      </c>
      <c r="X3000" s="9">
        <f>W3000-Q3000</f>
        <v>9300</v>
      </c>
      <c r="Y3000" s="14">
        <f>X3000*0.0169</f>
        <v>157.16999999999999</v>
      </c>
      <c r="Z3000" s="15"/>
      <c r="AA3000" s="16"/>
      <c r="AB3000" s="17"/>
    </row>
    <row r="3001" spans="1:28" x14ac:dyDescent="0.25">
      <c r="A3001" t="s">
        <v>9951</v>
      </c>
      <c r="B3001">
        <v>36</v>
      </c>
      <c r="C3001" t="s">
        <v>539</v>
      </c>
      <c r="D3001" t="s">
        <v>9952</v>
      </c>
      <c r="F3001" t="s">
        <v>9953</v>
      </c>
      <c r="H3001" t="s">
        <v>32</v>
      </c>
      <c r="I3001" t="s">
        <v>33</v>
      </c>
      <c r="J3001" s="8" t="s">
        <v>34</v>
      </c>
      <c r="K3001" t="s">
        <v>194</v>
      </c>
      <c r="L3001" s="9">
        <v>0</v>
      </c>
      <c r="M3001" t="s">
        <v>183</v>
      </c>
      <c r="N3001" s="9">
        <v>25000</v>
      </c>
      <c r="P3001" s="9">
        <v>0</v>
      </c>
      <c r="Q3001" s="10">
        <f>L3001+N3001+P3001</f>
        <v>25000</v>
      </c>
      <c r="R3001" s="8" t="s">
        <v>62</v>
      </c>
      <c r="S3001" s="8" t="s">
        <v>63</v>
      </c>
      <c r="T3001" s="11">
        <v>0.27999999999999997</v>
      </c>
      <c r="U3001" s="12">
        <v>64400</v>
      </c>
      <c r="V3001" s="12">
        <v>139000</v>
      </c>
      <c r="W3001" s="13">
        <v>203400</v>
      </c>
      <c r="X3001" s="9">
        <f>W3001-Q3001</f>
        <v>178400</v>
      </c>
      <c r="Y3001" s="14">
        <f>X3001*0.0169</f>
        <v>3014.9599999999996</v>
      </c>
      <c r="Z3001" s="15"/>
      <c r="AA3001" s="20">
        <v>2631.6</v>
      </c>
      <c r="AB3001" s="19">
        <f>Y3001-AA3001</f>
        <v>383.35999999999967</v>
      </c>
    </row>
    <row r="3002" spans="1:28" x14ac:dyDescent="0.25">
      <c r="A3002" t="s">
        <v>9954</v>
      </c>
      <c r="B3002">
        <v>1392</v>
      </c>
      <c r="C3002" t="s">
        <v>56</v>
      </c>
      <c r="D3002" t="s">
        <v>9955</v>
      </c>
      <c r="F3002" t="s">
        <v>9950</v>
      </c>
      <c r="H3002" t="s">
        <v>32</v>
      </c>
      <c r="I3002" t="s">
        <v>33</v>
      </c>
      <c r="J3002" s="8" t="s">
        <v>34</v>
      </c>
      <c r="K3002" t="s">
        <v>183</v>
      </c>
      <c r="L3002" s="9">
        <v>25000</v>
      </c>
      <c r="N3002" s="9">
        <v>0</v>
      </c>
      <c r="P3002" s="9">
        <v>0</v>
      </c>
      <c r="Q3002" s="10">
        <f>L3002+N3002+P3002</f>
        <v>25000</v>
      </c>
      <c r="R3002" s="8" t="s">
        <v>62</v>
      </c>
      <c r="S3002" s="8" t="s">
        <v>63</v>
      </c>
      <c r="T3002" s="11">
        <v>0.24</v>
      </c>
      <c r="U3002" s="12">
        <v>112600</v>
      </c>
      <c r="V3002" s="12">
        <v>241000</v>
      </c>
      <c r="W3002" s="13">
        <v>353600</v>
      </c>
      <c r="X3002" s="9">
        <f>W3002-Q3002</f>
        <v>328600</v>
      </c>
      <c r="Y3002" s="14">
        <f>X3002*0.0169</f>
        <v>5553.3399999999992</v>
      </c>
      <c r="Z3002" s="15"/>
      <c r="AA3002" s="16"/>
      <c r="AB3002" s="17"/>
    </row>
    <row r="3003" spans="1:28" x14ac:dyDescent="0.25">
      <c r="A3003" t="s">
        <v>9956</v>
      </c>
      <c r="B3003">
        <v>46</v>
      </c>
      <c r="C3003" t="s">
        <v>197</v>
      </c>
      <c r="D3003" t="s">
        <v>9957</v>
      </c>
      <c r="E3003" t="s">
        <v>9958</v>
      </c>
      <c r="F3003" t="s">
        <v>9959</v>
      </c>
      <c r="H3003" t="s">
        <v>32</v>
      </c>
      <c r="I3003" t="s">
        <v>33</v>
      </c>
      <c r="J3003" s="8" t="s">
        <v>34</v>
      </c>
      <c r="K3003" t="s">
        <v>183</v>
      </c>
      <c r="L3003" s="9">
        <v>25000</v>
      </c>
      <c r="N3003" s="9">
        <v>0</v>
      </c>
      <c r="P3003" s="9">
        <v>0</v>
      </c>
      <c r="Q3003" s="10">
        <f>L3003+N3003+P3003</f>
        <v>25000</v>
      </c>
      <c r="R3003" s="8" t="s">
        <v>62</v>
      </c>
      <c r="S3003" s="8" t="s">
        <v>63</v>
      </c>
      <c r="T3003" s="11">
        <v>0.2</v>
      </c>
      <c r="U3003" s="12">
        <v>42300</v>
      </c>
      <c r="V3003" s="12">
        <v>199700</v>
      </c>
      <c r="W3003" s="13">
        <v>242000</v>
      </c>
      <c r="X3003" s="9">
        <f>W3003-Q3003</f>
        <v>217000</v>
      </c>
      <c r="Y3003" s="14">
        <f>X3003*0.0169</f>
        <v>3667.2999999999997</v>
      </c>
      <c r="Z3003" s="15"/>
      <c r="AA3003" s="16"/>
      <c r="AB3003" s="17"/>
    </row>
    <row r="3004" spans="1:28" x14ac:dyDescent="0.25">
      <c r="A3004" t="s">
        <v>9960</v>
      </c>
      <c r="B3004">
        <v>20</v>
      </c>
      <c r="C3004" t="s">
        <v>667</v>
      </c>
      <c r="D3004" t="s">
        <v>9961</v>
      </c>
      <c r="F3004" t="s">
        <v>3766</v>
      </c>
      <c r="H3004" t="s">
        <v>137</v>
      </c>
      <c r="I3004" t="s">
        <v>33</v>
      </c>
      <c r="J3004" s="8" t="s">
        <v>138</v>
      </c>
      <c r="L3004" s="9">
        <v>0</v>
      </c>
      <c r="N3004" s="9">
        <v>0</v>
      </c>
      <c r="P3004" s="9">
        <v>0</v>
      </c>
      <c r="Q3004" s="10">
        <f>L3004+N3004+P3004</f>
        <v>0</v>
      </c>
      <c r="R3004" s="8" t="s">
        <v>62</v>
      </c>
      <c r="S3004" s="8" t="s">
        <v>63</v>
      </c>
      <c r="T3004" s="11">
        <v>0.31</v>
      </c>
      <c r="U3004" s="12">
        <v>46300</v>
      </c>
      <c r="V3004" s="12">
        <v>95900</v>
      </c>
      <c r="W3004" s="13">
        <v>142200</v>
      </c>
      <c r="X3004" s="9">
        <f>W3004-Q3004</f>
        <v>142200</v>
      </c>
      <c r="Y3004" s="14">
        <f>X3004*0.0169</f>
        <v>2403.1799999999998</v>
      </c>
      <c r="Z3004" s="15"/>
      <c r="AA3004" s="16"/>
      <c r="AB3004" s="17"/>
    </row>
    <row r="3005" spans="1:28" x14ac:dyDescent="0.25">
      <c r="A3005" t="s">
        <v>9962</v>
      </c>
      <c r="B3005">
        <v>1312</v>
      </c>
      <c r="C3005" t="s">
        <v>56</v>
      </c>
      <c r="D3005" t="s">
        <v>9963</v>
      </c>
      <c r="F3005" t="s">
        <v>9964</v>
      </c>
      <c r="H3005" t="s">
        <v>167</v>
      </c>
      <c r="I3005" t="s">
        <v>33</v>
      </c>
      <c r="J3005" s="8" t="s">
        <v>553</v>
      </c>
      <c r="L3005" s="9">
        <v>0</v>
      </c>
      <c r="N3005" s="9">
        <v>0</v>
      </c>
      <c r="P3005" s="9">
        <v>0</v>
      </c>
      <c r="Q3005" s="10">
        <f>L3005+N3005+P3005</f>
        <v>0</v>
      </c>
      <c r="R3005" s="8" t="s">
        <v>85</v>
      </c>
      <c r="S3005" s="8" t="s">
        <v>86</v>
      </c>
      <c r="T3005" s="11">
        <v>0.15</v>
      </c>
      <c r="U3005" s="12">
        <v>54600</v>
      </c>
      <c r="V3005" s="12">
        <v>132000</v>
      </c>
      <c r="W3005" s="13">
        <v>186600</v>
      </c>
      <c r="X3005" s="9">
        <f>W3005-Q3005</f>
        <v>186600</v>
      </c>
      <c r="Y3005" s="14">
        <f>X3005*0.0169</f>
        <v>3153.5399999999995</v>
      </c>
      <c r="Z3005" s="15"/>
      <c r="AA3005" s="16"/>
      <c r="AB3005" s="17"/>
    </row>
    <row r="3006" spans="1:28" x14ac:dyDescent="0.25">
      <c r="A3006" t="s">
        <v>9965</v>
      </c>
      <c r="B3006">
        <v>27</v>
      </c>
      <c r="C3006" t="s">
        <v>3022</v>
      </c>
      <c r="D3006" t="s">
        <v>9966</v>
      </c>
      <c r="E3006" t="s">
        <v>9967</v>
      </c>
      <c r="F3006" t="s">
        <v>9968</v>
      </c>
      <c r="H3006" t="s">
        <v>32</v>
      </c>
      <c r="I3006" t="s">
        <v>33</v>
      </c>
      <c r="J3006" s="8" t="s">
        <v>34</v>
      </c>
      <c r="K3006" t="s">
        <v>183</v>
      </c>
      <c r="L3006" s="9">
        <v>25000</v>
      </c>
      <c r="N3006" s="9">
        <v>0</v>
      </c>
      <c r="P3006" s="9">
        <v>0</v>
      </c>
      <c r="Q3006" s="10">
        <f>L3006+N3006+P3006</f>
        <v>25000</v>
      </c>
      <c r="R3006" s="8" t="s">
        <v>62</v>
      </c>
      <c r="S3006" s="8" t="s">
        <v>63</v>
      </c>
      <c r="T3006" s="11">
        <v>0.1</v>
      </c>
      <c r="U3006" s="12">
        <v>32000</v>
      </c>
      <c r="V3006" s="12">
        <v>192300</v>
      </c>
      <c r="W3006" s="13">
        <v>224300</v>
      </c>
      <c r="X3006" s="9">
        <f>W3006-Q3006</f>
        <v>199300</v>
      </c>
      <c r="Y3006" s="14">
        <f>X3006*0.0169</f>
        <v>3368.1699999999996</v>
      </c>
      <c r="Z3006" s="15"/>
      <c r="AA3006" s="16"/>
      <c r="AB3006" s="17"/>
    </row>
    <row r="3007" spans="1:28" x14ac:dyDescent="0.25">
      <c r="A3007" t="s">
        <v>9969</v>
      </c>
      <c r="B3007">
        <v>11</v>
      </c>
      <c r="C3007" t="s">
        <v>238</v>
      </c>
      <c r="D3007" t="s">
        <v>9970</v>
      </c>
      <c r="F3007" t="s">
        <v>9971</v>
      </c>
      <c r="H3007" t="s">
        <v>1723</v>
      </c>
      <c r="I3007" t="s">
        <v>33</v>
      </c>
      <c r="J3007" s="8" t="s">
        <v>1724</v>
      </c>
      <c r="L3007" s="9">
        <v>0</v>
      </c>
      <c r="N3007" s="9">
        <v>0</v>
      </c>
      <c r="P3007" s="9">
        <v>0</v>
      </c>
      <c r="Q3007" s="10">
        <f>L3007+N3007+P3007</f>
        <v>0</v>
      </c>
      <c r="R3007" s="8" t="s">
        <v>79</v>
      </c>
      <c r="S3007" s="8" t="s">
        <v>80</v>
      </c>
      <c r="T3007" s="11">
        <v>0</v>
      </c>
      <c r="U3007" s="12">
        <v>23000</v>
      </c>
      <c r="V3007" s="12">
        <v>76600</v>
      </c>
      <c r="W3007" s="13">
        <v>99600</v>
      </c>
      <c r="X3007" s="9">
        <f>W3007-Q3007</f>
        <v>99600</v>
      </c>
      <c r="Y3007" s="14">
        <f>X3007*0.0169</f>
        <v>1683.2399999999998</v>
      </c>
      <c r="Z3007" s="15"/>
      <c r="AA3007" s="16"/>
      <c r="AB3007" s="17"/>
    </row>
    <row r="3008" spans="1:28" x14ac:dyDescent="0.25">
      <c r="A3008" t="s">
        <v>9972</v>
      </c>
      <c r="B3008">
        <v>11</v>
      </c>
      <c r="C3008" t="s">
        <v>4195</v>
      </c>
      <c r="D3008" t="s">
        <v>9970</v>
      </c>
      <c r="F3008" t="s">
        <v>9971</v>
      </c>
      <c r="H3008" t="s">
        <v>1723</v>
      </c>
      <c r="I3008" t="s">
        <v>33</v>
      </c>
      <c r="J3008" s="8" t="s">
        <v>1724</v>
      </c>
      <c r="L3008" s="9">
        <v>0</v>
      </c>
      <c r="N3008" s="9">
        <v>0</v>
      </c>
      <c r="P3008" s="9">
        <v>0</v>
      </c>
      <c r="Q3008" s="10">
        <f>L3008+N3008+P3008</f>
        <v>0</v>
      </c>
      <c r="R3008" s="8" t="s">
        <v>79</v>
      </c>
      <c r="S3008" s="8" t="s">
        <v>80</v>
      </c>
      <c r="T3008" s="11">
        <v>0</v>
      </c>
      <c r="U3008" s="12">
        <v>23000</v>
      </c>
      <c r="V3008" s="12">
        <v>74300</v>
      </c>
      <c r="W3008" s="13">
        <v>97300</v>
      </c>
      <c r="X3008" s="9">
        <f>W3008-Q3008</f>
        <v>97300</v>
      </c>
      <c r="Y3008" s="14">
        <f>X3008*0.0169</f>
        <v>1644.37</v>
      </c>
      <c r="Z3008" s="15"/>
      <c r="AA3008" s="16"/>
      <c r="AB3008" s="17"/>
    </row>
    <row r="3009" spans="1:28" x14ac:dyDescent="0.25">
      <c r="A3009" t="s">
        <v>9973</v>
      </c>
      <c r="B3009">
        <v>809</v>
      </c>
      <c r="C3009" t="s">
        <v>56</v>
      </c>
      <c r="D3009" t="s">
        <v>9974</v>
      </c>
      <c r="F3009" t="s">
        <v>9975</v>
      </c>
      <c r="G3009" t="s">
        <v>9976</v>
      </c>
      <c r="H3009" t="s">
        <v>1723</v>
      </c>
      <c r="I3009" t="s">
        <v>33</v>
      </c>
      <c r="J3009" s="8" t="s">
        <v>9977</v>
      </c>
      <c r="L3009" s="9">
        <v>0</v>
      </c>
      <c r="N3009" s="9">
        <v>0</v>
      </c>
      <c r="P3009" s="9">
        <v>0</v>
      </c>
      <c r="Q3009" s="10">
        <f>L3009+N3009+P3009</f>
        <v>0</v>
      </c>
      <c r="R3009" s="8" t="s">
        <v>926</v>
      </c>
      <c r="S3009" s="8" t="s">
        <v>927</v>
      </c>
      <c r="T3009" s="11">
        <v>1.02</v>
      </c>
      <c r="U3009" s="12">
        <v>333900</v>
      </c>
      <c r="V3009" s="12">
        <v>2806100</v>
      </c>
      <c r="W3009" s="13">
        <v>3140000</v>
      </c>
      <c r="X3009" s="9">
        <f>W3009-Q3009</f>
        <v>3140000</v>
      </c>
      <c r="Y3009" s="14">
        <f>X3009*0.0169</f>
        <v>53065.999999999993</v>
      </c>
      <c r="Z3009" s="15"/>
      <c r="AA3009" s="16"/>
      <c r="AB3009" s="17"/>
    </row>
    <row r="3010" spans="1:28" x14ac:dyDescent="0.25">
      <c r="A3010" t="s">
        <v>9978</v>
      </c>
      <c r="C3010" t="s">
        <v>56</v>
      </c>
      <c r="D3010" t="s">
        <v>9974</v>
      </c>
      <c r="F3010" t="s">
        <v>9975</v>
      </c>
      <c r="G3010" t="s">
        <v>9976</v>
      </c>
      <c r="H3010" t="s">
        <v>1723</v>
      </c>
      <c r="I3010" t="s">
        <v>33</v>
      </c>
      <c r="J3010" s="8" t="s">
        <v>1724</v>
      </c>
      <c r="L3010" s="9">
        <v>0</v>
      </c>
      <c r="N3010" s="9">
        <v>0</v>
      </c>
      <c r="P3010" s="9">
        <v>0</v>
      </c>
      <c r="Q3010" s="10">
        <f>L3010+N3010+P3010</f>
        <v>0</v>
      </c>
      <c r="R3010" s="8" t="s">
        <v>1513</v>
      </c>
      <c r="S3010" s="8" t="s">
        <v>992</v>
      </c>
      <c r="T3010" s="11">
        <v>0.13999999999999999</v>
      </c>
      <c r="U3010" s="12">
        <v>97500</v>
      </c>
      <c r="V3010" s="12">
        <v>0</v>
      </c>
      <c r="W3010" s="13">
        <v>97500</v>
      </c>
      <c r="X3010" s="9">
        <f>W3010-Q3010</f>
        <v>97500</v>
      </c>
      <c r="Y3010" s="14">
        <f>X3010*0.0169</f>
        <v>1647.7499999999998</v>
      </c>
      <c r="Z3010" s="15"/>
      <c r="AA3010" s="16"/>
      <c r="AB3010" s="17"/>
    </row>
    <row r="3011" spans="1:28" x14ac:dyDescent="0.25">
      <c r="A3011" t="s">
        <v>9979</v>
      </c>
      <c r="B3011">
        <v>168</v>
      </c>
      <c r="C3011" t="s">
        <v>47</v>
      </c>
      <c r="D3011" t="s">
        <v>9980</v>
      </c>
      <c r="F3011" t="s">
        <v>9981</v>
      </c>
      <c r="H3011" t="s">
        <v>9982</v>
      </c>
      <c r="I3011" t="s">
        <v>1343</v>
      </c>
      <c r="J3011" s="8" t="s">
        <v>9983</v>
      </c>
      <c r="L3011" s="9">
        <v>0</v>
      </c>
      <c r="N3011" s="9">
        <v>0</v>
      </c>
      <c r="P3011" s="9">
        <v>0</v>
      </c>
      <c r="Q3011" s="10">
        <f>L3011+N3011+P3011</f>
        <v>0</v>
      </c>
      <c r="R3011" s="8" t="s">
        <v>62</v>
      </c>
      <c r="S3011" s="8" t="s">
        <v>63</v>
      </c>
      <c r="T3011" s="11">
        <v>0.37</v>
      </c>
      <c r="U3011" s="12">
        <v>65700</v>
      </c>
      <c r="V3011" s="12">
        <v>144600</v>
      </c>
      <c r="W3011" s="13">
        <v>210300</v>
      </c>
      <c r="X3011" s="9">
        <f>W3011-Q3011</f>
        <v>210300</v>
      </c>
      <c r="Y3011" s="14">
        <f>X3011*0.0169</f>
        <v>3554.0699999999997</v>
      </c>
      <c r="Z3011" s="15"/>
      <c r="AA3011" s="16"/>
      <c r="AB3011" s="17"/>
    </row>
    <row r="3012" spans="1:28" x14ac:dyDescent="0.25">
      <c r="A3012" t="s">
        <v>9984</v>
      </c>
      <c r="B3012">
        <v>19</v>
      </c>
      <c r="C3012" t="s">
        <v>571</v>
      </c>
      <c r="D3012" t="s">
        <v>9985</v>
      </c>
      <c r="F3012" t="s">
        <v>9986</v>
      </c>
      <c r="H3012" t="s">
        <v>32</v>
      </c>
      <c r="I3012" t="s">
        <v>33</v>
      </c>
      <c r="J3012" s="8" t="s">
        <v>34</v>
      </c>
      <c r="L3012" s="9">
        <v>0</v>
      </c>
      <c r="N3012" s="9">
        <v>0</v>
      </c>
      <c r="P3012" s="9">
        <v>0</v>
      </c>
      <c r="Q3012" s="10">
        <f>L3012+N3012+P3012</f>
        <v>0</v>
      </c>
      <c r="R3012" s="8" t="s">
        <v>62</v>
      </c>
      <c r="S3012" s="8" t="s">
        <v>63</v>
      </c>
      <c r="T3012" s="11">
        <v>0.11499999999999999</v>
      </c>
      <c r="U3012" s="12">
        <v>51300</v>
      </c>
      <c r="V3012" s="12">
        <v>138600</v>
      </c>
      <c r="W3012" s="13">
        <v>189900</v>
      </c>
      <c r="X3012" s="9">
        <f>W3012-Q3012</f>
        <v>189900</v>
      </c>
      <c r="Y3012" s="14">
        <f>X3012*0.0169</f>
        <v>3209.3099999999995</v>
      </c>
      <c r="Z3012" s="15"/>
      <c r="AA3012" s="16"/>
      <c r="AB3012" s="17"/>
    </row>
    <row r="3013" spans="1:28" x14ac:dyDescent="0.25">
      <c r="A3013" t="s">
        <v>9987</v>
      </c>
      <c r="B3013">
        <v>4</v>
      </c>
      <c r="C3013" t="s">
        <v>1241</v>
      </c>
      <c r="D3013" t="s">
        <v>9988</v>
      </c>
      <c r="F3013" t="s">
        <v>9989</v>
      </c>
      <c r="G3013" t="s">
        <v>9990</v>
      </c>
      <c r="H3013" t="s">
        <v>32</v>
      </c>
      <c r="I3013" t="s">
        <v>33</v>
      </c>
      <c r="J3013" s="8" t="s">
        <v>9991</v>
      </c>
      <c r="L3013" s="9">
        <v>0</v>
      </c>
      <c r="N3013" s="9">
        <v>0</v>
      </c>
      <c r="P3013" s="9">
        <v>0</v>
      </c>
      <c r="Q3013" s="10">
        <f>L3013+N3013+P3013</f>
        <v>0</v>
      </c>
      <c r="R3013" s="8" t="s">
        <v>3487</v>
      </c>
      <c r="S3013" s="8" t="s">
        <v>3488</v>
      </c>
      <c r="T3013" s="11">
        <v>0.83000000000000007</v>
      </c>
      <c r="U3013" s="12">
        <v>528326</v>
      </c>
      <c r="V3013" s="12">
        <v>194200</v>
      </c>
      <c r="W3013" s="13">
        <v>722526</v>
      </c>
      <c r="X3013" s="9">
        <f>W3013-Q3013</f>
        <v>722526</v>
      </c>
      <c r="Y3013" s="14">
        <f>X3013*0.0169</f>
        <v>12210.689399999999</v>
      </c>
      <c r="Z3013" s="15"/>
      <c r="AA3013" s="16"/>
      <c r="AB3013" s="17"/>
    </row>
    <row r="3014" spans="1:28" x14ac:dyDescent="0.25">
      <c r="A3014" t="s">
        <v>9992</v>
      </c>
      <c r="B3014">
        <v>18</v>
      </c>
      <c r="C3014" t="s">
        <v>1063</v>
      </c>
      <c r="D3014" t="s">
        <v>9993</v>
      </c>
      <c r="F3014" t="s">
        <v>9994</v>
      </c>
      <c r="H3014" t="s">
        <v>32</v>
      </c>
      <c r="I3014" t="s">
        <v>33</v>
      </c>
      <c r="J3014" s="8" t="s">
        <v>34</v>
      </c>
      <c r="K3014" t="s">
        <v>183</v>
      </c>
      <c r="L3014" s="9">
        <v>25000</v>
      </c>
      <c r="N3014" s="9">
        <v>0</v>
      </c>
      <c r="P3014" s="9">
        <v>0</v>
      </c>
      <c r="Q3014" s="10">
        <f>L3014+N3014+P3014</f>
        <v>25000</v>
      </c>
      <c r="R3014" s="8" t="s">
        <v>62</v>
      </c>
      <c r="S3014" s="8" t="s">
        <v>63</v>
      </c>
      <c r="T3014" s="11">
        <v>0.1</v>
      </c>
      <c r="U3014" s="12">
        <v>49800</v>
      </c>
      <c r="V3014" s="12">
        <v>131200</v>
      </c>
      <c r="W3014" s="13">
        <v>181000</v>
      </c>
      <c r="X3014" s="9">
        <f>W3014-Q3014</f>
        <v>156000</v>
      </c>
      <c r="Y3014" s="14">
        <f>X3014*0.0169</f>
        <v>2636.3999999999996</v>
      </c>
      <c r="Z3014" s="15"/>
      <c r="AA3014" s="16"/>
      <c r="AB3014" s="17"/>
    </row>
    <row r="3015" spans="1:28" x14ac:dyDescent="0.25">
      <c r="A3015" t="s">
        <v>9995</v>
      </c>
      <c r="B3015">
        <v>63</v>
      </c>
      <c r="C3015" t="s">
        <v>1301</v>
      </c>
      <c r="D3015" t="s">
        <v>9996</v>
      </c>
      <c r="F3015" t="s">
        <v>9997</v>
      </c>
      <c r="H3015" t="s">
        <v>32</v>
      </c>
      <c r="I3015" t="s">
        <v>33</v>
      </c>
      <c r="J3015" s="8" t="s">
        <v>34</v>
      </c>
      <c r="L3015" s="9">
        <v>0</v>
      </c>
      <c r="N3015" s="9">
        <v>0</v>
      </c>
      <c r="P3015" s="9">
        <v>0</v>
      </c>
      <c r="Q3015" s="10">
        <f>L3015+N3015+P3015</f>
        <v>0</v>
      </c>
      <c r="R3015" s="8" t="s">
        <v>719</v>
      </c>
      <c r="S3015" s="8" t="s">
        <v>720</v>
      </c>
      <c r="T3015" s="11">
        <v>0.43</v>
      </c>
      <c r="U3015" s="12">
        <v>66600</v>
      </c>
      <c r="V3015" s="12">
        <v>1100</v>
      </c>
      <c r="W3015" s="13">
        <v>67700</v>
      </c>
      <c r="X3015" s="9">
        <f>W3015-Q3015</f>
        <v>67700</v>
      </c>
      <c r="Y3015" s="14">
        <f>X3015*0.0169</f>
        <v>1144.1299999999999</v>
      </c>
      <c r="Z3015" s="15"/>
      <c r="AA3015" s="16"/>
      <c r="AB3015" s="17"/>
    </row>
    <row r="3016" spans="1:28" x14ac:dyDescent="0.25">
      <c r="A3016" t="s">
        <v>9998</v>
      </c>
      <c r="B3016">
        <v>251</v>
      </c>
      <c r="C3016" t="s">
        <v>134</v>
      </c>
      <c r="D3016" t="s">
        <v>9999</v>
      </c>
      <c r="E3016" t="s">
        <v>10000</v>
      </c>
      <c r="F3016" t="s">
        <v>9997</v>
      </c>
      <c r="H3016" t="s">
        <v>32</v>
      </c>
      <c r="I3016" t="s">
        <v>33</v>
      </c>
      <c r="J3016" s="8" t="s">
        <v>34</v>
      </c>
      <c r="K3016" t="s">
        <v>194</v>
      </c>
      <c r="L3016" s="9">
        <v>0</v>
      </c>
      <c r="M3016" t="s">
        <v>183</v>
      </c>
      <c r="N3016" s="9">
        <v>25000</v>
      </c>
      <c r="P3016" s="9">
        <v>0</v>
      </c>
      <c r="Q3016" s="10">
        <f>L3016+N3016+P3016</f>
        <v>25000</v>
      </c>
      <c r="R3016" s="8" t="s">
        <v>62</v>
      </c>
      <c r="S3016" s="8" t="s">
        <v>63</v>
      </c>
      <c r="T3016" s="11">
        <v>1.41</v>
      </c>
      <c r="U3016" s="12">
        <v>77600</v>
      </c>
      <c r="V3016" s="12">
        <v>555400</v>
      </c>
      <c r="W3016" s="13">
        <v>633000</v>
      </c>
      <c r="X3016" s="9">
        <f>W3016-Q3016</f>
        <v>608000</v>
      </c>
      <c r="Y3016" s="14">
        <f>X3016*0.0169</f>
        <v>10275.199999999999</v>
      </c>
      <c r="Z3016" s="15"/>
      <c r="AA3016" s="20">
        <v>10032.719999999999</v>
      </c>
      <c r="AB3016" s="19">
        <f>Y3016-AA3016</f>
        <v>242.47999999999956</v>
      </c>
    </row>
    <row r="3017" spans="1:28" x14ac:dyDescent="0.25">
      <c r="A3017" t="s">
        <v>10001</v>
      </c>
      <c r="B3017">
        <v>18</v>
      </c>
      <c r="C3017" t="s">
        <v>417</v>
      </c>
      <c r="D3017" t="s">
        <v>10002</v>
      </c>
      <c r="E3017" t="s">
        <v>10003</v>
      </c>
      <c r="F3017" t="s">
        <v>10004</v>
      </c>
      <c r="H3017" t="s">
        <v>343</v>
      </c>
      <c r="I3017" t="s">
        <v>33</v>
      </c>
      <c r="J3017" s="8" t="s">
        <v>34</v>
      </c>
      <c r="L3017" s="9">
        <v>0</v>
      </c>
      <c r="N3017" s="9">
        <v>0</v>
      </c>
      <c r="P3017" s="9">
        <v>0</v>
      </c>
      <c r="Q3017" s="10">
        <f>L3017+N3017+P3017</f>
        <v>0</v>
      </c>
      <c r="R3017" s="8" t="s">
        <v>79</v>
      </c>
      <c r="S3017" s="8" t="s">
        <v>80</v>
      </c>
      <c r="T3017" s="11">
        <v>0</v>
      </c>
      <c r="U3017" s="12">
        <v>33800</v>
      </c>
      <c r="V3017" s="12">
        <v>112200</v>
      </c>
      <c r="W3017" s="13">
        <v>146000</v>
      </c>
      <c r="X3017" s="9">
        <f>W3017-Q3017</f>
        <v>146000</v>
      </c>
      <c r="Y3017" s="14">
        <f>X3017*0.0169</f>
        <v>2467.3999999999996</v>
      </c>
      <c r="Z3017" s="15"/>
      <c r="AA3017" s="16"/>
      <c r="AB3017" s="17"/>
    </row>
    <row r="3018" spans="1:28" x14ac:dyDescent="0.25">
      <c r="A3018" t="s">
        <v>10005</v>
      </c>
      <c r="B3018">
        <v>159</v>
      </c>
      <c r="C3018" t="s">
        <v>191</v>
      </c>
      <c r="D3018" t="s">
        <v>10006</v>
      </c>
      <c r="F3018" t="s">
        <v>10007</v>
      </c>
      <c r="H3018" t="s">
        <v>10008</v>
      </c>
      <c r="I3018" t="s">
        <v>2596</v>
      </c>
      <c r="J3018" s="8" t="s">
        <v>10009</v>
      </c>
      <c r="L3018" s="9">
        <v>0</v>
      </c>
      <c r="N3018" s="9">
        <v>0</v>
      </c>
      <c r="P3018" s="9">
        <v>0</v>
      </c>
      <c r="Q3018" s="10">
        <f>L3018+N3018+P3018</f>
        <v>0</v>
      </c>
      <c r="R3018" s="8" t="s">
        <v>62</v>
      </c>
      <c r="S3018" s="8" t="s">
        <v>63</v>
      </c>
      <c r="T3018" s="11">
        <v>1.7</v>
      </c>
      <c r="U3018" s="12">
        <v>62600</v>
      </c>
      <c r="V3018" s="12">
        <v>261000</v>
      </c>
      <c r="W3018" s="13">
        <v>323600</v>
      </c>
      <c r="X3018" s="9">
        <f>W3018-Q3018</f>
        <v>323600</v>
      </c>
      <c r="Y3018" s="14">
        <f>X3018*0.0169</f>
        <v>5468.8399999999992</v>
      </c>
      <c r="Z3018" s="15"/>
      <c r="AA3018" s="16"/>
      <c r="AB3018" s="17"/>
    </row>
    <row r="3019" spans="1:28" x14ac:dyDescent="0.25">
      <c r="A3019" t="s">
        <v>10010</v>
      </c>
      <c r="B3019">
        <v>420</v>
      </c>
      <c r="C3019" t="s">
        <v>29</v>
      </c>
      <c r="D3019" t="s">
        <v>10011</v>
      </c>
      <c r="F3019" t="s">
        <v>10012</v>
      </c>
      <c r="H3019" t="s">
        <v>32</v>
      </c>
      <c r="I3019" t="s">
        <v>33</v>
      </c>
      <c r="J3019" s="8" t="s">
        <v>34</v>
      </c>
      <c r="L3019" s="9">
        <v>0</v>
      </c>
      <c r="N3019" s="9">
        <v>0</v>
      </c>
      <c r="P3019" s="9">
        <v>0</v>
      </c>
      <c r="Q3019" s="10">
        <f>L3019+N3019+P3019</f>
        <v>0</v>
      </c>
      <c r="R3019" s="8" t="s">
        <v>62</v>
      </c>
      <c r="S3019" s="8" t="s">
        <v>63</v>
      </c>
      <c r="T3019" s="11">
        <v>0.2</v>
      </c>
      <c r="U3019" s="12">
        <v>33900</v>
      </c>
      <c r="V3019" s="12">
        <v>103800</v>
      </c>
      <c r="W3019" s="13">
        <v>137700</v>
      </c>
      <c r="X3019" s="9">
        <f>W3019-Q3019</f>
        <v>137700</v>
      </c>
      <c r="Y3019" s="14">
        <f>X3019*0.0169</f>
        <v>2327.1299999999997</v>
      </c>
      <c r="Z3019" s="15"/>
      <c r="AA3019" s="16"/>
      <c r="AB3019" s="17"/>
    </row>
    <row r="3020" spans="1:28" x14ac:dyDescent="0.25">
      <c r="A3020" t="s">
        <v>10013</v>
      </c>
      <c r="B3020">
        <v>20</v>
      </c>
      <c r="C3020" t="s">
        <v>10014</v>
      </c>
      <c r="D3020" t="s">
        <v>10015</v>
      </c>
      <c r="F3020" t="s">
        <v>10016</v>
      </c>
      <c r="H3020" t="s">
        <v>32</v>
      </c>
      <c r="I3020" t="s">
        <v>33</v>
      </c>
      <c r="J3020" s="8" t="s">
        <v>10017</v>
      </c>
      <c r="K3020" t="s">
        <v>194</v>
      </c>
      <c r="L3020" s="9">
        <v>0</v>
      </c>
      <c r="M3020" t="s">
        <v>2471</v>
      </c>
      <c r="N3020" s="9">
        <v>6000</v>
      </c>
      <c r="O3020" t="s">
        <v>183</v>
      </c>
      <c r="P3020" s="9">
        <v>25000</v>
      </c>
      <c r="Q3020" s="10">
        <f>L3020+N3020+P3020</f>
        <v>31000</v>
      </c>
      <c r="R3020" s="8" t="s">
        <v>79</v>
      </c>
      <c r="S3020" s="8" t="s">
        <v>80</v>
      </c>
      <c r="T3020" s="11">
        <v>0</v>
      </c>
      <c r="U3020" s="12">
        <v>30000</v>
      </c>
      <c r="V3020" s="12">
        <v>125700</v>
      </c>
      <c r="W3020" s="13">
        <v>155700</v>
      </c>
      <c r="X3020" s="9">
        <f>W3020-Q3020</f>
        <v>124700</v>
      </c>
      <c r="Y3020" s="18">
        <f>X3020*0.0169</f>
        <v>2107.4299999999998</v>
      </c>
      <c r="Z3020" s="15"/>
      <c r="AA3020" s="16">
        <v>2454.12</v>
      </c>
      <c r="AB3020" s="19"/>
    </row>
    <row r="3021" spans="1:28" x14ac:dyDescent="0.25">
      <c r="A3021" t="s">
        <v>10018</v>
      </c>
      <c r="B3021">
        <v>938</v>
      </c>
      <c r="C3021" t="s">
        <v>47</v>
      </c>
      <c r="D3021" t="s">
        <v>10019</v>
      </c>
      <c r="F3021" t="s">
        <v>10020</v>
      </c>
      <c r="H3021" t="s">
        <v>32</v>
      </c>
      <c r="I3021" t="s">
        <v>33</v>
      </c>
      <c r="J3021" s="8" t="s">
        <v>1873</v>
      </c>
      <c r="K3021" t="s">
        <v>194</v>
      </c>
      <c r="L3021" s="9">
        <v>0</v>
      </c>
      <c r="M3021" t="s">
        <v>183</v>
      </c>
      <c r="N3021" s="9">
        <v>25000</v>
      </c>
      <c r="P3021" s="9">
        <v>0</v>
      </c>
      <c r="Q3021" s="10">
        <f>L3021+N3021+P3021</f>
        <v>25000</v>
      </c>
      <c r="R3021" s="8" t="s">
        <v>62</v>
      </c>
      <c r="S3021" s="8" t="s">
        <v>63</v>
      </c>
      <c r="T3021" s="11">
        <v>0.18</v>
      </c>
      <c r="U3021" s="12">
        <v>88100</v>
      </c>
      <c r="V3021" s="12">
        <v>427100</v>
      </c>
      <c r="W3021" s="13">
        <v>515200</v>
      </c>
      <c r="X3021" s="9">
        <f>W3021-Q3021</f>
        <v>490200</v>
      </c>
      <c r="Y3021" s="14">
        <f>X3021*0.0169</f>
        <v>8284.3799999999992</v>
      </c>
      <c r="Z3021" s="15"/>
      <c r="AA3021" s="20">
        <v>7660.2</v>
      </c>
      <c r="AB3021" s="19">
        <f>Y3021-AA3021</f>
        <v>624.17999999999938</v>
      </c>
    </row>
    <row r="3022" spans="1:28" x14ac:dyDescent="0.25">
      <c r="A3022" t="s">
        <v>10021</v>
      </c>
      <c r="B3022">
        <v>8</v>
      </c>
      <c r="C3022" t="s">
        <v>134</v>
      </c>
      <c r="D3022" t="s">
        <v>10022</v>
      </c>
      <c r="F3022" t="s">
        <v>10023</v>
      </c>
      <c r="H3022" t="s">
        <v>32</v>
      </c>
      <c r="I3022" t="s">
        <v>33</v>
      </c>
      <c r="J3022" s="8" t="s">
        <v>34</v>
      </c>
      <c r="K3022" t="s">
        <v>183</v>
      </c>
      <c r="L3022" s="9">
        <v>25000</v>
      </c>
      <c r="N3022" s="9">
        <v>0</v>
      </c>
      <c r="P3022" s="9">
        <v>0</v>
      </c>
      <c r="Q3022" s="10">
        <f>L3022+N3022+P3022</f>
        <v>25000</v>
      </c>
      <c r="R3022" s="8" t="s">
        <v>62</v>
      </c>
      <c r="S3022" s="8" t="s">
        <v>63</v>
      </c>
      <c r="T3022" s="11">
        <v>4.0199999999999996</v>
      </c>
      <c r="U3022" s="12">
        <v>85400</v>
      </c>
      <c r="V3022" s="12">
        <v>106800</v>
      </c>
      <c r="W3022" s="13">
        <v>192200</v>
      </c>
      <c r="X3022" s="9">
        <f>W3022-Q3022</f>
        <v>167200</v>
      </c>
      <c r="Y3022" s="14">
        <f>X3022*0.0169</f>
        <v>2825.68</v>
      </c>
      <c r="Z3022" s="15"/>
      <c r="AA3022" s="16"/>
      <c r="AB3022" s="17"/>
    </row>
    <row r="3023" spans="1:28" x14ac:dyDescent="0.25">
      <c r="A3023" t="s">
        <v>10024</v>
      </c>
      <c r="B3023">
        <v>904</v>
      </c>
      <c r="C3023" t="s">
        <v>47</v>
      </c>
      <c r="D3023" t="s">
        <v>10025</v>
      </c>
      <c r="F3023" t="s">
        <v>10026</v>
      </c>
      <c r="H3023" t="s">
        <v>32</v>
      </c>
      <c r="I3023" t="s">
        <v>33</v>
      </c>
      <c r="J3023" s="8" t="s">
        <v>10027</v>
      </c>
      <c r="K3023" t="s">
        <v>194</v>
      </c>
      <c r="L3023" s="9">
        <v>0</v>
      </c>
      <c r="M3023" t="s">
        <v>2471</v>
      </c>
      <c r="N3023" s="9">
        <v>6000</v>
      </c>
      <c r="O3023" t="s">
        <v>183</v>
      </c>
      <c r="P3023" s="9">
        <v>25000</v>
      </c>
      <c r="Q3023" s="10">
        <f>L3023+N3023+P3023</f>
        <v>31000</v>
      </c>
      <c r="R3023" s="8" t="s">
        <v>85</v>
      </c>
      <c r="S3023" s="8" t="s">
        <v>86</v>
      </c>
      <c r="T3023" s="11">
        <v>0.18</v>
      </c>
      <c r="U3023" s="12">
        <v>88100</v>
      </c>
      <c r="V3023" s="12">
        <v>266500</v>
      </c>
      <c r="W3023" s="13">
        <v>354600</v>
      </c>
      <c r="X3023" s="9">
        <f>W3023-Q3023</f>
        <v>323600</v>
      </c>
      <c r="Y3023" s="14">
        <f>X3023*0.0169</f>
        <v>5468.8399999999992</v>
      </c>
      <c r="Z3023" s="15"/>
      <c r="AA3023" s="20">
        <v>5006.16</v>
      </c>
      <c r="AB3023" s="19">
        <f>Y3023-AA3023</f>
        <v>462.67999999999938</v>
      </c>
    </row>
    <row r="3024" spans="1:28" x14ac:dyDescent="0.25">
      <c r="A3024" t="s">
        <v>10028</v>
      </c>
      <c r="B3024">
        <v>980</v>
      </c>
      <c r="C3024" t="s">
        <v>56</v>
      </c>
      <c r="D3024" t="s">
        <v>10029</v>
      </c>
      <c r="F3024" t="s">
        <v>10030</v>
      </c>
      <c r="H3024" t="s">
        <v>32</v>
      </c>
      <c r="I3024" t="s">
        <v>33</v>
      </c>
      <c r="J3024" s="8" t="s">
        <v>34</v>
      </c>
      <c r="K3024" t="s">
        <v>194</v>
      </c>
      <c r="L3024" s="9">
        <v>0</v>
      </c>
      <c r="M3024" t="s">
        <v>183</v>
      </c>
      <c r="N3024" s="9">
        <v>25000</v>
      </c>
      <c r="P3024" s="9">
        <v>0</v>
      </c>
      <c r="Q3024" s="10">
        <f>L3024+N3024+P3024</f>
        <v>25000</v>
      </c>
      <c r="R3024" s="8" t="s">
        <v>62</v>
      </c>
      <c r="S3024" s="8" t="s">
        <v>63</v>
      </c>
      <c r="T3024" s="11">
        <v>0.45999999999999996</v>
      </c>
      <c r="U3024" s="12">
        <v>103000</v>
      </c>
      <c r="V3024" s="12">
        <v>321000</v>
      </c>
      <c r="W3024" s="13">
        <v>424000</v>
      </c>
      <c r="X3024" s="9">
        <f>W3024-Q3024</f>
        <v>399000</v>
      </c>
      <c r="Y3024" s="18">
        <f>X3024*0.0169</f>
        <v>6743.0999999999995</v>
      </c>
      <c r="Z3024" s="15"/>
      <c r="AA3024" s="16">
        <v>7478.64</v>
      </c>
      <c r="AB3024" s="19"/>
    </row>
    <row r="3025" spans="1:28" x14ac:dyDescent="0.25">
      <c r="A3025" t="s">
        <v>10031</v>
      </c>
      <c r="B3025">
        <v>14</v>
      </c>
      <c r="C3025" t="s">
        <v>3005</v>
      </c>
      <c r="D3025" t="s">
        <v>10032</v>
      </c>
      <c r="F3025" t="s">
        <v>10033</v>
      </c>
      <c r="H3025" t="s">
        <v>358</v>
      </c>
      <c r="I3025" t="s">
        <v>630</v>
      </c>
      <c r="J3025" s="8" t="s">
        <v>10034</v>
      </c>
      <c r="L3025" s="9">
        <v>0</v>
      </c>
      <c r="N3025" s="9">
        <v>0</v>
      </c>
      <c r="P3025" s="9">
        <v>0</v>
      </c>
      <c r="Q3025" s="10">
        <f>L3025+N3025+P3025</f>
        <v>0</v>
      </c>
      <c r="R3025" s="8" t="s">
        <v>90</v>
      </c>
      <c r="S3025" s="8" t="s">
        <v>91</v>
      </c>
      <c r="T3025" s="11">
        <v>0.69000000000000006</v>
      </c>
      <c r="U3025" s="12">
        <v>173594</v>
      </c>
      <c r="V3025" s="12">
        <v>36300</v>
      </c>
      <c r="W3025" s="13">
        <v>209894</v>
      </c>
      <c r="X3025" s="9">
        <f>W3025-Q3025</f>
        <v>209894</v>
      </c>
      <c r="Y3025" s="14">
        <f>X3025*0.0169</f>
        <v>3547.2085999999995</v>
      </c>
      <c r="Z3025" s="15"/>
      <c r="AA3025" s="16"/>
      <c r="AB3025" s="17"/>
    </row>
    <row r="3026" spans="1:28" x14ac:dyDescent="0.25">
      <c r="A3026" t="s">
        <v>10035</v>
      </c>
      <c r="B3026">
        <v>22</v>
      </c>
      <c r="C3026" t="s">
        <v>981</v>
      </c>
      <c r="D3026" t="s">
        <v>10036</v>
      </c>
      <c r="F3026" t="s">
        <v>10037</v>
      </c>
      <c r="H3026" t="s">
        <v>32</v>
      </c>
      <c r="I3026" t="s">
        <v>33</v>
      </c>
      <c r="J3026" s="8" t="s">
        <v>10038</v>
      </c>
      <c r="K3026" t="s">
        <v>183</v>
      </c>
      <c r="L3026" s="9">
        <v>25000</v>
      </c>
      <c r="N3026" s="9">
        <v>0</v>
      </c>
      <c r="P3026" s="9">
        <v>0</v>
      </c>
      <c r="Q3026" s="10">
        <f>L3026+N3026+P3026</f>
        <v>25000</v>
      </c>
      <c r="R3026" s="8" t="s">
        <v>62</v>
      </c>
      <c r="S3026" s="8" t="s">
        <v>63</v>
      </c>
      <c r="T3026" s="11">
        <v>0.13999999999999999</v>
      </c>
      <c r="U3026" s="12">
        <v>42100</v>
      </c>
      <c r="V3026" s="12">
        <v>301200</v>
      </c>
      <c r="W3026" s="13">
        <v>343300</v>
      </c>
      <c r="X3026" s="9">
        <f>W3026-Q3026</f>
        <v>318300</v>
      </c>
      <c r="Y3026" s="14">
        <f>X3026*0.0169</f>
        <v>5379.2699999999995</v>
      </c>
      <c r="Z3026" s="15"/>
      <c r="AA3026" s="16"/>
      <c r="AB3026" s="17"/>
    </row>
    <row r="3027" spans="1:28" x14ac:dyDescent="0.25">
      <c r="A3027" t="s">
        <v>10039</v>
      </c>
      <c r="B3027">
        <v>10</v>
      </c>
      <c r="C3027" t="s">
        <v>134</v>
      </c>
      <c r="D3027" t="s">
        <v>10040</v>
      </c>
      <c r="E3027" t="s">
        <v>10041</v>
      </c>
      <c r="F3027" t="s">
        <v>10042</v>
      </c>
      <c r="H3027" t="s">
        <v>32</v>
      </c>
      <c r="I3027" t="s">
        <v>33</v>
      </c>
      <c r="J3027" s="8" t="s">
        <v>34</v>
      </c>
      <c r="K3027" t="s">
        <v>183</v>
      </c>
      <c r="L3027" s="9">
        <v>25000</v>
      </c>
      <c r="N3027" s="9">
        <v>0</v>
      </c>
      <c r="P3027" s="9">
        <v>0</v>
      </c>
      <c r="Q3027" s="10">
        <f>L3027+N3027+P3027</f>
        <v>25000</v>
      </c>
      <c r="R3027" s="8" t="s">
        <v>62</v>
      </c>
      <c r="S3027" s="8" t="s">
        <v>63</v>
      </c>
      <c r="T3027" s="11">
        <v>0.48</v>
      </c>
      <c r="U3027" s="12">
        <v>67300</v>
      </c>
      <c r="V3027" s="12">
        <v>329400</v>
      </c>
      <c r="W3027" s="13">
        <v>396700</v>
      </c>
      <c r="X3027" s="9">
        <f>W3027-Q3027</f>
        <v>371700</v>
      </c>
      <c r="Y3027" s="14">
        <f>X3027*0.0169</f>
        <v>6281.73</v>
      </c>
      <c r="Z3027" s="15"/>
      <c r="AA3027" s="16"/>
      <c r="AB3027" s="17"/>
    </row>
    <row r="3028" spans="1:28" x14ac:dyDescent="0.25">
      <c r="A3028" t="s">
        <v>10043</v>
      </c>
      <c r="B3028">
        <v>23</v>
      </c>
      <c r="C3028" t="s">
        <v>651</v>
      </c>
      <c r="D3028" t="s">
        <v>10044</v>
      </c>
      <c r="F3028" t="s">
        <v>10045</v>
      </c>
      <c r="H3028" t="s">
        <v>32</v>
      </c>
      <c r="I3028" t="s">
        <v>33</v>
      </c>
      <c r="J3028" s="8" t="s">
        <v>5476</v>
      </c>
      <c r="K3028" t="s">
        <v>194</v>
      </c>
      <c r="L3028" s="9">
        <v>0</v>
      </c>
      <c r="M3028" t="s">
        <v>183</v>
      </c>
      <c r="N3028" s="9">
        <v>25000</v>
      </c>
      <c r="P3028" s="9">
        <v>0</v>
      </c>
      <c r="Q3028" s="10">
        <f>L3028+N3028+P3028</f>
        <v>25000</v>
      </c>
      <c r="R3028" s="8" t="s">
        <v>62</v>
      </c>
      <c r="S3028" s="8" t="s">
        <v>63</v>
      </c>
      <c r="T3028" s="11">
        <v>0.12</v>
      </c>
      <c r="U3028" s="12">
        <v>51700</v>
      </c>
      <c r="V3028" s="12">
        <v>153700</v>
      </c>
      <c r="W3028" s="13">
        <v>205400</v>
      </c>
      <c r="X3028" s="9">
        <f>W3028-Q3028</f>
        <v>180400</v>
      </c>
      <c r="Y3028" s="14">
        <f>X3028*0.0169</f>
        <v>3048.7599999999998</v>
      </c>
      <c r="Z3028" s="15"/>
      <c r="AA3028" s="20">
        <v>2813.16</v>
      </c>
      <c r="AB3028" s="19">
        <f>Y3028-AA3028</f>
        <v>235.59999999999991</v>
      </c>
    </row>
    <row r="3029" spans="1:28" x14ac:dyDescent="0.25">
      <c r="A3029" t="s">
        <v>10046</v>
      </c>
      <c r="B3029">
        <v>35</v>
      </c>
      <c r="C3029" t="s">
        <v>2171</v>
      </c>
      <c r="D3029" t="s">
        <v>10047</v>
      </c>
      <c r="F3029" t="s">
        <v>10048</v>
      </c>
      <c r="H3029" t="s">
        <v>167</v>
      </c>
      <c r="I3029" t="s">
        <v>33</v>
      </c>
      <c r="J3029" s="8" t="s">
        <v>553</v>
      </c>
      <c r="L3029" s="9">
        <v>0</v>
      </c>
      <c r="N3029" s="9">
        <v>0</v>
      </c>
      <c r="P3029" s="9">
        <v>0</v>
      </c>
      <c r="Q3029" s="10">
        <f>L3029+N3029+P3029</f>
        <v>0</v>
      </c>
      <c r="R3029" s="8" t="s">
        <v>62</v>
      </c>
      <c r="S3029" s="8" t="s">
        <v>63</v>
      </c>
      <c r="T3029" s="11">
        <v>0.08</v>
      </c>
      <c r="U3029" s="12">
        <v>32500</v>
      </c>
      <c r="V3029" s="12">
        <v>155300</v>
      </c>
      <c r="W3029" s="13">
        <v>187800</v>
      </c>
      <c r="X3029" s="9">
        <f>W3029-Q3029</f>
        <v>187800</v>
      </c>
      <c r="Y3029" s="14">
        <f>X3029*0.0169</f>
        <v>3173.8199999999997</v>
      </c>
      <c r="Z3029" s="15"/>
      <c r="AA3029" s="16"/>
      <c r="AB3029" s="17"/>
    </row>
    <row r="3030" spans="1:28" x14ac:dyDescent="0.25">
      <c r="A3030" t="s">
        <v>10049</v>
      </c>
      <c r="B3030">
        <v>5</v>
      </c>
      <c r="C3030" t="s">
        <v>180</v>
      </c>
      <c r="D3030" t="s">
        <v>10050</v>
      </c>
      <c r="F3030" t="s">
        <v>10051</v>
      </c>
      <c r="H3030" t="s">
        <v>32</v>
      </c>
      <c r="I3030" t="s">
        <v>33</v>
      </c>
      <c r="J3030" s="8" t="s">
        <v>34</v>
      </c>
      <c r="L3030" s="9">
        <v>0</v>
      </c>
      <c r="N3030" s="9">
        <v>0</v>
      </c>
      <c r="P3030" s="9">
        <v>0</v>
      </c>
      <c r="Q3030" s="10">
        <f>L3030+N3030+P3030</f>
        <v>0</v>
      </c>
      <c r="R3030" s="8" t="s">
        <v>62</v>
      </c>
      <c r="S3030" s="8" t="s">
        <v>63</v>
      </c>
      <c r="T3030" s="11">
        <v>0.13999999999999999</v>
      </c>
      <c r="U3030" s="12">
        <v>38300</v>
      </c>
      <c r="V3030" s="12">
        <v>94700</v>
      </c>
      <c r="W3030" s="13">
        <v>133000</v>
      </c>
      <c r="X3030" s="9">
        <f>W3030-Q3030</f>
        <v>133000</v>
      </c>
      <c r="Y3030" s="14">
        <f>X3030*0.0169</f>
        <v>2247.6999999999998</v>
      </c>
      <c r="Z3030" s="15"/>
      <c r="AA3030" s="16"/>
      <c r="AB3030" s="17"/>
    </row>
    <row r="3031" spans="1:28" x14ac:dyDescent="0.25">
      <c r="A3031" t="s">
        <v>10052</v>
      </c>
      <c r="B3031">
        <v>76</v>
      </c>
      <c r="C3031" t="s">
        <v>221</v>
      </c>
      <c r="D3031" t="s">
        <v>10053</v>
      </c>
      <c r="F3031" t="s">
        <v>10054</v>
      </c>
      <c r="H3031" t="s">
        <v>32</v>
      </c>
      <c r="I3031" t="s">
        <v>33</v>
      </c>
      <c r="J3031" s="8" t="s">
        <v>34</v>
      </c>
      <c r="K3031" t="s">
        <v>183</v>
      </c>
      <c r="L3031" s="9">
        <v>25000</v>
      </c>
      <c r="N3031" s="9">
        <v>0</v>
      </c>
      <c r="P3031" s="9">
        <v>0</v>
      </c>
      <c r="Q3031" s="10">
        <f>L3031+N3031+P3031</f>
        <v>25000</v>
      </c>
      <c r="R3031" s="8" t="s">
        <v>62</v>
      </c>
      <c r="S3031" s="8" t="s">
        <v>63</v>
      </c>
      <c r="T3031" s="11">
        <v>0.16999999999999998</v>
      </c>
      <c r="U3031" s="12">
        <v>56400</v>
      </c>
      <c r="V3031" s="12">
        <v>132000</v>
      </c>
      <c r="W3031" s="13">
        <v>188400</v>
      </c>
      <c r="X3031" s="9">
        <f>W3031-Q3031</f>
        <v>163400</v>
      </c>
      <c r="Y3031" s="14">
        <f>X3031*0.0169</f>
        <v>2761.4599999999996</v>
      </c>
      <c r="Z3031" s="15"/>
      <c r="AA3031" s="16"/>
      <c r="AB3031" s="17"/>
    </row>
    <row r="3032" spans="1:28" x14ac:dyDescent="0.25">
      <c r="A3032" t="s">
        <v>10055</v>
      </c>
      <c r="C3032" t="s">
        <v>1077</v>
      </c>
      <c r="D3032" t="s">
        <v>10056</v>
      </c>
      <c r="F3032" t="s">
        <v>10057</v>
      </c>
      <c r="H3032" t="s">
        <v>9812</v>
      </c>
      <c r="I3032" t="s">
        <v>249</v>
      </c>
      <c r="J3032" s="8" t="s">
        <v>10058</v>
      </c>
      <c r="L3032" s="9">
        <v>0</v>
      </c>
      <c r="N3032" s="9">
        <v>0</v>
      </c>
      <c r="P3032" s="9">
        <v>0</v>
      </c>
      <c r="Q3032" s="10">
        <f>L3032+N3032+P3032</f>
        <v>0</v>
      </c>
      <c r="R3032" s="8" t="s">
        <v>53</v>
      </c>
      <c r="S3032" s="8" t="s">
        <v>54</v>
      </c>
      <c r="T3032" s="11">
        <v>0.5</v>
      </c>
      <c r="U3032" s="12">
        <v>1600</v>
      </c>
      <c r="V3032" s="12">
        <v>0</v>
      </c>
      <c r="W3032" s="13">
        <v>1600</v>
      </c>
      <c r="X3032" s="9">
        <f>W3032-Q3032</f>
        <v>1600</v>
      </c>
      <c r="Y3032" s="14">
        <f>X3032*0.0169</f>
        <v>27.04</v>
      </c>
      <c r="Z3032" s="15"/>
      <c r="AA3032" s="16"/>
      <c r="AB3032" s="17"/>
    </row>
    <row r="3033" spans="1:28" x14ac:dyDescent="0.25">
      <c r="A3033" t="s">
        <v>10059</v>
      </c>
      <c r="B3033">
        <v>74</v>
      </c>
      <c r="C3033" t="s">
        <v>134</v>
      </c>
      <c r="D3033" t="s">
        <v>10060</v>
      </c>
      <c r="F3033" t="s">
        <v>10061</v>
      </c>
      <c r="H3033" t="s">
        <v>32</v>
      </c>
      <c r="I3033" t="s">
        <v>33</v>
      </c>
      <c r="J3033" s="8" t="s">
        <v>10062</v>
      </c>
      <c r="K3033" t="s">
        <v>183</v>
      </c>
      <c r="L3033" s="9">
        <v>25000</v>
      </c>
      <c r="N3033" s="9">
        <v>0</v>
      </c>
      <c r="P3033" s="9">
        <v>0</v>
      </c>
      <c r="Q3033" s="10">
        <f>L3033+N3033+P3033</f>
        <v>25000</v>
      </c>
      <c r="R3033" s="8" t="s">
        <v>62</v>
      </c>
      <c r="S3033" s="8" t="s">
        <v>63</v>
      </c>
      <c r="T3033" s="11">
        <v>0.35</v>
      </c>
      <c r="U3033" s="12">
        <v>65400</v>
      </c>
      <c r="V3033" s="12">
        <v>188200</v>
      </c>
      <c r="W3033" s="13">
        <v>253600</v>
      </c>
      <c r="X3033" s="9">
        <f>W3033-Q3033</f>
        <v>228600</v>
      </c>
      <c r="Y3033" s="14">
        <f>X3033*0.0169</f>
        <v>3863.3399999999997</v>
      </c>
      <c r="Z3033" s="15"/>
      <c r="AA3033" s="16"/>
      <c r="AB3033" s="17"/>
    </row>
    <row r="3034" spans="1:28" x14ac:dyDescent="0.25">
      <c r="A3034" t="s">
        <v>10063</v>
      </c>
      <c r="B3034">
        <v>905</v>
      </c>
      <c r="C3034" t="s">
        <v>47</v>
      </c>
      <c r="D3034" t="s">
        <v>10064</v>
      </c>
      <c r="F3034" t="s">
        <v>10065</v>
      </c>
      <c r="H3034" t="s">
        <v>32</v>
      </c>
      <c r="I3034" t="s">
        <v>33</v>
      </c>
      <c r="J3034" s="8" t="s">
        <v>34</v>
      </c>
      <c r="L3034" s="9">
        <v>0</v>
      </c>
      <c r="N3034" s="9">
        <v>0</v>
      </c>
      <c r="P3034" s="9">
        <v>0</v>
      </c>
      <c r="Q3034" s="10">
        <f>L3034+N3034+P3034</f>
        <v>0</v>
      </c>
      <c r="R3034" s="8" t="s">
        <v>62</v>
      </c>
      <c r="S3034" s="8" t="s">
        <v>63</v>
      </c>
      <c r="T3034" s="11">
        <v>0.15</v>
      </c>
      <c r="U3034" s="12">
        <v>83800</v>
      </c>
      <c r="V3034" s="12">
        <v>138200</v>
      </c>
      <c r="W3034" s="13">
        <v>222000</v>
      </c>
      <c r="X3034" s="9">
        <f>W3034-Q3034</f>
        <v>222000</v>
      </c>
      <c r="Y3034" s="14">
        <f>X3034*0.0169</f>
        <v>3751.7999999999997</v>
      </c>
      <c r="Z3034" s="15"/>
      <c r="AA3034" s="16"/>
      <c r="AB3034" s="17"/>
    </row>
    <row r="3035" spans="1:28" x14ac:dyDescent="0.25">
      <c r="A3035" t="s">
        <v>10066</v>
      </c>
      <c r="B3035">
        <v>4</v>
      </c>
      <c r="C3035" t="s">
        <v>2397</v>
      </c>
      <c r="D3035" t="s">
        <v>10067</v>
      </c>
      <c r="F3035" t="s">
        <v>10068</v>
      </c>
      <c r="H3035" t="s">
        <v>32</v>
      </c>
      <c r="I3035" t="s">
        <v>33</v>
      </c>
      <c r="J3035" s="8" t="s">
        <v>34</v>
      </c>
      <c r="L3035" s="9">
        <v>0</v>
      </c>
      <c r="N3035" s="9">
        <v>0</v>
      </c>
      <c r="P3035" s="9">
        <v>0</v>
      </c>
      <c r="Q3035" s="10">
        <f>L3035+N3035+P3035</f>
        <v>0</v>
      </c>
      <c r="R3035" s="8" t="s">
        <v>62</v>
      </c>
      <c r="S3035" s="8" t="s">
        <v>63</v>
      </c>
      <c r="T3035" s="11">
        <v>0.22999999999999998</v>
      </c>
      <c r="U3035" s="12">
        <v>39900</v>
      </c>
      <c r="V3035" s="12">
        <v>256700</v>
      </c>
      <c r="W3035" s="13">
        <v>296600</v>
      </c>
      <c r="X3035" s="9">
        <f>W3035-Q3035</f>
        <v>296600</v>
      </c>
      <c r="Y3035" s="14">
        <f>X3035*0.0169</f>
        <v>5012.54</v>
      </c>
      <c r="Z3035" s="15"/>
      <c r="AA3035" s="16"/>
      <c r="AB3035" s="17"/>
    </row>
    <row r="3036" spans="1:28" x14ac:dyDescent="0.25">
      <c r="A3036" t="s">
        <v>10069</v>
      </c>
      <c r="B3036">
        <v>4</v>
      </c>
      <c r="C3036" t="s">
        <v>304</v>
      </c>
      <c r="D3036" t="s">
        <v>10070</v>
      </c>
      <c r="F3036" t="s">
        <v>10071</v>
      </c>
      <c r="H3036" t="s">
        <v>32</v>
      </c>
      <c r="I3036" t="s">
        <v>33</v>
      </c>
      <c r="J3036" s="8" t="s">
        <v>10072</v>
      </c>
      <c r="K3036" t="s">
        <v>194</v>
      </c>
      <c r="L3036" s="9">
        <v>0</v>
      </c>
      <c r="M3036" t="s">
        <v>183</v>
      </c>
      <c r="N3036" s="9">
        <v>25000</v>
      </c>
      <c r="P3036" s="9">
        <v>0</v>
      </c>
      <c r="Q3036" s="10">
        <f>L3036+N3036+P3036</f>
        <v>25000</v>
      </c>
      <c r="R3036" s="8" t="s">
        <v>62</v>
      </c>
      <c r="S3036" s="8" t="s">
        <v>63</v>
      </c>
      <c r="T3036" s="11">
        <v>0.06</v>
      </c>
      <c r="U3036" s="12">
        <v>41200</v>
      </c>
      <c r="V3036" s="12">
        <v>113600</v>
      </c>
      <c r="W3036" s="13">
        <v>154800</v>
      </c>
      <c r="X3036" s="9">
        <f>W3036-Q3036</f>
        <v>129800</v>
      </c>
      <c r="Y3036" s="14">
        <f>X3036*0.0169</f>
        <v>2193.62</v>
      </c>
      <c r="Z3036" s="15"/>
      <c r="AA3036" s="20">
        <v>1827.84</v>
      </c>
      <c r="AB3036" s="19">
        <f>Y3036-AA3036</f>
        <v>365.78</v>
      </c>
    </row>
    <row r="3037" spans="1:28" x14ac:dyDescent="0.25">
      <c r="A3037" t="s">
        <v>10073</v>
      </c>
      <c r="B3037">
        <v>17</v>
      </c>
      <c r="C3037" t="s">
        <v>1636</v>
      </c>
      <c r="D3037" t="s">
        <v>10074</v>
      </c>
      <c r="F3037" t="s">
        <v>10075</v>
      </c>
      <c r="H3037" t="s">
        <v>32</v>
      </c>
      <c r="I3037" t="s">
        <v>33</v>
      </c>
      <c r="J3037" s="8" t="s">
        <v>4106</v>
      </c>
      <c r="K3037" t="s">
        <v>194</v>
      </c>
      <c r="L3037" s="9">
        <v>0</v>
      </c>
      <c r="M3037" t="s">
        <v>336</v>
      </c>
      <c r="N3037" s="9">
        <v>6000</v>
      </c>
      <c r="O3037" t="s">
        <v>183</v>
      </c>
      <c r="P3037" s="9">
        <v>25000</v>
      </c>
      <c r="Q3037" s="10">
        <f>L3037+N3037+P3037</f>
        <v>31000</v>
      </c>
      <c r="R3037" s="8" t="s">
        <v>62</v>
      </c>
      <c r="S3037" s="8" t="s">
        <v>63</v>
      </c>
      <c r="T3037" s="11">
        <v>0.18</v>
      </c>
      <c r="U3037" s="12">
        <v>41000</v>
      </c>
      <c r="V3037" s="12">
        <v>177600</v>
      </c>
      <c r="W3037" s="13">
        <v>218600</v>
      </c>
      <c r="X3037" s="9">
        <f>W3037-Q3037</f>
        <v>187600</v>
      </c>
      <c r="Y3037" s="14">
        <f>X3037*0.0169</f>
        <v>3170.4399999999996</v>
      </c>
      <c r="Z3037" s="15"/>
      <c r="AA3037" s="20">
        <v>2733.6</v>
      </c>
      <c r="AB3037" s="19">
        <f>Y3037-AA3037</f>
        <v>436.83999999999969</v>
      </c>
    </row>
    <row r="3038" spans="1:28" x14ac:dyDescent="0.25">
      <c r="A3038" t="s">
        <v>10076</v>
      </c>
      <c r="B3038">
        <v>932</v>
      </c>
      <c r="C3038" t="s">
        <v>134</v>
      </c>
      <c r="D3038" t="s">
        <v>10077</v>
      </c>
      <c r="F3038" t="s">
        <v>10078</v>
      </c>
      <c r="H3038" t="s">
        <v>6981</v>
      </c>
      <c r="I3038" t="s">
        <v>33</v>
      </c>
      <c r="J3038" s="8" t="s">
        <v>6982</v>
      </c>
      <c r="L3038" s="9">
        <v>0</v>
      </c>
      <c r="N3038" s="9">
        <v>0</v>
      </c>
      <c r="P3038" s="9">
        <v>0</v>
      </c>
      <c r="Q3038" s="10">
        <f>L3038+N3038+P3038</f>
        <v>0</v>
      </c>
      <c r="R3038" s="8" t="s">
        <v>62</v>
      </c>
      <c r="S3038" s="8" t="s">
        <v>63</v>
      </c>
      <c r="T3038" s="11">
        <v>6.9999999999999993E-2</v>
      </c>
      <c r="U3038" s="12">
        <v>34100</v>
      </c>
      <c r="V3038" s="12">
        <v>93000</v>
      </c>
      <c r="W3038" s="13">
        <v>127100</v>
      </c>
      <c r="X3038" s="9">
        <f>W3038-Q3038</f>
        <v>127100</v>
      </c>
      <c r="Y3038" s="14">
        <f>X3038*0.0169</f>
        <v>2147.9899999999998</v>
      </c>
      <c r="Z3038" s="15"/>
      <c r="AA3038" s="16"/>
      <c r="AB3038" s="17"/>
    </row>
    <row r="3039" spans="1:28" x14ac:dyDescent="0.25">
      <c r="A3039" t="s">
        <v>10079</v>
      </c>
      <c r="B3039">
        <v>595</v>
      </c>
      <c r="C3039" t="s">
        <v>47</v>
      </c>
      <c r="D3039" t="s">
        <v>10077</v>
      </c>
      <c r="F3039" t="s">
        <v>10078</v>
      </c>
      <c r="H3039" t="s">
        <v>6981</v>
      </c>
      <c r="I3039" t="s">
        <v>33</v>
      </c>
      <c r="J3039" s="8" t="s">
        <v>6982</v>
      </c>
      <c r="L3039" s="9">
        <v>0</v>
      </c>
      <c r="N3039" s="9">
        <v>0</v>
      </c>
      <c r="P3039" s="9">
        <v>0</v>
      </c>
      <c r="Q3039" s="10">
        <f>L3039+N3039+P3039</f>
        <v>0</v>
      </c>
      <c r="R3039" s="8" t="s">
        <v>85</v>
      </c>
      <c r="S3039" s="8" t="s">
        <v>86</v>
      </c>
      <c r="T3039" s="11">
        <v>0.22000000000000003</v>
      </c>
      <c r="U3039" s="12">
        <v>39300</v>
      </c>
      <c r="V3039" s="12">
        <v>6900</v>
      </c>
      <c r="W3039" s="13">
        <v>46200</v>
      </c>
      <c r="X3039" s="9">
        <f>W3039-Q3039</f>
        <v>46200</v>
      </c>
      <c r="Y3039" s="14">
        <f>X3039*0.0169</f>
        <v>780.78</v>
      </c>
      <c r="Z3039" s="15"/>
      <c r="AA3039" s="16"/>
      <c r="AB3039" s="17"/>
    </row>
    <row r="3040" spans="1:28" x14ac:dyDescent="0.25">
      <c r="A3040" t="s">
        <v>10080</v>
      </c>
      <c r="B3040">
        <v>15</v>
      </c>
      <c r="C3040" t="s">
        <v>3773</v>
      </c>
      <c r="D3040" t="s">
        <v>10081</v>
      </c>
      <c r="F3040" t="s">
        <v>10082</v>
      </c>
      <c r="H3040" t="s">
        <v>32</v>
      </c>
      <c r="I3040" t="s">
        <v>33</v>
      </c>
      <c r="J3040" s="8" t="s">
        <v>34</v>
      </c>
      <c r="K3040" t="s">
        <v>183</v>
      </c>
      <c r="L3040" s="9">
        <v>25000</v>
      </c>
      <c r="N3040" s="9">
        <v>0</v>
      </c>
      <c r="P3040" s="9">
        <v>0</v>
      </c>
      <c r="Q3040" s="10">
        <f>L3040+N3040+P3040</f>
        <v>25000</v>
      </c>
      <c r="R3040" s="8" t="s">
        <v>62</v>
      </c>
      <c r="S3040" s="8" t="s">
        <v>63</v>
      </c>
      <c r="T3040" s="11">
        <v>2.1</v>
      </c>
      <c r="U3040" s="12">
        <v>64800</v>
      </c>
      <c r="V3040" s="12">
        <v>343400</v>
      </c>
      <c r="W3040" s="13">
        <v>408200</v>
      </c>
      <c r="X3040" s="9">
        <f>W3040-Q3040</f>
        <v>383200</v>
      </c>
      <c r="Y3040" s="14">
        <f>X3040*0.0169</f>
        <v>6476.079999999999</v>
      </c>
      <c r="Z3040" s="15"/>
      <c r="AA3040" s="16"/>
      <c r="AB3040" s="17"/>
    </row>
    <row r="3041" spans="1:28" x14ac:dyDescent="0.25">
      <c r="A3041" t="s">
        <v>10083</v>
      </c>
      <c r="B3041">
        <v>126</v>
      </c>
      <c r="C3041" t="s">
        <v>38</v>
      </c>
      <c r="D3041" t="s">
        <v>10081</v>
      </c>
      <c r="F3041" t="s">
        <v>10082</v>
      </c>
      <c r="H3041" t="s">
        <v>32</v>
      </c>
      <c r="I3041" t="s">
        <v>33</v>
      </c>
      <c r="J3041" s="8" t="s">
        <v>34</v>
      </c>
      <c r="L3041" s="9">
        <v>0</v>
      </c>
      <c r="N3041" s="9">
        <v>0</v>
      </c>
      <c r="P3041" s="9">
        <v>0</v>
      </c>
      <c r="Q3041" s="10">
        <f>L3041+N3041+P3041</f>
        <v>0</v>
      </c>
      <c r="R3041" s="8" t="s">
        <v>1761</v>
      </c>
      <c r="S3041" s="8" t="s">
        <v>1762</v>
      </c>
      <c r="T3041" s="11">
        <v>6.9999999999999993E-2</v>
      </c>
      <c r="U3041" s="12">
        <v>140900</v>
      </c>
      <c r="V3041" s="12">
        <v>105300</v>
      </c>
      <c r="W3041" s="13">
        <v>246200</v>
      </c>
      <c r="X3041" s="9">
        <f>W3041-Q3041</f>
        <v>246200</v>
      </c>
      <c r="Y3041" s="14">
        <f>X3041*0.0169</f>
        <v>4160.78</v>
      </c>
      <c r="Z3041" s="15"/>
      <c r="AA3041" s="16"/>
      <c r="AB3041" s="17"/>
    </row>
    <row r="3042" spans="1:28" x14ac:dyDescent="0.25">
      <c r="A3042" t="s">
        <v>10084</v>
      </c>
      <c r="B3042">
        <v>1419</v>
      </c>
      <c r="C3042" t="s">
        <v>56</v>
      </c>
      <c r="D3042" t="s">
        <v>10085</v>
      </c>
      <c r="E3042" t="s">
        <v>10086</v>
      </c>
      <c r="F3042" t="s">
        <v>10087</v>
      </c>
      <c r="H3042" t="s">
        <v>1766</v>
      </c>
      <c r="I3042" t="s">
        <v>1343</v>
      </c>
      <c r="J3042" s="8" t="s">
        <v>10088</v>
      </c>
      <c r="L3042" s="9">
        <v>0</v>
      </c>
      <c r="N3042" s="9">
        <v>0</v>
      </c>
      <c r="P3042" s="9">
        <v>0</v>
      </c>
      <c r="Q3042" s="10">
        <f>L3042+N3042+P3042</f>
        <v>0</v>
      </c>
      <c r="R3042" s="8" t="s">
        <v>90</v>
      </c>
      <c r="S3042" s="8" t="s">
        <v>91</v>
      </c>
      <c r="T3042" s="11">
        <v>0.16</v>
      </c>
      <c r="U3042" s="12">
        <v>188290</v>
      </c>
      <c r="V3042" s="12">
        <v>272800</v>
      </c>
      <c r="W3042" s="13">
        <v>461090</v>
      </c>
      <c r="X3042" s="9">
        <f>W3042-Q3042</f>
        <v>461090</v>
      </c>
      <c r="Y3042" s="14">
        <f>X3042*0.0169</f>
        <v>7792.4209999999994</v>
      </c>
      <c r="Z3042" s="15"/>
      <c r="AA3042" s="16"/>
      <c r="AB3042" s="17"/>
    </row>
    <row r="3043" spans="1:28" x14ac:dyDescent="0.25">
      <c r="A3043" t="s">
        <v>10089</v>
      </c>
      <c r="B3043">
        <v>145</v>
      </c>
      <c r="C3043" t="s">
        <v>4866</v>
      </c>
      <c r="D3043" t="s">
        <v>10090</v>
      </c>
      <c r="F3043" t="s">
        <v>10091</v>
      </c>
      <c r="H3043" t="s">
        <v>32</v>
      </c>
      <c r="I3043" t="s">
        <v>33</v>
      </c>
      <c r="J3043" s="8" t="s">
        <v>34</v>
      </c>
      <c r="L3043" s="9">
        <v>0</v>
      </c>
      <c r="N3043" s="9">
        <v>0</v>
      </c>
      <c r="P3043" s="9">
        <v>0</v>
      </c>
      <c r="Q3043" s="10">
        <f>L3043+N3043+P3043</f>
        <v>0</v>
      </c>
      <c r="R3043" s="8" t="s">
        <v>79</v>
      </c>
      <c r="S3043" s="8" t="s">
        <v>80</v>
      </c>
      <c r="T3043" s="11">
        <v>0</v>
      </c>
      <c r="U3043" s="12">
        <v>192500</v>
      </c>
      <c r="V3043" s="12">
        <v>356000</v>
      </c>
      <c r="W3043" s="13">
        <v>548500</v>
      </c>
      <c r="X3043" s="9">
        <f>W3043-Q3043</f>
        <v>548500</v>
      </c>
      <c r="Y3043" s="14">
        <f>X3043*0.0169</f>
        <v>9269.65</v>
      </c>
      <c r="Z3043" s="15"/>
      <c r="AA3043" s="16"/>
      <c r="AB3043" s="17"/>
    </row>
    <row r="3044" spans="1:28" x14ac:dyDescent="0.25">
      <c r="A3044" t="s">
        <v>10092</v>
      </c>
      <c r="B3044">
        <v>203</v>
      </c>
      <c r="C3044" t="s">
        <v>191</v>
      </c>
      <c r="D3044" t="s">
        <v>10093</v>
      </c>
      <c r="F3044" t="s">
        <v>10094</v>
      </c>
      <c r="H3044" t="s">
        <v>32</v>
      </c>
      <c r="I3044" t="s">
        <v>33</v>
      </c>
      <c r="J3044" s="8" t="s">
        <v>10095</v>
      </c>
      <c r="K3044" t="s">
        <v>194</v>
      </c>
      <c r="L3044" s="9">
        <v>0</v>
      </c>
      <c r="M3044" t="s">
        <v>183</v>
      </c>
      <c r="N3044" s="9">
        <v>25000</v>
      </c>
      <c r="P3044" s="9">
        <v>0</v>
      </c>
      <c r="Q3044" s="10">
        <f>L3044+N3044+P3044</f>
        <v>25000</v>
      </c>
      <c r="R3044" s="8" t="s">
        <v>62</v>
      </c>
      <c r="S3044" s="8" t="s">
        <v>63</v>
      </c>
      <c r="T3044" s="11">
        <v>1.5</v>
      </c>
      <c r="U3044" s="12">
        <v>76800</v>
      </c>
      <c r="V3044" s="12">
        <v>217100</v>
      </c>
      <c r="W3044" s="13">
        <v>293900</v>
      </c>
      <c r="X3044" s="9">
        <f>W3044-Q3044</f>
        <v>268900</v>
      </c>
      <c r="Y3044" s="14">
        <f>X3044*0.0169</f>
        <v>4544.41</v>
      </c>
      <c r="Z3044" s="15"/>
      <c r="AA3044" s="20">
        <v>4353.3599999999997</v>
      </c>
      <c r="AB3044" s="19">
        <f>Y3044-AA3044</f>
        <v>191.05000000000018</v>
      </c>
    </row>
    <row r="3045" spans="1:28" x14ac:dyDescent="0.25">
      <c r="A3045" t="s">
        <v>10096</v>
      </c>
      <c r="B3045">
        <v>89</v>
      </c>
      <c r="C3045" t="s">
        <v>474</v>
      </c>
      <c r="D3045" t="s">
        <v>10097</v>
      </c>
      <c r="E3045" t="s">
        <v>10098</v>
      </c>
      <c r="F3045" t="s">
        <v>10099</v>
      </c>
      <c r="H3045" t="s">
        <v>32</v>
      </c>
      <c r="I3045" t="s">
        <v>33</v>
      </c>
      <c r="J3045" s="8" t="s">
        <v>34</v>
      </c>
      <c r="K3045" t="s">
        <v>183</v>
      </c>
      <c r="L3045" s="9">
        <v>25000</v>
      </c>
      <c r="N3045" s="9">
        <v>0</v>
      </c>
      <c r="P3045" s="9">
        <v>0</v>
      </c>
      <c r="Q3045" s="10">
        <f>L3045+N3045+P3045</f>
        <v>25000</v>
      </c>
      <c r="R3045" s="8" t="s">
        <v>62</v>
      </c>
      <c r="S3045" s="8" t="s">
        <v>63</v>
      </c>
      <c r="T3045" s="11">
        <v>0.2</v>
      </c>
      <c r="U3045" s="12">
        <v>33900</v>
      </c>
      <c r="V3045" s="12">
        <v>89700</v>
      </c>
      <c r="W3045" s="13">
        <v>123600</v>
      </c>
      <c r="X3045" s="9">
        <f>W3045-Q3045</f>
        <v>98600</v>
      </c>
      <c r="Y3045" s="14">
        <f>X3045*0.0169</f>
        <v>1666.34</v>
      </c>
      <c r="Z3045" s="15"/>
      <c r="AA3045" s="16"/>
      <c r="AB3045" s="17"/>
    </row>
    <row r="3046" spans="1:28" x14ac:dyDescent="0.25">
      <c r="A3046" t="s">
        <v>10100</v>
      </c>
      <c r="B3046">
        <v>1024</v>
      </c>
      <c r="C3046" t="s">
        <v>56</v>
      </c>
      <c r="D3046" t="s">
        <v>10101</v>
      </c>
      <c r="F3046" t="s">
        <v>10102</v>
      </c>
      <c r="H3046" t="s">
        <v>32</v>
      </c>
      <c r="I3046" t="s">
        <v>33</v>
      </c>
      <c r="J3046" s="8" t="s">
        <v>34</v>
      </c>
      <c r="K3046" t="s">
        <v>194</v>
      </c>
      <c r="L3046" s="9">
        <v>0</v>
      </c>
      <c r="M3046" t="s">
        <v>183</v>
      </c>
      <c r="N3046" s="9">
        <v>25000</v>
      </c>
      <c r="P3046" s="9">
        <v>0</v>
      </c>
      <c r="Q3046" s="10">
        <f>L3046+N3046+P3046</f>
        <v>25000</v>
      </c>
      <c r="R3046" s="8" t="s">
        <v>62</v>
      </c>
      <c r="S3046" s="8" t="s">
        <v>63</v>
      </c>
      <c r="T3046" s="11">
        <v>0.55999999999999994</v>
      </c>
      <c r="U3046" s="12">
        <v>105100</v>
      </c>
      <c r="V3046" s="12">
        <v>884300</v>
      </c>
      <c r="W3046" s="13">
        <v>989400</v>
      </c>
      <c r="X3046" s="9">
        <f>W3046-Q3046</f>
        <v>964400</v>
      </c>
      <c r="Y3046" s="14">
        <f>X3046*0.0169</f>
        <v>16298.359999999999</v>
      </c>
      <c r="Z3046" s="15"/>
      <c r="AA3046" s="20">
        <v>15846.72</v>
      </c>
      <c r="AB3046" s="19">
        <f>Y3046-AA3046</f>
        <v>451.63999999999942</v>
      </c>
    </row>
    <row r="3047" spans="1:28" x14ac:dyDescent="0.25">
      <c r="A3047" t="s">
        <v>10103</v>
      </c>
      <c r="B3047">
        <v>1055</v>
      </c>
      <c r="C3047" t="s">
        <v>134</v>
      </c>
      <c r="D3047" t="s">
        <v>10104</v>
      </c>
      <c r="E3047" t="s">
        <v>10105</v>
      </c>
      <c r="F3047" t="s">
        <v>10106</v>
      </c>
      <c r="H3047" t="s">
        <v>9540</v>
      </c>
      <c r="I3047" t="s">
        <v>1265</v>
      </c>
      <c r="J3047" s="8" t="s">
        <v>10107</v>
      </c>
      <c r="L3047" s="9">
        <v>0</v>
      </c>
      <c r="N3047" s="9">
        <v>0</v>
      </c>
      <c r="P3047" s="9">
        <v>0</v>
      </c>
      <c r="Q3047" s="10">
        <f>L3047+N3047+P3047</f>
        <v>0</v>
      </c>
      <c r="R3047" s="8" t="s">
        <v>62</v>
      </c>
      <c r="S3047" s="8" t="s">
        <v>63</v>
      </c>
      <c r="T3047" s="11">
        <v>0.21000000000000002</v>
      </c>
      <c r="U3047" s="12">
        <v>60200</v>
      </c>
      <c r="V3047" s="12">
        <v>184700</v>
      </c>
      <c r="W3047" s="13">
        <v>244900</v>
      </c>
      <c r="X3047" s="9">
        <f>W3047-Q3047</f>
        <v>244900</v>
      </c>
      <c r="Y3047" s="14">
        <f>X3047*0.0169</f>
        <v>4138.8099999999995</v>
      </c>
      <c r="Z3047" s="15"/>
      <c r="AA3047" s="16"/>
      <c r="AB3047" s="17"/>
    </row>
    <row r="3048" spans="1:28" x14ac:dyDescent="0.25">
      <c r="A3048" t="s">
        <v>10108</v>
      </c>
      <c r="B3048">
        <v>1217</v>
      </c>
      <c r="C3048" t="s">
        <v>56</v>
      </c>
      <c r="D3048" t="s">
        <v>10109</v>
      </c>
      <c r="F3048" t="s">
        <v>10110</v>
      </c>
      <c r="H3048" t="s">
        <v>32</v>
      </c>
      <c r="I3048" t="s">
        <v>33</v>
      </c>
      <c r="J3048" s="8" t="s">
        <v>34</v>
      </c>
      <c r="K3048" t="s">
        <v>183</v>
      </c>
      <c r="L3048" s="9">
        <v>25000</v>
      </c>
      <c r="N3048" s="9">
        <v>0</v>
      </c>
      <c r="P3048" s="9">
        <v>0</v>
      </c>
      <c r="Q3048" s="10">
        <f>L3048+N3048+P3048</f>
        <v>25000</v>
      </c>
      <c r="R3048" s="8" t="s">
        <v>62</v>
      </c>
      <c r="S3048" s="8" t="s">
        <v>63</v>
      </c>
      <c r="T3048" s="11">
        <v>0.16999999999999998</v>
      </c>
      <c r="U3048" s="12">
        <v>67700</v>
      </c>
      <c r="V3048" s="12">
        <v>193300</v>
      </c>
      <c r="W3048" s="13">
        <v>261000</v>
      </c>
      <c r="X3048" s="9">
        <f>W3048-Q3048</f>
        <v>236000</v>
      </c>
      <c r="Y3048" s="14">
        <f>X3048*0.0169</f>
        <v>3988.3999999999996</v>
      </c>
      <c r="Z3048" s="15"/>
      <c r="AA3048" s="16"/>
      <c r="AB3048" s="17"/>
    </row>
    <row r="3049" spans="1:28" x14ac:dyDescent="0.25">
      <c r="A3049" t="s">
        <v>10111</v>
      </c>
      <c r="B3049">
        <v>49</v>
      </c>
      <c r="C3049" t="s">
        <v>245</v>
      </c>
      <c r="D3049" t="s">
        <v>10112</v>
      </c>
      <c r="F3049" t="s">
        <v>10113</v>
      </c>
      <c r="H3049" t="s">
        <v>32</v>
      </c>
      <c r="I3049" t="s">
        <v>33</v>
      </c>
      <c r="J3049" s="8" t="s">
        <v>34</v>
      </c>
      <c r="L3049" s="9">
        <v>0</v>
      </c>
      <c r="N3049" s="9">
        <v>0</v>
      </c>
      <c r="P3049" s="9">
        <v>0</v>
      </c>
      <c r="Q3049" s="10">
        <f>L3049+N3049+P3049</f>
        <v>0</v>
      </c>
      <c r="R3049" s="8" t="s">
        <v>62</v>
      </c>
      <c r="S3049" s="8" t="s">
        <v>63</v>
      </c>
      <c r="T3049" s="11">
        <v>0.19</v>
      </c>
      <c r="U3049" s="12">
        <v>45800</v>
      </c>
      <c r="V3049" s="12">
        <v>381800</v>
      </c>
      <c r="W3049" s="13">
        <v>427600</v>
      </c>
      <c r="X3049" s="9">
        <f>W3049-Q3049</f>
        <v>427600</v>
      </c>
      <c r="Y3049" s="14">
        <f>X3049*0.0169</f>
        <v>7226.44</v>
      </c>
      <c r="Z3049" s="15"/>
      <c r="AA3049" s="16"/>
      <c r="AB3049" s="17"/>
    </row>
    <row r="3050" spans="1:28" x14ac:dyDescent="0.25">
      <c r="A3050" t="s">
        <v>10114</v>
      </c>
      <c r="B3050">
        <v>146</v>
      </c>
      <c r="C3050" t="s">
        <v>252</v>
      </c>
      <c r="D3050" t="s">
        <v>10115</v>
      </c>
      <c r="E3050" t="s">
        <v>10116</v>
      </c>
      <c r="F3050" t="s">
        <v>10117</v>
      </c>
      <c r="H3050" t="s">
        <v>32</v>
      </c>
      <c r="I3050" t="s">
        <v>33</v>
      </c>
      <c r="J3050" s="8" t="s">
        <v>34</v>
      </c>
      <c r="L3050" s="9">
        <v>0</v>
      </c>
      <c r="N3050" s="9">
        <v>0</v>
      </c>
      <c r="P3050" s="9">
        <v>0</v>
      </c>
      <c r="Q3050" s="10">
        <f>L3050+N3050+P3050</f>
        <v>0</v>
      </c>
      <c r="R3050" s="8" t="s">
        <v>85</v>
      </c>
      <c r="S3050" s="8" t="s">
        <v>86</v>
      </c>
      <c r="T3050" s="11">
        <v>0.15</v>
      </c>
      <c r="U3050" s="12">
        <v>42900</v>
      </c>
      <c r="V3050" s="12">
        <v>175000</v>
      </c>
      <c r="W3050" s="13">
        <v>217900</v>
      </c>
      <c r="X3050" s="9">
        <f>W3050-Q3050</f>
        <v>217900</v>
      </c>
      <c r="Y3050" s="14">
        <f>X3050*0.0169</f>
        <v>3682.5099999999998</v>
      </c>
      <c r="Z3050" s="15"/>
      <c r="AA3050" s="16"/>
      <c r="AB3050" s="17"/>
    </row>
    <row r="3051" spans="1:28" x14ac:dyDescent="0.25">
      <c r="A3051" t="s">
        <v>10118</v>
      </c>
      <c r="B3051">
        <v>8</v>
      </c>
      <c r="C3051" t="s">
        <v>3038</v>
      </c>
      <c r="D3051" t="s">
        <v>10119</v>
      </c>
      <c r="F3051" t="s">
        <v>10120</v>
      </c>
      <c r="H3051" t="s">
        <v>32</v>
      </c>
      <c r="I3051" t="s">
        <v>33</v>
      </c>
      <c r="J3051" s="8" t="s">
        <v>34</v>
      </c>
      <c r="L3051" s="9">
        <v>0</v>
      </c>
      <c r="N3051" s="9">
        <v>0</v>
      </c>
      <c r="P3051" s="9">
        <v>0</v>
      </c>
      <c r="Q3051" s="10">
        <f>L3051+N3051+P3051</f>
        <v>0</v>
      </c>
      <c r="R3051" s="8" t="s">
        <v>719</v>
      </c>
      <c r="S3051" s="8" t="s">
        <v>720</v>
      </c>
      <c r="T3051" s="11">
        <v>0.03</v>
      </c>
      <c r="U3051" s="12">
        <v>6400</v>
      </c>
      <c r="V3051" s="12">
        <v>3100</v>
      </c>
      <c r="W3051" s="13">
        <v>9500</v>
      </c>
      <c r="X3051" s="9">
        <f>W3051-Q3051</f>
        <v>9500</v>
      </c>
      <c r="Y3051" s="14">
        <f>X3051*0.0169</f>
        <v>160.54999999999998</v>
      </c>
      <c r="Z3051" s="15"/>
      <c r="AA3051" s="16"/>
      <c r="AB3051" s="17"/>
    </row>
    <row r="3052" spans="1:28" x14ac:dyDescent="0.25">
      <c r="A3052" t="s">
        <v>10121</v>
      </c>
      <c r="B3052">
        <v>10</v>
      </c>
      <c r="C3052" t="s">
        <v>1980</v>
      </c>
      <c r="D3052" t="s">
        <v>10119</v>
      </c>
      <c r="E3052" t="s">
        <v>10122</v>
      </c>
      <c r="F3052" t="s">
        <v>10123</v>
      </c>
      <c r="H3052" t="s">
        <v>32</v>
      </c>
      <c r="I3052" t="s">
        <v>33</v>
      </c>
      <c r="J3052" s="8" t="s">
        <v>34</v>
      </c>
      <c r="L3052" s="9">
        <v>0</v>
      </c>
      <c r="N3052" s="9">
        <v>0</v>
      </c>
      <c r="P3052" s="9">
        <v>0</v>
      </c>
      <c r="Q3052" s="10">
        <f>L3052+N3052+P3052</f>
        <v>0</v>
      </c>
      <c r="R3052" s="8" t="s">
        <v>62</v>
      </c>
      <c r="S3052" s="8" t="s">
        <v>63</v>
      </c>
      <c r="T3052" s="11">
        <v>0.03</v>
      </c>
      <c r="U3052" s="12">
        <v>30700</v>
      </c>
      <c r="V3052" s="12">
        <v>108800</v>
      </c>
      <c r="W3052" s="13">
        <v>139500</v>
      </c>
      <c r="X3052" s="9">
        <f>W3052-Q3052</f>
        <v>139500</v>
      </c>
      <c r="Y3052" s="14">
        <f>X3052*0.0169</f>
        <v>2357.5499999999997</v>
      </c>
      <c r="Z3052" s="15"/>
      <c r="AA3052" s="16"/>
      <c r="AB3052" s="17"/>
    </row>
    <row r="3053" spans="1:28" x14ac:dyDescent="0.25">
      <c r="A3053" t="s">
        <v>10124</v>
      </c>
      <c r="B3053">
        <v>6</v>
      </c>
      <c r="C3053" t="s">
        <v>3038</v>
      </c>
      <c r="D3053" t="s">
        <v>10119</v>
      </c>
      <c r="F3053" t="s">
        <v>10125</v>
      </c>
      <c r="H3053" t="s">
        <v>32</v>
      </c>
      <c r="I3053" t="s">
        <v>33</v>
      </c>
      <c r="J3053" s="8" t="s">
        <v>34</v>
      </c>
      <c r="K3053" t="s">
        <v>183</v>
      </c>
      <c r="L3053" s="9">
        <v>25000</v>
      </c>
      <c r="N3053" s="9">
        <v>0</v>
      </c>
      <c r="P3053" s="9">
        <v>0</v>
      </c>
      <c r="Q3053" s="10">
        <f>L3053+N3053+P3053</f>
        <v>25000</v>
      </c>
      <c r="R3053" s="8" t="s">
        <v>62</v>
      </c>
      <c r="S3053" s="8" t="s">
        <v>63</v>
      </c>
      <c r="T3053" s="11">
        <v>0.12</v>
      </c>
      <c r="U3053" s="12">
        <v>36600</v>
      </c>
      <c r="V3053" s="12">
        <v>57200</v>
      </c>
      <c r="W3053" s="13">
        <v>93800</v>
      </c>
      <c r="X3053" s="9">
        <f>W3053-Q3053</f>
        <v>68800</v>
      </c>
      <c r="Y3053" s="14">
        <f>X3053*0.0169</f>
        <v>1162.7199999999998</v>
      </c>
      <c r="Z3053" s="15"/>
      <c r="AA3053" s="16"/>
      <c r="AB3053" s="17"/>
    </row>
    <row r="3054" spans="1:28" x14ac:dyDescent="0.25">
      <c r="A3054" t="s">
        <v>10126</v>
      </c>
      <c r="B3054">
        <v>1534</v>
      </c>
      <c r="C3054" t="s">
        <v>56</v>
      </c>
      <c r="D3054" t="s">
        <v>10127</v>
      </c>
      <c r="F3054" t="s">
        <v>10128</v>
      </c>
      <c r="H3054" t="s">
        <v>32</v>
      </c>
      <c r="I3054" t="s">
        <v>33</v>
      </c>
      <c r="J3054" s="8" t="s">
        <v>34</v>
      </c>
      <c r="L3054" s="9">
        <v>0</v>
      </c>
      <c r="N3054" s="9">
        <v>0</v>
      </c>
      <c r="P3054" s="9">
        <v>0</v>
      </c>
      <c r="Q3054" s="10">
        <f>L3054+N3054+P3054</f>
        <v>0</v>
      </c>
      <c r="R3054" s="8" t="s">
        <v>62</v>
      </c>
      <c r="S3054" s="8" t="s">
        <v>63</v>
      </c>
      <c r="T3054" s="11">
        <v>0.27999999999999997</v>
      </c>
      <c r="U3054" s="12">
        <v>115000</v>
      </c>
      <c r="V3054" s="12">
        <v>205000</v>
      </c>
      <c r="W3054" s="13">
        <v>320000</v>
      </c>
      <c r="X3054" s="9">
        <f>W3054-Q3054</f>
        <v>320000</v>
      </c>
      <c r="Y3054" s="14">
        <f>X3054*0.0169</f>
        <v>5407.9999999999991</v>
      </c>
      <c r="Z3054" s="15"/>
      <c r="AA3054" s="16"/>
      <c r="AB3054" s="17"/>
    </row>
    <row r="3055" spans="1:28" x14ac:dyDescent="0.25">
      <c r="A3055" t="s">
        <v>10129</v>
      </c>
      <c r="B3055">
        <v>935</v>
      </c>
      <c r="C3055" t="s">
        <v>47</v>
      </c>
      <c r="D3055" t="s">
        <v>10130</v>
      </c>
      <c r="F3055" t="s">
        <v>10131</v>
      </c>
      <c r="H3055" t="s">
        <v>32</v>
      </c>
      <c r="I3055" t="s">
        <v>33</v>
      </c>
      <c r="J3055" s="8" t="s">
        <v>34</v>
      </c>
      <c r="K3055" t="s">
        <v>183</v>
      </c>
      <c r="L3055" s="9">
        <v>25000</v>
      </c>
      <c r="N3055" s="9">
        <v>0</v>
      </c>
      <c r="P3055" s="9">
        <v>0</v>
      </c>
      <c r="Q3055" s="10">
        <f>L3055+N3055+P3055</f>
        <v>25000</v>
      </c>
      <c r="R3055" s="8" t="s">
        <v>62</v>
      </c>
      <c r="S3055" s="8" t="s">
        <v>63</v>
      </c>
      <c r="T3055" s="11">
        <v>0.21000000000000002</v>
      </c>
      <c r="U3055" s="12">
        <v>92500</v>
      </c>
      <c r="V3055" s="12">
        <v>255700</v>
      </c>
      <c r="W3055" s="13">
        <v>348200</v>
      </c>
      <c r="X3055" s="9">
        <f>W3055-Q3055</f>
        <v>323200</v>
      </c>
      <c r="Y3055" s="14">
        <f>X3055*0.0169</f>
        <v>5462.079999999999</v>
      </c>
      <c r="Z3055" s="15"/>
      <c r="AA3055" s="16"/>
      <c r="AB3055" s="17"/>
    </row>
    <row r="3056" spans="1:28" x14ac:dyDescent="0.25">
      <c r="A3056" t="s">
        <v>10132</v>
      </c>
      <c r="B3056">
        <v>44</v>
      </c>
      <c r="C3056" t="s">
        <v>93</v>
      </c>
      <c r="D3056" t="s">
        <v>10133</v>
      </c>
      <c r="F3056" t="s">
        <v>10134</v>
      </c>
      <c r="H3056" t="s">
        <v>32</v>
      </c>
      <c r="I3056" t="s">
        <v>33</v>
      </c>
      <c r="J3056" s="8" t="s">
        <v>34</v>
      </c>
      <c r="L3056" s="9">
        <v>0</v>
      </c>
      <c r="N3056" s="9">
        <v>0</v>
      </c>
      <c r="P3056" s="9">
        <v>0</v>
      </c>
      <c r="Q3056" s="10">
        <f>L3056+N3056+P3056</f>
        <v>0</v>
      </c>
      <c r="R3056" s="8" t="s">
        <v>62</v>
      </c>
      <c r="S3056" s="8" t="s">
        <v>63</v>
      </c>
      <c r="T3056" s="11">
        <v>0.11000000000000001</v>
      </c>
      <c r="U3056" s="12">
        <v>39900</v>
      </c>
      <c r="V3056" s="12">
        <v>101200</v>
      </c>
      <c r="W3056" s="13">
        <v>141100</v>
      </c>
      <c r="X3056" s="9">
        <f>W3056-Q3056</f>
        <v>141100</v>
      </c>
      <c r="Y3056" s="14">
        <f>X3056*0.0169</f>
        <v>2384.5899999999997</v>
      </c>
      <c r="Z3056" s="15"/>
      <c r="AA3056" s="16"/>
      <c r="AB3056" s="17"/>
    </row>
    <row r="3057" spans="1:28" x14ac:dyDescent="0.25">
      <c r="A3057" t="s">
        <v>10135</v>
      </c>
      <c r="B3057">
        <v>630</v>
      </c>
      <c r="C3057" t="s">
        <v>56</v>
      </c>
      <c r="D3057" t="s">
        <v>10136</v>
      </c>
      <c r="F3057" t="s">
        <v>10137</v>
      </c>
      <c r="H3057" t="s">
        <v>32</v>
      </c>
      <c r="I3057" t="s">
        <v>33</v>
      </c>
      <c r="J3057" s="8" t="s">
        <v>34</v>
      </c>
      <c r="L3057" s="9">
        <v>0</v>
      </c>
      <c r="N3057" s="9">
        <v>0</v>
      </c>
      <c r="P3057" s="9">
        <v>0</v>
      </c>
      <c r="Q3057" s="10">
        <f>L3057+N3057+P3057</f>
        <v>0</v>
      </c>
      <c r="R3057" s="8" t="s">
        <v>957</v>
      </c>
      <c r="S3057" s="8" t="s">
        <v>958</v>
      </c>
      <c r="T3057" s="11">
        <v>0.1</v>
      </c>
      <c r="U3057" s="12">
        <v>76200</v>
      </c>
      <c r="V3057" s="12">
        <v>283700</v>
      </c>
      <c r="W3057" s="13">
        <v>359900</v>
      </c>
      <c r="X3057" s="9">
        <f>W3057-Q3057</f>
        <v>359900</v>
      </c>
      <c r="Y3057" s="14">
        <f>X3057*0.0169</f>
        <v>6082.3099999999995</v>
      </c>
      <c r="Z3057" s="15"/>
      <c r="AA3057" s="16"/>
      <c r="AB3057" s="17"/>
    </row>
    <row r="3058" spans="1:28" x14ac:dyDescent="0.25">
      <c r="A3058" t="s">
        <v>10138</v>
      </c>
      <c r="B3058">
        <v>29</v>
      </c>
      <c r="C3058" t="s">
        <v>320</v>
      </c>
      <c r="D3058" t="s">
        <v>10139</v>
      </c>
      <c r="F3058" t="s">
        <v>10140</v>
      </c>
      <c r="H3058" t="s">
        <v>32</v>
      </c>
      <c r="I3058" t="s">
        <v>33</v>
      </c>
      <c r="J3058" s="8" t="s">
        <v>34</v>
      </c>
      <c r="K3058" t="s">
        <v>183</v>
      </c>
      <c r="L3058" s="9">
        <v>25000</v>
      </c>
      <c r="N3058" s="9">
        <v>0</v>
      </c>
      <c r="P3058" s="9">
        <v>0</v>
      </c>
      <c r="Q3058" s="10">
        <f>L3058+N3058+P3058</f>
        <v>25000</v>
      </c>
      <c r="R3058" s="8" t="s">
        <v>62</v>
      </c>
      <c r="S3058" s="8" t="s">
        <v>63</v>
      </c>
      <c r="T3058" s="11">
        <v>1.2</v>
      </c>
      <c r="U3058" s="12">
        <v>53800</v>
      </c>
      <c r="V3058" s="12">
        <v>196800</v>
      </c>
      <c r="W3058" s="13">
        <v>250600</v>
      </c>
      <c r="X3058" s="9">
        <f>W3058-Q3058</f>
        <v>225600</v>
      </c>
      <c r="Y3058" s="14">
        <f>X3058*0.0169</f>
        <v>3812.6399999999994</v>
      </c>
      <c r="Z3058" s="15"/>
      <c r="AA3058" s="16"/>
      <c r="AB3058" s="17"/>
    </row>
    <row r="3059" spans="1:28" x14ac:dyDescent="0.25">
      <c r="A3059" t="s">
        <v>10141</v>
      </c>
      <c r="C3059" t="s">
        <v>633</v>
      </c>
      <c r="D3059" t="s">
        <v>10139</v>
      </c>
      <c r="F3059" t="s">
        <v>10140</v>
      </c>
      <c r="H3059" t="s">
        <v>32</v>
      </c>
      <c r="I3059" t="s">
        <v>33</v>
      </c>
      <c r="J3059" s="8" t="s">
        <v>34</v>
      </c>
      <c r="L3059" s="9">
        <v>0</v>
      </c>
      <c r="N3059" s="9">
        <v>0</v>
      </c>
      <c r="P3059" s="9">
        <v>0</v>
      </c>
      <c r="Q3059" s="10">
        <f>L3059+N3059+P3059</f>
        <v>0</v>
      </c>
      <c r="R3059" s="8" t="s">
        <v>53</v>
      </c>
      <c r="S3059" s="8" t="s">
        <v>54</v>
      </c>
      <c r="T3059" s="11">
        <v>1.2</v>
      </c>
      <c r="U3059" s="12">
        <v>53800</v>
      </c>
      <c r="V3059" s="12">
        <v>0</v>
      </c>
      <c r="W3059" s="13">
        <v>53800</v>
      </c>
      <c r="X3059" s="9">
        <f>W3059-Q3059</f>
        <v>53800</v>
      </c>
      <c r="Y3059" s="14">
        <f>X3059*0.0169</f>
        <v>909.21999999999991</v>
      </c>
      <c r="Z3059" s="15"/>
      <c r="AA3059" s="16"/>
      <c r="AB3059" s="17"/>
    </row>
    <row r="3060" spans="1:28" x14ac:dyDescent="0.25">
      <c r="A3060" t="s">
        <v>10142</v>
      </c>
      <c r="B3060">
        <v>1</v>
      </c>
      <c r="C3060" t="s">
        <v>10143</v>
      </c>
      <c r="D3060" t="s">
        <v>10144</v>
      </c>
      <c r="F3060" t="s">
        <v>10145</v>
      </c>
      <c r="H3060" t="s">
        <v>32</v>
      </c>
      <c r="I3060" t="s">
        <v>33</v>
      </c>
      <c r="J3060" s="8" t="s">
        <v>10146</v>
      </c>
      <c r="K3060" t="s">
        <v>194</v>
      </c>
      <c r="L3060" s="9">
        <v>0</v>
      </c>
      <c r="M3060" t="s">
        <v>183</v>
      </c>
      <c r="N3060" s="9">
        <v>25000</v>
      </c>
      <c r="P3060" s="9">
        <v>0</v>
      </c>
      <c r="Q3060" s="10">
        <f>L3060+N3060+P3060</f>
        <v>25000</v>
      </c>
      <c r="R3060" s="8" t="s">
        <v>62</v>
      </c>
      <c r="S3060" s="8" t="s">
        <v>63</v>
      </c>
      <c r="T3060" s="11">
        <v>0.28299999999999997</v>
      </c>
      <c r="U3060" s="12">
        <v>46000</v>
      </c>
      <c r="V3060" s="12">
        <v>248300</v>
      </c>
      <c r="W3060" s="13">
        <v>294300</v>
      </c>
      <c r="X3060" s="9">
        <f>W3060-Q3060</f>
        <v>269300</v>
      </c>
      <c r="Y3060" s="14">
        <f>X3060*0.0169</f>
        <v>4551.1699999999992</v>
      </c>
      <c r="Z3060" s="15"/>
      <c r="AA3060" s="20">
        <v>4394.16</v>
      </c>
      <c r="AB3060" s="19">
        <f>Y3060-AA3060</f>
        <v>157.00999999999931</v>
      </c>
    </row>
    <row r="3061" spans="1:28" x14ac:dyDescent="0.25">
      <c r="A3061" t="s">
        <v>10147</v>
      </c>
      <c r="B3061">
        <v>14</v>
      </c>
      <c r="C3061" t="s">
        <v>655</v>
      </c>
      <c r="D3061" t="s">
        <v>10148</v>
      </c>
      <c r="F3061" t="s">
        <v>10149</v>
      </c>
      <c r="H3061" t="s">
        <v>32</v>
      </c>
      <c r="I3061" t="s">
        <v>33</v>
      </c>
      <c r="J3061" s="8" t="s">
        <v>34</v>
      </c>
      <c r="K3061" t="s">
        <v>183</v>
      </c>
      <c r="L3061" s="9">
        <v>25000</v>
      </c>
      <c r="N3061" s="9">
        <v>0</v>
      </c>
      <c r="P3061" s="9">
        <v>0</v>
      </c>
      <c r="Q3061" s="10">
        <f>L3061+N3061+P3061</f>
        <v>25000</v>
      </c>
      <c r="R3061" s="8" t="s">
        <v>62</v>
      </c>
      <c r="S3061" s="8" t="s">
        <v>63</v>
      </c>
      <c r="T3061" s="11">
        <v>0.09</v>
      </c>
      <c r="U3061" s="12">
        <v>47700</v>
      </c>
      <c r="V3061" s="12">
        <v>118400</v>
      </c>
      <c r="W3061" s="13">
        <v>166100</v>
      </c>
      <c r="X3061" s="9">
        <f>W3061-Q3061</f>
        <v>141100</v>
      </c>
      <c r="Y3061" s="14">
        <f>X3061*0.0169</f>
        <v>2384.5899999999997</v>
      </c>
      <c r="Z3061" s="15"/>
      <c r="AA3061" s="16"/>
      <c r="AB3061" s="17"/>
    </row>
    <row r="3062" spans="1:28" x14ac:dyDescent="0.25">
      <c r="A3062" t="s">
        <v>10150</v>
      </c>
      <c r="B3062">
        <v>73</v>
      </c>
      <c r="C3062" t="s">
        <v>225</v>
      </c>
      <c r="D3062" t="s">
        <v>10151</v>
      </c>
      <c r="F3062" t="s">
        <v>10152</v>
      </c>
      <c r="H3062" t="s">
        <v>343</v>
      </c>
      <c r="I3062" t="s">
        <v>33</v>
      </c>
      <c r="J3062" s="8" t="s">
        <v>34</v>
      </c>
      <c r="L3062" s="9">
        <v>0</v>
      </c>
      <c r="N3062" s="9">
        <v>0</v>
      </c>
      <c r="P3062" s="9">
        <v>0</v>
      </c>
      <c r="Q3062" s="10">
        <f>L3062+N3062+P3062</f>
        <v>0</v>
      </c>
      <c r="R3062" s="8" t="s">
        <v>116</v>
      </c>
      <c r="S3062" s="8" t="s">
        <v>117</v>
      </c>
      <c r="T3062" s="11">
        <v>0.28999999999999998</v>
      </c>
      <c r="U3062" s="12">
        <v>64600</v>
      </c>
      <c r="V3062" s="12">
        <v>303800</v>
      </c>
      <c r="W3062" s="13">
        <v>368400</v>
      </c>
      <c r="X3062" s="9">
        <f>W3062-Q3062</f>
        <v>368400</v>
      </c>
      <c r="Y3062" s="14">
        <f>X3062*0.0169</f>
        <v>6225.9599999999991</v>
      </c>
      <c r="Z3062" s="15"/>
      <c r="AA3062" s="16"/>
      <c r="AB3062" s="17"/>
    </row>
    <row r="3063" spans="1:28" x14ac:dyDescent="0.25">
      <c r="A3063" t="s">
        <v>10153</v>
      </c>
      <c r="B3063">
        <v>8</v>
      </c>
      <c r="C3063" t="s">
        <v>8558</v>
      </c>
      <c r="D3063" t="s">
        <v>10154</v>
      </c>
      <c r="F3063" t="s">
        <v>10155</v>
      </c>
      <c r="H3063" t="s">
        <v>32</v>
      </c>
      <c r="I3063" t="s">
        <v>33</v>
      </c>
      <c r="J3063" s="8" t="s">
        <v>34</v>
      </c>
      <c r="K3063" t="s">
        <v>183</v>
      </c>
      <c r="L3063" s="9">
        <v>25000</v>
      </c>
      <c r="N3063" s="9">
        <v>0</v>
      </c>
      <c r="P3063" s="9">
        <v>0</v>
      </c>
      <c r="Q3063" s="10">
        <f>L3063+N3063+P3063</f>
        <v>25000</v>
      </c>
      <c r="R3063" s="8" t="s">
        <v>90</v>
      </c>
      <c r="S3063" s="8" t="s">
        <v>91</v>
      </c>
      <c r="T3063" s="11">
        <v>0.76999999999999991</v>
      </c>
      <c r="U3063" s="12">
        <v>176354</v>
      </c>
      <c r="V3063" s="12">
        <v>51100</v>
      </c>
      <c r="W3063" s="13">
        <v>227454</v>
      </c>
      <c r="X3063" s="9">
        <f>W3063-Q3063</f>
        <v>202454</v>
      </c>
      <c r="Y3063" s="14">
        <f>X3063*0.0169</f>
        <v>3421.4725999999996</v>
      </c>
      <c r="Z3063" s="15"/>
      <c r="AA3063" s="16"/>
      <c r="AB3063" s="17"/>
    </row>
    <row r="3064" spans="1:28" x14ac:dyDescent="0.25">
      <c r="A3064" t="s">
        <v>10156</v>
      </c>
      <c r="C3064" t="s">
        <v>1241</v>
      </c>
      <c r="D3064" t="s">
        <v>10157</v>
      </c>
      <c r="F3064" t="s">
        <v>10158</v>
      </c>
      <c r="H3064" t="s">
        <v>167</v>
      </c>
      <c r="I3064" t="s">
        <v>33</v>
      </c>
      <c r="J3064" s="8" t="s">
        <v>553</v>
      </c>
      <c r="L3064" s="9">
        <v>0</v>
      </c>
      <c r="N3064" s="9">
        <v>0</v>
      </c>
      <c r="P3064" s="9">
        <v>0</v>
      </c>
      <c r="Q3064" s="10">
        <f>L3064+N3064+P3064</f>
        <v>0</v>
      </c>
      <c r="R3064" s="8" t="s">
        <v>613</v>
      </c>
      <c r="S3064" s="8" t="s">
        <v>54</v>
      </c>
      <c r="T3064" s="11">
        <v>1.7</v>
      </c>
      <c r="U3064" s="12">
        <v>2800</v>
      </c>
      <c r="V3064" s="12">
        <v>0</v>
      </c>
      <c r="W3064" s="13">
        <v>2800</v>
      </c>
      <c r="X3064" s="9">
        <f>W3064-Q3064</f>
        <v>2800</v>
      </c>
      <c r="Y3064" s="14">
        <f>X3064*0.0169</f>
        <v>47.319999999999993</v>
      </c>
      <c r="Z3064" s="15"/>
      <c r="AA3064" s="16"/>
      <c r="AB3064" s="17"/>
    </row>
    <row r="3065" spans="1:28" x14ac:dyDescent="0.25">
      <c r="A3065" t="s">
        <v>10159</v>
      </c>
      <c r="C3065" t="s">
        <v>191</v>
      </c>
      <c r="D3065" t="s">
        <v>10160</v>
      </c>
      <c r="E3065" t="s">
        <v>10161</v>
      </c>
      <c r="F3065" t="s">
        <v>10162</v>
      </c>
      <c r="H3065" t="s">
        <v>32</v>
      </c>
      <c r="I3065" t="s">
        <v>33</v>
      </c>
      <c r="J3065" s="8" t="s">
        <v>34</v>
      </c>
      <c r="L3065" s="9">
        <v>0</v>
      </c>
      <c r="N3065" s="9">
        <v>0</v>
      </c>
      <c r="P3065" s="9">
        <v>0</v>
      </c>
      <c r="Q3065" s="10">
        <f>L3065+N3065+P3065</f>
        <v>0</v>
      </c>
      <c r="R3065" s="8" t="s">
        <v>53</v>
      </c>
      <c r="S3065" s="8" t="s">
        <v>54</v>
      </c>
      <c r="T3065" s="11">
        <v>3.45</v>
      </c>
      <c r="U3065" s="12">
        <v>30700</v>
      </c>
      <c r="V3065" s="12">
        <v>0</v>
      </c>
      <c r="W3065" s="13">
        <v>30700</v>
      </c>
      <c r="X3065" s="9">
        <f>W3065-Q3065</f>
        <v>30700</v>
      </c>
      <c r="Y3065" s="14">
        <f>X3065*0.0169</f>
        <v>518.82999999999993</v>
      </c>
      <c r="Z3065" s="15"/>
      <c r="AA3065" s="16"/>
      <c r="AB3065" s="17"/>
    </row>
    <row r="3066" spans="1:28" x14ac:dyDescent="0.25">
      <c r="A3066" t="s">
        <v>10163</v>
      </c>
      <c r="B3066">
        <v>163</v>
      </c>
      <c r="C3066" t="s">
        <v>134</v>
      </c>
      <c r="D3066" t="s">
        <v>10164</v>
      </c>
      <c r="F3066" t="s">
        <v>10165</v>
      </c>
      <c r="H3066" t="s">
        <v>32</v>
      </c>
      <c r="I3066" t="s">
        <v>33</v>
      </c>
      <c r="J3066" s="8" t="s">
        <v>34</v>
      </c>
      <c r="K3066" t="s">
        <v>194</v>
      </c>
      <c r="L3066" s="9">
        <v>0</v>
      </c>
      <c r="M3066" t="s">
        <v>183</v>
      </c>
      <c r="N3066" s="9">
        <v>25000</v>
      </c>
      <c r="P3066" s="9">
        <v>0</v>
      </c>
      <c r="Q3066" s="10">
        <f>L3066+N3066+P3066</f>
        <v>25000</v>
      </c>
      <c r="R3066" s="8" t="s">
        <v>62</v>
      </c>
      <c r="S3066" s="8" t="s">
        <v>63</v>
      </c>
      <c r="T3066" s="11">
        <v>2.9</v>
      </c>
      <c r="U3066" s="12">
        <v>96300</v>
      </c>
      <c r="V3066" s="12">
        <v>168200</v>
      </c>
      <c r="W3066" s="13">
        <v>264500</v>
      </c>
      <c r="X3066" s="9">
        <f>W3066-Q3066</f>
        <v>239500</v>
      </c>
      <c r="Y3066" s="18">
        <f>X3066*0.0169</f>
        <v>4047.5499999999997</v>
      </c>
      <c r="Z3066" s="15"/>
      <c r="AA3066" s="16">
        <v>4898.04</v>
      </c>
      <c r="AB3066" s="19"/>
    </row>
    <row r="3067" spans="1:28" x14ac:dyDescent="0.25">
      <c r="A3067" t="s">
        <v>10166</v>
      </c>
      <c r="B3067">
        <v>298</v>
      </c>
      <c r="C3067" t="s">
        <v>29</v>
      </c>
      <c r="D3067" t="s">
        <v>10167</v>
      </c>
      <c r="F3067" t="s">
        <v>10168</v>
      </c>
      <c r="H3067" t="s">
        <v>32</v>
      </c>
      <c r="I3067" t="s">
        <v>33</v>
      </c>
      <c r="J3067" s="8" t="s">
        <v>483</v>
      </c>
      <c r="K3067" t="s">
        <v>336</v>
      </c>
      <c r="L3067" s="9">
        <v>6000</v>
      </c>
      <c r="M3067" t="s">
        <v>183</v>
      </c>
      <c r="N3067" s="9">
        <v>25000</v>
      </c>
      <c r="P3067" s="9">
        <v>0</v>
      </c>
      <c r="Q3067" s="10">
        <f>L3067+N3067+P3067</f>
        <v>31000</v>
      </c>
      <c r="R3067" s="8" t="s">
        <v>62</v>
      </c>
      <c r="S3067" s="8" t="s">
        <v>63</v>
      </c>
      <c r="T3067" s="11">
        <v>0.22999999999999998</v>
      </c>
      <c r="U3067" s="12">
        <v>53200</v>
      </c>
      <c r="V3067" s="12">
        <v>147900</v>
      </c>
      <c r="W3067" s="13">
        <v>201100</v>
      </c>
      <c r="X3067" s="9">
        <f>W3067-Q3067</f>
        <v>170100</v>
      </c>
      <c r="Y3067" s="14">
        <f>X3067*0.0169</f>
        <v>2874.6899999999996</v>
      </c>
      <c r="Z3067" s="15"/>
      <c r="AA3067" s="16"/>
      <c r="AB3067" s="17"/>
    </row>
    <row r="3068" spans="1:28" x14ac:dyDescent="0.25">
      <c r="A3068" t="s">
        <v>10169</v>
      </c>
      <c r="B3068">
        <v>93</v>
      </c>
      <c r="C3068" t="s">
        <v>191</v>
      </c>
      <c r="D3068" t="s">
        <v>10170</v>
      </c>
      <c r="F3068" t="s">
        <v>10162</v>
      </c>
      <c r="H3068" t="s">
        <v>32</v>
      </c>
      <c r="I3068" t="s">
        <v>33</v>
      </c>
      <c r="J3068" s="8" t="s">
        <v>34</v>
      </c>
      <c r="K3068" t="s">
        <v>183</v>
      </c>
      <c r="L3068" s="9">
        <v>25000</v>
      </c>
      <c r="N3068" s="9">
        <v>0</v>
      </c>
      <c r="P3068" s="9">
        <v>0</v>
      </c>
      <c r="Q3068" s="10">
        <f>L3068+N3068+P3068</f>
        <v>25000</v>
      </c>
      <c r="R3068" s="8" t="s">
        <v>62</v>
      </c>
      <c r="S3068" s="8" t="s">
        <v>63</v>
      </c>
      <c r="T3068" s="11">
        <v>0.65400000000000003</v>
      </c>
      <c r="U3068" s="12">
        <v>54800</v>
      </c>
      <c r="V3068" s="12">
        <v>131100</v>
      </c>
      <c r="W3068" s="13">
        <v>185900</v>
      </c>
      <c r="X3068" s="9">
        <f>W3068-Q3068</f>
        <v>160900</v>
      </c>
      <c r="Y3068" s="14">
        <f>X3068*0.0169</f>
        <v>2719.2099999999996</v>
      </c>
      <c r="Z3068" s="15"/>
      <c r="AA3068" s="16"/>
      <c r="AB3068" s="17"/>
    </row>
    <row r="3069" spans="1:28" x14ac:dyDescent="0.25">
      <c r="A3069" t="s">
        <v>10171</v>
      </c>
      <c r="B3069">
        <v>17</v>
      </c>
      <c r="C3069" t="s">
        <v>281</v>
      </c>
      <c r="D3069" t="s">
        <v>10172</v>
      </c>
      <c r="F3069" t="s">
        <v>10173</v>
      </c>
      <c r="H3069" t="s">
        <v>32</v>
      </c>
      <c r="I3069" t="s">
        <v>33</v>
      </c>
      <c r="J3069" s="8" t="s">
        <v>34</v>
      </c>
      <c r="L3069" s="9">
        <v>0</v>
      </c>
      <c r="N3069" s="9">
        <v>0</v>
      </c>
      <c r="P3069" s="9">
        <v>0</v>
      </c>
      <c r="Q3069" s="10">
        <f>L3069+N3069+P3069</f>
        <v>0</v>
      </c>
      <c r="R3069" s="8" t="s">
        <v>62</v>
      </c>
      <c r="S3069" s="8" t="s">
        <v>63</v>
      </c>
      <c r="T3069" s="11">
        <v>0.16999999999999998</v>
      </c>
      <c r="U3069" s="12">
        <v>46000</v>
      </c>
      <c r="V3069" s="12">
        <v>113200</v>
      </c>
      <c r="W3069" s="13">
        <v>159200</v>
      </c>
      <c r="X3069" s="9">
        <f>W3069-Q3069</f>
        <v>159200</v>
      </c>
      <c r="Y3069" s="14">
        <f>X3069*0.0169</f>
        <v>2690.4799999999996</v>
      </c>
      <c r="Z3069" s="15"/>
      <c r="AA3069" s="16"/>
      <c r="AB3069" s="17"/>
    </row>
    <row r="3070" spans="1:28" x14ac:dyDescent="0.25">
      <c r="A3070" t="s">
        <v>10174</v>
      </c>
      <c r="B3070">
        <v>997</v>
      </c>
      <c r="C3070" t="s">
        <v>56</v>
      </c>
      <c r="D3070" t="s">
        <v>10175</v>
      </c>
      <c r="E3070" t="s">
        <v>10176</v>
      </c>
      <c r="F3070" t="s">
        <v>10177</v>
      </c>
      <c r="G3070" t="s">
        <v>10178</v>
      </c>
      <c r="H3070" t="s">
        <v>32</v>
      </c>
      <c r="I3070" t="s">
        <v>33</v>
      </c>
      <c r="J3070" s="8" t="s">
        <v>34</v>
      </c>
      <c r="K3070" t="s">
        <v>183</v>
      </c>
      <c r="L3070" s="9">
        <v>25000</v>
      </c>
      <c r="N3070" s="9">
        <v>0</v>
      </c>
      <c r="P3070" s="9">
        <v>0</v>
      </c>
      <c r="Q3070" s="10">
        <f>L3070+N3070+P3070</f>
        <v>25000</v>
      </c>
      <c r="R3070" s="8" t="s">
        <v>139</v>
      </c>
      <c r="S3070" s="8" t="s">
        <v>140</v>
      </c>
      <c r="T3070" s="11">
        <v>0.22000000000000003</v>
      </c>
      <c r="U3070" s="12">
        <v>93900</v>
      </c>
      <c r="V3070" s="12">
        <v>719100</v>
      </c>
      <c r="W3070" s="13">
        <v>813000</v>
      </c>
      <c r="X3070" s="9">
        <f>W3070-Q3070</f>
        <v>788000</v>
      </c>
      <c r="Y3070" s="14">
        <f>X3070*0.0169</f>
        <v>13317.199999999999</v>
      </c>
      <c r="Z3070" s="15"/>
      <c r="AA3070" s="16"/>
      <c r="AB3070" s="17"/>
    </row>
    <row r="3071" spans="1:28" x14ac:dyDescent="0.25">
      <c r="A3071" t="s">
        <v>10179</v>
      </c>
      <c r="B3071">
        <v>62</v>
      </c>
      <c r="C3071" t="s">
        <v>47</v>
      </c>
      <c r="D3071" t="s">
        <v>10180</v>
      </c>
      <c r="F3071" t="s">
        <v>10181</v>
      </c>
      <c r="H3071" t="s">
        <v>10182</v>
      </c>
      <c r="I3071" t="s">
        <v>2213</v>
      </c>
      <c r="J3071" s="8" t="s">
        <v>10183</v>
      </c>
      <c r="L3071" s="9">
        <v>0</v>
      </c>
      <c r="N3071" s="9">
        <v>0</v>
      </c>
      <c r="P3071" s="9">
        <v>0</v>
      </c>
      <c r="Q3071" s="10">
        <f>L3071+N3071+P3071</f>
        <v>0</v>
      </c>
      <c r="R3071" s="8" t="s">
        <v>62</v>
      </c>
      <c r="S3071" s="8" t="s">
        <v>63</v>
      </c>
      <c r="T3071" s="11">
        <v>0.19</v>
      </c>
      <c r="U3071" s="12">
        <v>64200</v>
      </c>
      <c r="V3071" s="12">
        <v>159200</v>
      </c>
      <c r="W3071" s="13">
        <v>223400</v>
      </c>
      <c r="X3071" s="9">
        <f>W3071-Q3071</f>
        <v>223400</v>
      </c>
      <c r="Y3071" s="14">
        <f>X3071*0.0169</f>
        <v>3775.4599999999996</v>
      </c>
      <c r="Z3071" s="15"/>
      <c r="AA3071" s="16"/>
      <c r="AB3071" s="17"/>
    </row>
    <row r="3072" spans="1:28" x14ac:dyDescent="0.25">
      <c r="A3072" t="s">
        <v>10184</v>
      </c>
      <c r="B3072">
        <v>3</v>
      </c>
      <c r="C3072" t="s">
        <v>2187</v>
      </c>
      <c r="D3072" t="s">
        <v>10185</v>
      </c>
      <c r="F3072" t="s">
        <v>10186</v>
      </c>
      <c r="H3072" t="s">
        <v>32</v>
      </c>
      <c r="I3072" t="s">
        <v>33</v>
      </c>
      <c r="J3072" s="8" t="s">
        <v>34</v>
      </c>
      <c r="K3072" t="s">
        <v>183</v>
      </c>
      <c r="L3072" s="9">
        <v>25000</v>
      </c>
      <c r="N3072" s="9">
        <v>0</v>
      </c>
      <c r="P3072" s="9">
        <v>0</v>
      </c>
      <c r="Q3072" s="10">
        <f>L3072+N3072+P3072</f>
        <v>25000</v>
      </c>
      <c r="R3072" s="8" t="s">
        <v>62</v>
      </c>
      <c r="S3072" s="8" t="s">
        <v>63</v>
      </c>
      <c r="T3072" s="11">
        <v>0.19</v>
      </c>
      <c r="U3072" s="12">
        <v>58300</v>
      </c>
      <c r="V3072" s="12">
        <v>148800</v>
      </c>
      <c r="W3072" s="13">
        <v>207100</v>
      </c>
      <c r="X3072" s="9">
        <f>W3072-Q3072</f>
        <v>182100</v>
      </c>
      <c r="Y3072" s="14">
        <f>X3072*0.0169</f>
        <v>3077.49</v>
      </c>
      <c r="Z3072" s="15"/>
      <c r="AA3072" s="16"/>
      <c r="AB3072" s="17"/>
    </row>
    <row r="3073" spans="1:28" x14ac:dyDescent="0.25">
      <c r="A3073" t="s">
        <v>10187</v>
      </c>
      <c r="B3073">
        <v>1075</v>
      </c>
      <c r="C3073" t="s">
        <v>134</v>
      </c>
      <c r="D3073" t="s">
        <v>10188</v>
      </c>
      <c r="F3073" t="s">
        <v>10189</v>
      </c>
      <c r="H3073" t="s">
        <v>32</v>
      </c>
      <c r="I3073" t="s">
        <v>33</v>
      </c>
      <c r="J3073" s="8" t="s">
        <v>34</v>
      </c>
      <c r="K3073" t="s">
        <v>194</v>
      </c>
      <c r="L3073" s="9">
        <v>0</v>
      </c>
      <c r="M3073" t="s">
        <v>183</v>
      </c>
      <c r="N3073" s="9">
        <v>25000</v>
      </c>
      <c r="P3073" s="9">
        <v>0</v>
      </c>
      <c r="Q3073" s="10">
        <f>L3073+N3073+P3073</f>
        <v>25000</v>
      </c>
      <c r="R3073" s="8" t="s">
        <v>62</v>
      </c>
      <c r="S3073" s="8" t="s">
        <v>63</v>
      </c>
      <c r="T3073" s="11">
        <v>0.21000000000000002</v>
      </c>
      <c r="U3073" s="12">
        <v>60200</v>
      </c>
      <c r="V3073" s="12">
        <v>101000</v>
      </c>
      <c r="W3073" s="13">
        <v>161200</v>
      </c>
      <c r="X3073" s="9">
        <f>W3073-Q3073</f>
        <v>136200</v>
      </c>
      <c r="Y3073" s="14">
        <f>X3073*0.0169</f>
        <v>2301.7799999999997</v>
      </c>
      <c r="Z3073" s="15"/>
      <c r="AA3073" s="20">
        <v>1599.97</v>
      </c>
      <c r="AB3073" s="19">
        <f>Y3073-AA3073</f>
        <v>701.80999999999972</v>
      </c>
    </row>
    <row r="3074" spans="1:28" x14ac:dyDescent="0.25">
      <c r="A3074" t="s">
        <v>10190</v>
      </c>
      <c r="B3074">
        <v>13</v>
      </c>
      <c r="C3074" t="s">
        <v>520</v>
      </c>
      <c r="D3074" t="s">
        <v>10191</v>
      </c>
      <c r="F3074" t="s">
        <v>1289</v>
      </c>
      <c r="H3074" t="s">
        <v>1290</v>
      </c>
      <c r="I3074" t="s">
        <v>33</v>
      </c>
      <c r="J3074" s="8" t="s">
        <v>6743</v>
      </c>
      <c r="L3074" s="9">
        <v>0</v>
      </c>
      <c r="N3074" s="9">
        <v>0</v>
      </c>
      <c r="P3074" s="9">
        <v>0</v>
      </c>
      <c r="Q3074" s="10">
        <f>L3074+N3074+P3074</f>
        <v>0</v>
      </c>
      <c r="R3074" s="8" t="s">
        <v>85</v>
      </c>
      <c r="S3074" s="8" t="s">
        <v>86</v>
      </c>
      <c r="T3074" s="11">
        <v>0.19</v>
      </c>
      <c r="U3074" s="12">
        <v>41700</v>
      </c>
      <c r="V3074" s="12">
        <v>117400</v>
      </c>
      <c r="W3074" s="13">
        <v>159100</v>
      </c>
      <c r="X3074" s="9">
        <f>W3074-Q3074</f>
        <v>159100</v>
      </c>
      <c r="Y3074" s="14">
        <f>X3074*0.0169</f>
        <v>2688.79</v>
      </c>
      <c r="Z3074" s="15"/>
      <c r="AA3074" s="16"/>
      <c r="AB3074" s="17"/>
    </row>
    <row r="3075" spans="1:28" x14ac:dyDescent="0.25">
      <c r="A3075" t="s">
        <v>10192</v>
      </c>
      <c r="B3075">
        <v>1200</v>
      </c>
      <c r="C3075" t="s">
        <v>134</v>
      </c>
      <c r="D3075" t="s">
        <v>10193</v>
      </c>
      <c r="F3075" t="s">
        <v>10194</v>
      </c>
      <c r="H3075" t="s">
        <v>32</v>
      </c>
      <c r="I3075" t="s">
        <v>33</v>
      </c>
      <c r="J3075" s="8" t="s">
        <v>34</v>
      </c>
      <c r="K3075" t="s">
        <v>183</v>
      </c>
      <c r="L3075" s="9">
        <v>25000</v>
      </c>
      <c r="N3075" s="9">
        <v>0</v>
      </c>
      <c r="P3075" s="9">
        <v>0</v>
      </c>
      <c r="Q3075" s="10">
        <f>L3075+N3075+P3075</f>
        <v>25000</v>
      </c>
      <c r="R3075" s="8" t="s">
        <v>62</v>
      </c>
      <c r="S3075" s="8" t="s">
        <v>63</v>
      </c>
      <c r="T3075" s="11">
        <v>0.44000000000000006</v>
      </c>
      <c r="U3075" s="12">
        <v>60100</v>
      </c>
      <c r="V3075" s="12">
        <v>179500</v>
      </c>
      <c r="W3075" s="13">
        <v>239600</v>
      </c>
      <c r="X3075" s="9">
        <f>W3075-Q3075</f>
        <v>214600</v>
      </c>
      <c r="Y3075" s="14">
        <f>X3075*0.0169</f>
        <v>3626.74</v>
      </c>
      <c r="Z3075" s="15"/>
      <c r="AA3075" s="16"/>
      <c r="AB3075" s="17"/>
    </row>
    <row r="3076" spans="1:28" x14ac:dyDescent="0.25">
      <c r="A3076" t="s">
        <v>10195</v>
      </c>
      <c r="C3076" t="s">
        <v>633</v>
      </c>
      <c r="D3076" t="s">
        <v>10196</v>
      </c>
      <c r="F3076" t="s">
        <v>10197</v>
      </c>
      <c r="H3076" t="s">
        <v>32</v>
      </c>
      <c r="I3076" t="s">
        <v>33</v>
      </c>
      <c r="J3076" s="8" t="s">
        <v>34</v>
      </c>
      <c r="L3076" s="9">
        <v>0</v>
      </c>
      <c r="N3076" s="9">
        <v>0</v>
      </c>
      <c r="P3076" s="9">
        <v>0</v>
      </c>
      <c r="Q3076" s="10">
        <f>L3076+N3076+P3076</f>
        <v>0</v>
      </c>
      <c r="R3076" s="8" t="s">
        <v>53</v>
      </c>
      <c r="S3076" s="8" t="s">
        <v>54</v>
      </c>
      <c r="T3076" s="11">
        <v>3.5</v>
      </c>
      <c r="U3076" s="12">
        <v>72600</v>
      </c>
      <c r="V3076" s="12">
        <v>0</v>
      </c>
      <c r="W3076" s="13">
        <v>72600</v>
      </c>
      <c r="X3076" s="9">
        <f>W3076-Q3076</f>
        <v>72600</v>
      </c>
      <c r="Y3076" s="14">
        <f>X3076*0.0169</f>
        <v>1226.9399999999998</v>
      </c>
      <c r="Z3076" s="15"/>
      <c r="AA3076" s="16"/>
      <c r="AB3076" s="17"/>
    </row>
    <row r="3077" spans="1:28" x14ac:dyDescent="0.25">
      <c r="A3077" t="s">
        <v>10198</v>
      </c>
      <c r="B3077">
        <v>170</v>
      </c>
      <c r="C3077" t="s">
        <v>633</v>
      </c>
      <c r="D3077" t="s">
        <v>10196</v>
      </c>
      <c r="F3077" t="s">
        <v>10197</v>
      </c>
      <c r="H3077" t="s">
        <v>32</v>
      </c>
      <c r="I3077" t="s">
        <v>33</v>
      </c>
      <c r="J3077" s="8" t="s">
        <v>34</v>
      </c>
      <c r="K3077" t="s">
        <v>194</v>
      </c>
      <c r="L3077" s="9">
        <v>0</v>
      </c>
      <c r="M3077" t="s">
        <v>183</v>
      </c>
      <c r="N3077" s="9">
        <v>25000</v>
      </c>
      <c r="P3077" s="9">
        <v>0</v>
      </c>
      <c r="Q3077" s="10">
        <f>L3077+N3077+P3077</f>
        <v>25000</v>
      </c>
      <c r="R3077" s="8" t="s">
        <v>90</v>
      </c>
      <c r="S3077" s="8" t="s">
        <v>91</v>
      </c>
      <c r="T3077" s="11">
        <v>2.2999999999999998</v>
      </c>
      <c r="U3077" s="12">
        <v>185270</v>
      </c>
      <c r="V3077" s="12">
        <v>465300</v>
      </c>
      <c r="W3077" s="13">
        <v>650570</v>
      </c>
      <c r="X3077" s="9">
        <f>W3077-Q3077</f>
        <v>625570</v>
      </c>
      <c r="Y3077" s="14">
        <f>X3077*0.0169</f>
        <v>10572.133</v>
      </c>
      <c r="Z3077" s="15"/>
      <c r="AA3077" s="20">
        <v>10208.16</v>
      </c>
      <c r="AB3077" s="19">
        <f>Y3077-AA3077</f>
        <v>363.97299999999996</v>
      </c>
    </row>
    <row r="3078" spans="1:28" x14ac:dyDescent="0.25">
      <c r="A3078" t="s">
        <v>10199</v>
      </c>
      <c r="C3078" t="s">
        <v>633</v>
      </c>
      <c r="D3078" t="s">
        <v>10196</v>
      </c>
      <c r="F3078" t="s">
        <v>10197</v>
      </c>
      <c r="H3078" t="s">
        <v>32</v>
      </c>
      <c r="I3078" t="s">
        <v>33</v>
      </c>
      <c r="J3078" s="8" t="s">
        <v>34</v>
      </c>
      <c r="L3078" s="9">
        <v>0</v>
      </c>
      <c r="N3078" s="9">
        <v>0</v>
      </c>
      <c r="P3078" s="9">
        <v>0</v>
      </c>
      <c r="Q3078" s="10">
        <f>L3078+N3078+P3078</f>
        <v>0</v>
      </c>
      <c r="R3078" s="8" t="s">
        <v>53</v>
      </c>
      <c r="S3078" s="8" t="s">
        <v>54</v>
      </c>
      <c r="T3078" s="11">
        <v>2.5</v>
      </c>
      <c r="U3078" s="12">
        <v>67000</v>
      </c>
      <c r="V3078" s="12">
        <v>0</v>
      </c>
      <c r="W3078" s="13">
        <v>67000</v>
      </c>
      <c r="X3078" s="9">
        <f>W3078-Q3078</f>
        <v>67000</v>
      </c>
      <c r="Y3078" s="14">
        <f>X3078*0.0169</f>
        <v>1132.3</v>
      </c>
      <c r="Z3078" s="15"/>
      <c r="AA3078" s="16"/>
      <c r="AB3078" s="17"/>
    </row>
    <row r="3079" spans="1:28" x14ac:dyDescent="0.25">
      <c r="A3079" t="s">
        <v>10200</v>
      </c>
      <c r="B3079">
        <v>1475</v>
      </c>
      <c r="C3079" t="s">
        <v>134</v>
      </c>
      <c r="D3079" t="s">
        <v>10201</v>
      </c>
      <c r="F3079" t="s">
        <v>10202</v>
      </c>
      <c r="H3079" t="s">
        <v>32</v>
      </c>
      <c r="I3079" t="s">
        <v>33</v>
      </c>
      <c r="J3079" s="8" t="s">
        <v>34</v>
      </c>
      <c r="K3079" t="s">
        <v>183</v>
      </c>
      <c r="L3079" s="9">
        <v>25000</v>
      </c>
      <c r="N3079" s="9">
        <v>0</v>
      </c>
      <c r="P3079" s="9">
        <v>0</v>
      </c>
      <c r="Q3079" s="10">
        <f>L3079+N3079+P3079</f>
        <v>25000</v>
      </c>
      <c r="R3079" s="8" t="s">
        <v>62</v>
      </c>
      <c r="S3079" s="8" t="s">
        <v>63</v>
      </c>
      <c r="T3079" s="11">
        <v>3</v>
      </c>
      <c r="U3079" s="12">
        <v>158800</v>
      </c>
      <c r="V3079" s="12">
        <v>288000</v>
      </c>
      <c r="W3079" s="13">
        <v>446800</v>
      </c>
      <c r="X3079" s="9">
        <f>W3079-Q3079</f>
        <v>421800</v>
      </c>
      <c r="Y3079" s="14">
        <f>X3079*0.0169</f>
        <v>7128.4199999999992</v>
      </c>
      <c r="Z3079" s="15"/>
      <c r="AA3079" s="16"/>
      <c r="AB3079" s="17"/>
    </row>
    <row r="3080" spans="1:28" x14ac:dyDescent="0.25">
      <c r="A3080" t="s">
        <v>10203</v>
      </c>
      <c r="B3080">
        <v>167</v>
      </c>
      <c r="C3080" t="s">
        <v>97</v>
      </c>
      <c r="D3080" t="s">
        <v>10204</v>
      </c>
      <c r="E3080" t="s">
        <v>10205</v>
      </c>
      <c r="F3080" t="s">
        <v>10206</v>
      </c>
      <c r="H3080" t="s">
        <v>32</v>
      </c>
      <c r="I3080" t="s">
        <v>33</v>
      </c>
      <c r="J3080" s="8" t="s">
        <v>34</v>
      </c>
      <c r="K3080" t="s">
        <v>183</v>
      </c>
      <c r="L3080" s="9">
        <v>25000</v>
      </c>
      <c r="N3080" s="9">
        <v>0</v>
      </c>
      <c r="P3080" s="9">
        <v>0</v>
      </c>
      <c r="Q3080" s="10">
        <f>L3080+N3080+P3080</f>
        <v>25000</v>
      </c>
      <c r="R3080" s="8" t="s">
        <v>62</v>
      </c>
      <c r="S3080" s="8" t="s">
        <v>63</v>
      </c>
      <c r="T3080" s="11">
        <v>18</v>
      </c>
      <c r="U3080" s="12">
        <v>99028</v>
      </c>
      <c r="V3080" s="12">
        <v>153400</v>
      </c>
      <c r="W3080" s="13">
        <v>252428</v>
      </c>
      <c r="X3080" s="9">
        <f>W3080-Q3080</f>
        <v>227428</v>
      </c>
      <c r="Y3080" s="14">
        <f>X3080*0.0169</f>
        <v>3843.5331999999999</v>
      </c>
      <c r="Z3080" s="15"/>
      <c r="AA3080" s="16"/>
      <c r="AB3080" s="17"/>
    </row>
    <row r="3081" spans="1:28" x14ac:dyDescent="0.25">
      <c r="A3081" t="s">
        <v>10207</v>
      </c>
      <c r="C3081" t="s">
        <v>97</v>
      </c>
      <c r="D3081" t="s">
        <v>10204</v>
      </c>
      <c r="E3081" t="s">
        <v>10205</v>
      </c>
      <c r="F3081" t="s">
        <v>10206</v>
      </c>
      <c r="H3081" t="s">
        <v>32</v>
      </c>
      <c r="I3081" t="s">
        <v>33</v>
      </c>
      <c r="J3081" s="8" t="s">
        <v>34</v>
      </c>
      <c r="L3081" s="9">
        <v>0</v>
      </c>
      <c r="N3081" s="9">
        <v>0</v>
      </c>
      <c r="P3081" s="9">
        <v>0</v>
      </c>
      <c r="Q3081" s="10">
        <f>L3081+N3081+P3081</f>
        <v>0</v>
      </c>
      <c r="R3081" s="8" t="s">
        <v>53</v>
      </c>
      <c r="S3081" s="8" t="s">
        <v>54</v>
      </c>
      <c r="T3081" s="11">
        <v>0.57000000000000006</v>
      </c>
      <c r="U3081" s="12">
        <v>3800</v>
      </c>
      <c r="V3081" s="12">
        <v>0</v>
      </c>
      <c r="W3081" s="13">
        <v>3800</v>
      </c>
      <c r="X3081" s="9">
        <f>W3081-Q3081</f>
        <v>3800</v>
      </c>
      <c r="Y3081" s="14">
        <f>X3081*0.0169</f>
        <v>64.22</v>
      </c>
      <c r="Z3081" s="15"/>
      <c r="AA3081" s="16"/>
      <c r="AB3081" s="17"/>
    </row>
    <row r="3082" spans="1:28" x14ac:dyDescent="0.25">
      <c r="A3082" t="s">
        <v>10208</v>
      </c>
      <c r="C3082" t="s">
        <v>97</v>
      </c>
      <c r="D3082" t="s">
        <v>10209</v>
      </c>
      <c r="F3082" t="s">
        <v>10210</v>
      </c>
      <c r="H3082" t="s">
        <v>10211</v>
      </c>
      <c r="I3082" t="s">
        <v>33</v>
      </c>
      <c r="J3082" s="8" t="s">
        <v>10212</v>
      </c>
      <c r="L3082" s="9">
        <v>0</v>
      </c>
      <c r="N3082" s="9">
        <v>0</v>
      </c>
      <c r="P3082" s="9">
        <v>0</v>
      </c>
      <c r="Q3082" s="10">
        <f>L3082+N3082+P3082</f>
        <v>0</v>
      </c>
      <c r="R3082" s="8" t="s">
        <v>719</v>
      </c>
      <c r="S3082" s="8" t="s">
        <v>720</v>
      </c>
      <c r="T3082" s="11">
        <v>0.16999999999999998</v>
      </c>
      <c r="U3082" s="12">
        <v>2550</v>
      </c>
      <c r="V3082" s="12">
        <v>2400</v>
      </c>
      <c r="W3082" s="13">
        <v>4950</v>
      </c>
      <c r="X3082" s="9">
        <f>W3082-Q3082</f>
        <v>4950</v>
      </c>
      <c r="Y3082" s="14">
        <f>X3082*0.0169</f>
        <v>83.654999999999987</v>
      </c>
      <c r="Z3082" s="15"/>
      <c r="AA3082" s="16"/>
      <c r="AB3082" s="17"/>
    </row>
    <row r="3083" spans="1:28" x14ac:dyDescent="0.25">
      <c r="A3083" t="s">
        <v>10213</v>
      </c>
      <c r="B3083">
        <v>119</v>
      </c>
      <c r="C3083" t="s">
        <v>97</v>
      </c>
      <c r="D3083" t="s">
        <v>10209</v>
      </c>
      <c r="F3083" t="s">
        <v>10210</v>
      </c>
      <c r="H3083" t="s">
        <v>10211</v>
      </c>
      <c r="I3083" t="s">
        <v>33</v>
      </c>
      <c r="J3083" s="8" t="s">
        <v>10212</v>
      </c>
      <c r="L3083" s="9">
        <v>0</v>
      </c>
      <c r="N3083" s="9">
        <v>0</v>
      </c>
      <c r="P3083" s="9">
        <v>0</v>
      </c>
      <c r="Q3083" s="10">
        <f>L3083+N3083+P3083</f>
        <v>0</v>
      </c>
      <c r="R3083" s="8" t="s">
        <v>62</v>
      </c>
      <c r="S3083" s="8" t="s">
        <v>63</v>
      </c>
      <c r="T3083" s="11">
        <v>0.36</v>
      </c>
      <c r="U3083" s="12">
        <v>59256</v>
      </c>
      <c r="V3083" s="12">
        <v>134700</v>
      </c>
      <c r="W3083" s="13">
        <v>193956</v>
      </c>
      <c r="X3083" s="9">
        <f>W3083-Q3083</f>
        <v>193956</v>
      </c>
      <c r="Y3083" s="14">
        <f>X3083*0.0169</f>
        <v>3277.8563999999997</v>
      </c>
      <c r="Z3083" s="15"/>
      <c r="AA3083" s="16"/>
      <c r="AB3083" s="17"/>
    </row>
    <row r="3084" spans="1:28" x14ac:dyDescent="0.25">
      <c r="A3084" t="s">
        <v>10214</v>
      </c>
      <c r="B3084">
        <v>15</v>
      </c>
      <c r="C3084" t="s">
        <v>1794</v>
      </c>
      <c r="D3084" t="s">
        <v>10215</v>
      </c>
      <c r="F3084" t="s">
        <v>10216</v>
      </c>
      <c r="H3084" t="s">
        <v>32</v>
      </c>
      <c r="I3084" t="s">
        <v>33</v>
      </c>
      <c r="J3084" s="8" t="s">
        <v>34</v>
      </c>
      <c r="K3084" t="s">
        <v>183</v>
      </c>
      <c r="L3084" s="9">
        <v>25000</v>
      </c>
      <c r="N3084" s="9">
        <v>0</v>
      </c>
      <c r="P3084" s="9">
        <v>0</v>
      </c>
      <c r="Q3084" s="10">
        <f>L3084+N3084+P3084</f>
        <v>25000</v>
      </c>
      <c r="R3084" s="8" t="s">
        <v>62</v>
      </c>
      <c r="S3084" s="8" t="s">
        <v>63</v>
      </c>
      <c r="T3084" s="11">
        <v>0.28999999999999998</v>
      </c>
      <c r="U3084" s="12">
        <v>53000</v>
      </c>
      <c r="V3084" s="12">
        <v>126700</v>
      </c>
      <c r="W3084" s="13">
        <v>179700</v>
      </c>
      <c r="X3084" s="9">
        <f>W3084-Q3084</f>
        <v>154700</v>
      </c>
      <c r="Y3084" s="14">
        <f>X3084*0.0169</f>
        <v>2614.4299999999998</v>
      </c>
      <c r="Z3084" s="15"/>
      <c r="AA3084" s="16"/>
      <c r="AB3084" s="17"/>
    </row>
    <row r="3085" spans="1:28" x14ac:dyDescent="0.25">
      <c r="A3085" t="s">
        <v>10217</v>
      </c>
      <c r="B3085">
        <v>53</v>
      </c>
      <c r="C3085" t="s">
        <v>134</v>
      </c>
      <c r="D3085" t="s">
        <v>10218</v>
      </c>
      <c r="F3085" t="s">
        <v>10219</v>
      </c>
      <c r="H3085" t="s">
        <v>1821</v>
      </c>
      <c r="I3085" t="s">
        <v>33</v>
      </c>
      <c r="J3085" s="8" t="s">
        <v>34</v>
      </c>
      <c r="K3085" t="s">
        <v>183</v>
      </c>
      <c r="L3085" s="9">
        <v>25000</v>
      </c>
      <c r="N3085" s="9">
        <v>0</v>
      </c>
      <c r="P3085" s="9">
        <v>0</v>
      </c>
      <c r="Q3085" s="10">
        <f>L3085+N3085+P3085</f>
        <v>25000</v>
      </c>
      <c r="R3085" s="8" t="s">
        <v>90</v>
      </c>
      <c r="S3085" s="8" t="s">
        <v>91</v>
      </c>
      <c r="T3085" s="11">
        <v>0.48</v>
      </c>
      <c r="U3085" s="12">
        <v>127925</v>
      </c>
      <c r="V3085" s="12">
        <v>191000</v>
      </c>
      <c r="W3085" s="13">
        <v>318925</v>
      </c>
      <c r="X3085" s="9">
        <f>W3085-Q3085</f>
        <v>293925</v>
      </c>
      <c r="Y3085" s="14">
        <f>X3085*0.0169</f>
        <v>4967.3324999999995</v>
      </c>
      <c r="Z3085" s="15"/>
      <c r="AA3085" s="16"/>
      <c r="AB3085" s="17"/>
    </row>
    <row r="3086" spans="1:28" x14ac:dyDescent="0.25">
      <c r="A3086" t="s">
        <v>10220</v>
      </c>
      <c r="B3086">
        <v>4</v>
      </c>
      <c r="C3086" t="s">
        <v>8006</v>
      </c>
      <c r="D3086" t="s">
        <v>10221</v>
      </c>
      <c r="E3086" t="s">
        <v>10222</v>
      </c>
      <c r="F3086" t="s">
        <v>10223</v>
      </c>
      <c r="H3086" t="s">
        <v>32</v>
      </c>
      <c r="I3086" t="s">
        <v>33</v>
      </c>
      <c r="J3086" s="8" t="s">
        <v>34</v>
      </c>
      <c r="K3086" t="s">
        <v>183</v>
      </c>
      <c r="L3086" s="9">
        <v>25000</v>
      </c>
      <c r="N3086" s="9">
        <v>0</v>
      </c>
      <c r="P3086" s="9">
        <v>0</v>
      </c>
      <c r="Q3086" s="10">
        <f>L3086+N3086+P3086</f>
        <v>25000</v>
      </c>
      <c r="R3086" s="8" t="s">
        <v>62</v>
      </c>
      <c r="S3086" s="8" t="s">
        <v>63</v>
      </c>
      <c r="T3086" s="11">
        <v>0.5</v>
      </c>
      <c r="U3086" s="12">
        <v>39100</v>
      </c>
      <c r="V3086" s="12">
        <v>245500</v>
      </c>
      <c r="W3086" s="13">
        <v>284600</v>
      </c>
      <c r="X3086" s="9">
        <f>W3086-Q3086</f>
        <v>259600</v>
      </c>
      <c r="Y3086" s="14">
        <f>X3086*0.0169</f>
        <v>4387.24</v>
      </c>
      <c r="Z3086" s="15"/>
      <c r="AA3086" s="16"/>
      <c r="AB3086" s="17"/>
    </row>
    <row r="3087" spans="1:28" x14ac:dyDescent="0.25">
      <c r="A3087" t="s">
        <v>10224</v>
      </c>
      <c r="B3087">
        <v>223</v>
      </c>
      <c r="C3087" t="s">
        <v>29</v>
      </c>
      <c r="D3087" t="s">
        <v>10225</v>
      </c>
      <c r="E3087" t="s">
        <v>10226</v>
      </c>
      <c r="F3087" t="s">
        <v>10227</v>
      </c>
      <c r="H3087" t="s">
        <v>32</v>
      </c>
      <c r="I3087" t="s">
        <v>33</v>
      </c>
      <c r="J3087" s="8" t="s">
        <v>34</v>
      </c>
      <c r="L3087" s="9">
        <v>0</v>
      </c>
      <c r="N3087" s="9">
        <v>0</v>
      </c>
      <c r="P3087" s="9">
        <v>0</v>
      </c>
      <c r="Q3087" s="10">
        <f>L3087+N3087+P3087</f>
        <v>0</v>
      </c>
      <c r="R3087" s="8" t="s">
        <v>62</v>
      </c>
      <c r="S3087" s="8" t="s">
        <v>63</v>
      </c>
      <c r="T3087" s="11">
        <v>0.09</v>
      </c>
      <c r="U3087" s="12">
        <v>40900</v>
      </c>
      <c r="V3087" s="12">
        <v>132100</v>
      </c>
      <c r="W3087" s="13">
        <v>173000</v>
      </c>
      <c r="X3087" s="9">
        <f>W3087-Q3087</f>
        <v>173000</v>
      </c>
      <c r="Y3087" s="14">
        <f>X3087*0.0169</f>
        <v>2923.7</v>
      </c>
      <c r="Z3087" s="15"/>
      <c r="AA3087" s="16"/>
      <c r="AB3087" s="17"/>
    </row>
    <row r="3088" spans="1:28" x14ac:dyDescent="0.25">
      <c r="A3088" t="s">
        <v>10228</v>
      </c>
      <c r="B3088">
        <v>32</v>
      </c>
      <c r="C3088" t="s">
        <v>207</v>
      </c>
      <c r="D3088" t="s">
        <v>10229</v>
      </c>
      <c r="E3088" t="s">
        <v>10230</v>
      </c>
      <c r="F3088" t="s">
        <v>10231</v>
      </c>
      <c r="H3088" t="s">
        <v>32</v>
      </c>
      <c r="I3088" t="s">
        <v>33</v>
      </c>
      <c r="J3088" s="8" t="s">
        <v>34</v>
      </c>
      <c r="K3088" t="s">
        <v>183</v>
      </c>
      <c r="L3088" s="9">
        <v>25000</v>
      </c>
      <c r="N3088" s="9">
        <v>0</v>
      </c>
      <c r="P3088" s="9">
        <v>0</v>
      </c>
      <c r="Q3088" s="10">
        <f>L3088+N3088+P3088</f>
        <v>25000</v>
      </c>
      <c r="R3088" s="8" t="s">
        <v>62</v>
      </c>
      <c r="S3088" s="8" t="s">
        <v>63</v>
      </c>
      <c r="T3088" s="11">
        <v>0.1</v>
      </c>
      <c r="U3088" s="12">
        <v>32000</v>
      </c>
      <c r="V3088" s="12">
        <v>205400</v>
      </c>
      <c r="W3088" s="13">
        <v>237400</v>
      </c>
      <c r="X3088" s="9">
        <f>W3088-Q3088</f>
        <v>212400</v>
      </c>
      <c r="Y3088" s="14">
        <f>X3088*0.0169</f>
        <v>3589.5599999999995</v>
      </c>
      <c r="Z3088" s="15"/>
      <c r="AA3088" s="16"/>
      <c r="AB3088" s="17"/>
    </row>
    <row r="3089" spans="1:28" x14ac:dyDescent="0.25">
      <c r="A3089" t="s">
        <v>10232</v>
      </c>
      <c r="B3089">
        <v>12</v>
      </c>
      <c r="C3089" t="s">
        <v>407</v>
      </c>
      <c r="D3089" t="s">
        <v>10233</v>
      </c>
      <c r="F3089" t="s">
        <v>10234</v>
      </c>
      <c r="H3089" t="s">
        <v>32</v>
      </c>
      <c r="I3089" t="s">
        <v>33</v>
      </c>
      <c r="J3089" s="8" t="s">
        <v>483</v>
      </c>
      <c r="K3089" t="s">
        <v>183</v>
      </c>
      <c r="L3089" s="9">
        <v>25000</v>
      </c>
      <c r="N3089" s="9">
        <v>0</v>
      </c>
      <c r="P3089" s="9">
        <v>0</v>
      </c>
      <c r="Q3089" s="10">
        <f>L3089+N3089+P3089</f>
        <v>25000</v>
      </c>
      <c r="R3089" s="8" t="s">
        <v>62</v>
      </c>
      <c r="S3089" s="8" t="s">
        <v>63</v>
      </c>
      <c r="T3089" s="11">
        <v>0.09</v>
      </c>
      <c r="U3089" s="12">
        <v>37500</v>
      </c>
      <c r="V3089" s="12">
        <v>123200</v>
      </c>
      <c r="W3089" s="13">
        <v>160700</v>
      </c>
      <c r="X3089" s="9">
        <f>W3089-Q3089</f>
        <v>135700</v>
      </c>
      <c r="Y3089" s="14">
        <f>X3089*0.0169</f>
        <v>2293.33</v>
      </c>
      <c r="Z3089" s="15"/>
      <c r="AA3089" s="16"/>
      <c r="AB3089" s="17"/>
    </row>
    <row r="3090" spans="1:28" x14ac:dyDescent="0.25">
      <c r="A3090" t="s">
        <v>10235</v>
      </c>
      <c r="B3090">
        <v>66</v>
      </c>
      <c r="C3090" t="s">
        <v>340</v>
      </c>
      <c r="D3090" t="s">
        <v>10236</v>
      </c>
      <c r="E3090" t="s">
        <v>10237</v>
      </c>
      <c r="F3090" t="s">
        <v>10238</v>
      </c>
      <c r="H3090" t="s">
        <v>2279</v>
      </c>
      <c r="I3090" t="s">
        <v>33</v>
      </c>
      <c r="J3090" s="8" t="s">
        <v>2280</v>
      </c>
      <c r="L3090" s="9">
        <v>0</v>
      </c>
      <c r="N3090" s="9">
        <v>0</v>
      </c>
      <c r="P3090" s="9">
        <v>0</v>
      </c>
      <c r="Q3090" s="10">
        <f>L3090+N3090+P3090</f>
        <v>0</v>
      </c>
      <c r="R3090" s="8" t="s">
        <v>85</v>
      </c>
      <c r="S3090" s="8" t="s">
        <v>86</v>
      </c>
      <c r="T3090" s="11">
        <v>0.22000000000000003</v>
      </c>
      <c r="U3090" s="12">
        <v>43700</v>
      </c>
      <c r="V3090" s="12">
        <v>144400</v>
      </c>
      <c r="W3090" s="13">
        <v>188100</v>
      </c>
      <c r="X3090" s="9">
        <f>W3090-Q3090</f>
        <v>188100</v>
      </c>
      <c r="Y3090" s="14">
        <f>X3090*0.0169</f>
        <v>3178.89</v>
      </c>
      <c r="Z3090" s="15"/>
      <c r="AA3090" s="16"/>
      <c r="AB3090" s="17"/>
    </row>
    <row r="3091" spans="1:28" x14ac:dyDescent="0.25">
      <c r="A3091" t="s">
        <v>10239</v>
      </c>
      <c r="B3091">
        <v>3</v>
      </c>
      <c r="C3091" t="s">
        <v>261</v>
      </c>
      <c r="D3091" t="s">
        <v>10240</v>
      </c>
      <c r="E3091" t="s">
        <v>10241</v>
      </c>
      <c r="F3091" t="s">
        <v>10242</v>
      </c>
      <c r="H3091" t="s">
        <v>32</v>
      </c>
      <c r="I3091" t="s">
        <v>33</v>
      </c>
      <c r="J3091" s="8" t="s">
        <v>34</v>
      </c>
      <c r="K3091" t="s">
        <v>194</v>
      </c>
      <c r="L3091" s="9">
        <v>0</v>
      </c>
      <c r="M3091" t="s">
        <v>183</v>
      </c>
      <c r="N3091" s="9">
        <v>25000</v>
      </c>
      <c r="P3091" s="9">
        <v>0</v>
      </c>
      <c r="Q3091" s="10">
        <f>L3091+N3091+P3091</f>
        <v>25000</v>
      </c>
      <c r="R3091" s="8" t="s">
        <v>62</v>
      </c>
      <c r="S3091" s="8" t="s">
        <v>63</v>
      </c>
      <c r="T3091" s="11">
        <v>0.1</v>
      </c>
      <c r="U3091" s="12">
        <v>49800</v>
      </c>
      <c r="V3091" s="12">
        <v>148000</v>
      </c>
      <c r="W3091" s="13">
        <v>197800</v>
      </c>
      <c r="X3091" s="9">
        <f>W3091-Q3091</f>
        <v>172800</v>
      </c>
      <c r="Y3091" s="14">
        <f>X3091*0.0169</f>
        <v>2920.3199999999997</v>
      </c>
      <c r="Z3091" s="15"/>
      <c r="AA3091" s="20">
        <v>2590.8000000000002</v>
      </c>
      <c r="AB3091" s="19">
        <f>Y3091-AA3091</f>
        <v>329.51999999999953</v>
      </c>
    </row>
    <row r="3092" spans="1:28" x14ac:dyDescent="0.25">
      <c r="A3092" t="s">
        <v>10243</v>
      </c>
      <c r="B3092">
        <v>1306</v>
      </c>
      <c r="C3092" t="s">
        <v>56</v>
      </c>
      <c r="D3092" t="s">
        <v>10244</v>
      </c>
      <c r="E3092" t="s">
        <v>10245</v>
      </c>
      <c r="F3092" t="s">
        <v>10246</v>
      </c>
      <c r="H3092" t="s">
        <v>32</v>
      </c>
      <c r="I3092" t="s">
        <v>33</v>
      </c>
      <c r="J3092" s="8" t="s">
        <v>34</v>
      </c>
      <c r="K3092" t="s">
        <v>183</v>
      </c>
      <c r="L3092" s="9">
        <v>25000</v>
      </c>
      <c r="N3092" s="9">
        <v>0</v>
      </c>
      <c r="P3092" s="9">
        <v>0</v>
      </c>
      <c r="Q3092" s="10">
        <f>L3092+N3092+P3092</f>
        <v>25000</v>
      </c>
      <c r="R3092" s="8" t="s">
        <v>62</v>
      </c>
      <c r="S3092" s="8" t="s">
        <v>63</v>
      </c>
      <c r="T3092" s="11">
        <v>0.16</v>
      </c>
      <c r="U3092" s="12">
        <v>55500</v>
      </c>
      <c r="V3092" s="12">
        <v>182100</v>
      </c>
      <c r="W3092" s="13">
        <v>237600</v>
      </c>
      <c r="X3092" s="9">
        <f>W3092-Q3092</f>
        <v>212600</v>
      </c>
      <c r="Y3092" s="14">
        <f>X3092*0.0169</f>
        <v>3592.9399999999996</v>
      </c>
      <c r="Z3092" s="15"/>
      <c r="AA3092" s="16"/>
      <c r="AB3092" s="17"/>
    </row>
    <row r="3093" spans="1:28" x14ac:dyDescent="0.25">
      <c r="A3093" t="s">
        <v>10247</v>
      </c>
      <c r="B3093">
        <v>280</v>
      </c>
      <c r="C3093" t="s">
        <v>29</v>
      </c>
      <c r="D3093" t="s">
        <v>10248</v>
      </c>
      <c r="F3093" t="s">
        <v>10249</v>
      </c>
      <c r="H3093" t="s">
        <v>32</v>
      </c>
      <c r="I3093" t="s">
        <v>33</v>
      </c>
      <c r="J3093" s="8" t="s">
        <v>2251</v>
      </c>
      <c r="K3093" t="s">
        <v>194</v>
      </c>
      <c r="L3093" s="9">
        <v>0</v>
      </c>
      <c r="M3093" t="s">
        <v>183</v>
      </c>
      <c r="N3093" s="9">
        <v>25000</v>
      </c>
      <c r="P3093" s="9">
        <v>0</v>
      </c>
      <c r="Q3093" s="10">
        <f>L3093+N3093+P3093</f>
        <v>25000</v>
      </c>
      <c r="R3093" s="8" t="s">
        <v>62</v>
      </c>
      <c r="S3093" s="8" t="s">
        <v>63</v>
      </c>
      <c r="T3093" s="11">
        <v>0.22999999999999998</v>
      </c>
      <c r="U3093" s="12">
        <v>53200</v>
      </c>
      <c r="V3093" s="12">
        <v>149800</v>
      </c>
      <c r="W3093" s="13">
        <v>203000</v>
      </c>
      <c r="X3093" s="9">
        <f>W3093-Q3093</f>
        <v>178000</v>
      </c>
      <c r="Y3093" s="14">
        <f>X3093*0.0169</f>
        <v>3008.2</v>
      </c>
      <c r="Z3093" s="15"/>
      <c r="AA3093" s="20">
        <v>2886.6</v>
      </c>
      <c r="AB3093" s="19">
        <f>Y3093-AA3093</f>
        <v>121.59999999999991</v>
      </c>
    </row>
    <row r="3094" spans="1:28" x14ac:dyDescent="0.25">
      <c r="A3094" t="s">
        <v>10250</v>
      </c>
      <c r="B3094">
        <v>888</v>
      </c>
      <c r="C3094" t="s">
        <v>47</v>
      </c>
      <c r="D3094" t="s">
        <v>10251</v>
      </c>
      <c r="E3094" t="s">
        <v>10252</v>
      </c>
      <c r="F3094" t="s">
        <v>10253</v>
      </c>
      <c r="H3094" t="s">
        <v>32</v>
      </c>
      <c r="I3094" t="s">
        <v>33</v>
      </c>
      <c r="J3094" s="8" t="s">
        <v>34</v>
      </c>
      <c r="K3094" t="s">
        <v>183</v>
      </c>
      <c r="L3094" s="9">
        <v>25000</v>
      </c>
      <c r="N3094" s="9">
        <v>0</v>
      </c>
      <c r="P3094" s="9">
        <v>0</v>
      </c>
      <c r="Q3094" s="10">
        <f>L3094+N3094+P3094</f>
        <v>25000</v>
      </c>
      <c r="R3094" s="8" t="s">
        <v>8350</v>
      </c>
      <c r="S3094" s="8" t="s">
        <v>8351</v>
      </c>
      <c r="T3094" s="11">
        <v>0.44000000000000006</v>
      </c>
      <c r="U3094" s="12">
        <v>169100</v>
      </c>
      <c r="V3094" s="12">
        <v>472000</v>
      </c>
      <c r="W3094" s="13">
        <v>641100</v>
      </c>
      <c r="X3094" s="9">
        <f>W3094-Q3094</f>
        <v>616100</v>
      </c>
      <c r="Y3094" s="14">
        <f>X3094*0.0169</f>
        <v>10412.089999999998</v>
      </c>
      <c r="Z3094" s="15"/>
      <c r="AA3094" s="16"/>
      <c r="AB3094" s="17"/>
    </row>
    <row r="3095" spans="1:28" x14ac:dyDescent="0.25">
      <c r="A3095" t="s">
        <v>10254</v>
      </c>
      <c r="B3095">
        <v>7</v>
      </c>
      <c r="C3095" t="s">
        <v>3714</v>
      </c>
      <c r="D3095" t="s">
        <v>10255</v>
      </c>
      <c r="F3095" t="s">
        <v>4200</v>
      </c>
      <c r="H3095" t="s">
        <v>32</v>
      </c>
      <c r="I3095" t="s">
        <v>33</v>
      </c>
      <c r="J3095" s="8" t="s">
        <v>34</v>
      </c>
      <c r="L3095" s="9">
        <v>0</v>
      </c>
      <c r="N3095" s="9">
        <v>0</v>
      </c>
      <c r="P3095" s="9">
        <v>0</v>
      </c>
      <c r="Q3095" s="10">
        <f>L3095+N3095+P3095</f>
        <v>0</v>
      </c>
      <c r="R3095" s="8" t="s">
        <v>62</v>
      </c>
      <c r="S3095" s="8" t="s">
        <v>63</v>
      </c>
      <c r="T3095" s="11">
        <v>0.09</v>
      </c>
      <c r="U3095" s="12">
        <v>47700</v>
      </c>
      <c r="V3095" s="12">
        <v>113000</v>
      </c>
      <c r="W3095" s="13">
        <v>160700</v>
      </c>
      <c r="X3095" s="9">
        <f>W3095-Q3095</f>
        <v>160700</v>
      </c>
      <c r="Y3095" s="14">
        <f>X3095*0.0169</f>
        <v>2715.83</v>
      </c>
      <c r="Z3095" s="15"/>
      <c r="AA3095" s="16"/>
      <c r="AB3095" s="17"/>
    </row>
    <row r="3096" spans="1:28" x14ac:dyDescent="0.25">
      <c r="A3096" t="s">
        <v>10256</v>
      </c>
      <c r="B3096">
        <v>58</v>
      </c>
      <c r="C3096" t="s">
        <v>729</v>
      </c>
      <c r="D3096" t="s">
        <v>10257</v>
      </c>
      <c r="E3096" t="s">
        <v>10258</v>
      </c>
      <c r="F3096" t="s">
        <v>4200</v>
      </c>
      <c r="H3096" t="s">
        <v>32</v>
      </c>
      <c r="I3096" t="s">
        <v>33</v>
      </c>
      <c r="J3096" s="8" t="s">
        <v>34</v>
      </c>
      <c r="L3096" s="9">
        <v>0</v>
      </c>
      <c r="N3096" s="9">
        <v>0</v>
      </c>
      <c r="P3096" s="9">
        <v>0</v>
      </c>
      <c r="Q3096" s="10">
        <f>L3096+N3096+P3096</f>
        <v>0</v>
      </c>
      <c r="R3096" s="8" t="s">
        <v>85</v>
      </c>
      <c r="S3096" s="8" t="s">
        <v>86</v>
      </c>
      <c r="T3096" s="11">
        <v>0.2</v>
      </c>
      <c r="U3096" s="12">
        <v>59300</v>
      </c>
      <c r="V3096" s="12">
        <v>184000</v>
      </c>
      <c r="W3096" s="13">
        <v>243300</v>
      </c>
      <c r="X3096" s="9">
        <f>W3096-Q3096</f>
        <v>243300</v>
      </c>
      <c r="Y3096" s="14">
        <f>X3096*0.0169</f>
        <v>4111.7699999999995</v>
      </c>
      <c r="Z3096" s="15"/>
      <c r="AA3096" s="16"/>
      <c r="AB3096" s="17"/>
    </row>
    <row r="3097" spans="1:28" x14ac:dyDescent="0.25">
      <c r="A3097" t="s">
        <v>10259</v>
      </c>
      <c r="B3097">
        <v>14</v>
      </c>
      <c r="C3097" t="s">
        <v>539</v>
      </c>
      <c r="D3097" t="s">
        <v>10260</v>
      </c>
      <c r="F3097" t="s">
        <v>4200</v>
      </c>
      <c r="H3097" t="s">
        <v>32</v>
      </c>
      <c r="I3097" t="s">
        <v>33</v>
      </c>
      <c r="J3097" s="8" t="s">
        <v>34</v>
      </c>
      <c r="K3097" t="s">
        <v>750</v>
      </c>
      <c r="L3097" s="9">
        <v>4000</v>
      </c>
      <c r="M3097" t="s">
        <v>183</v>
      </c>
      <c r="N3097" s="9">
        <v>25000</v>
      </c>
      <c r="P3097" s="9">
        <v>0</v>
      </c>
      <c r="Q3097" s="10">
        <f>L3097+N3097+P3097</f>
        <v>29000</v>
      </c>
      <c r="R3097" s="8" t="s">
        <v>62</v>
      </c>
      <c r="S3097" s="8" t="s">
        <v>63</v>
      </c>
      <c r="T3097" s="11">
        <v>0.3</v>
      </c>
      <c r="U3097" s="12">
        <v>64700</v>
      </c>
      <c r="V3097" s="12">
        <v>145600</v>
      </c>
      <c r="W3097" s="13">
        <v>210300</v>
      </c>
      <c r="X3097" s="9">
        <f>W3097-Q3097</f>
        <v>181300</v>
      </c>
      <c r="Y3097" s="14">
        <f>X3097*0.0169</f>
        <v>3063.97</v>
      </c>
      <c r="Z3097" s="15"/>
      <c r="AA3097" s="16"/>
      <c r="AB3097" s="17"/>
    </row>
    <row r="3098" spans="1:28" x14ac:dyDescent="0.25">
      <c r="A3098" t="s">
        <v>10261</v>
      </c>
      <c r="B3098">
        <v>120</v>
      </c>
      <c r="C3098" t="s">
        <v>1278</v>
      </c>
      <c r="D3098" t="s">
        <v>10262</v>
      </c>
      <c r="F3098" t="s">
        <v>10263</v>
      </c>
      <c r="H3098" t="s">
        <v>32</v>
      </c>
      <c r="I3098" t="s">
        <v>33</v>
      </c>
      <c r="J3098" s="8" t="s">
        <v>4531</v>
      </c>
      <c r="K3098" t="s">
        <v>194</v>
      </c>
      <c r="L3098" s="9">
        <v>0</v>
      </c>
      <c r="M3098" t="s">
        <v>195</v>
      </c>
      <c r="N3098" s="9">
        <v>6000</v>
      </c>
      <c r="O3098" t="s">
        <v>183</v>
      </c>
      <c r="P3098" s="9">
        <v>25000</v>
      </c>
      <c r="Q3098" s="10">
        <f>L3098+N3098+P3098</f>
        <v>31000</v>
      </c>
      <c r="R3098" s="8" t="s">
        <v>62</v>
      </c>
      <c r="S3098" s="8" t="s">
        <v>63</v>
      </c>
      <c r="T3098" s="11">
        <v>0.16</v>
      </c>
      <c r="U3098" s="12">
        <v>43600</v>
      </c>
      <c r="V3098" s="12">
        <v>171600</v>
      </c>
      <c r="W3098" s="13">
        <v>215200</v>
      </c>
      <c r="X3098" s="9">
        <f>W3098-Q3098</f>
        <v>184200</v>
      </c>
      <c r="Y3098" s="14">
        <f>X3098*0.0169</f>
        <v>3112.9799999999996</v>
      </c>
      <c r="Z3098" s="15"/>
      <c r="AA3098" s="20">
        <v>2872.32</v>
      </c>
      <c r="AB3098" s="19">
        <f>Y3098-AA3098</f>
        <v>240.6599999999994</v>
      </c>
    </row>
    <row r="3099" spans="1:28" x14ac:dyDescent="0.25">
      <c r="A3099" t="s">
        <v>10264</v>
      </c>
      <c r="B3099">
        <v>12</v>
      </c>
      <c r="C3099" t="s">
        <v>967</v>
      </c>
      <c r="D3099" t="s">
        <v>10265</v>
      </c>
      <c r="F3099" t="s">
        <v>149</v>
      </c>
      <c r="H3099" t="s">
        <v>150</v>
      </c>
      <c r="I3099" t="s">
        <v>77</v>
      </c>
      <c r="J3099" s="8" t="s">
        <v>151</v>
      </c>
      <c r="L3099" s="9">
        <v>0</v>
      </c>
      <c r="N3099" s="9">
        <v>0</v>
      </c>
      <c r="P3099" s="9">
        <v>0</v>
      </c>
      <c r="Q3099" s="10">
        <f>L3099+N3099+P3099</f>
        <v>0</v>
      </c>
      <c r="R3099" s="8" t="s">
        <v>62</v>
      </c>
      <c r="S3099" s="8" t="s">
        <v>63</v>
      </c>
      <c r="T3099" s="11">
        <v>0.64</v>
      </c>
      <c r="U3099" s="12">
        <v>35800</v>
      </c>
      <c r="V3099" s="12">
        <v>103600</v>
      </c>
      <c r="W3099" s="13">
        <v>139400</v>
      </c>
      <c r="X3099" s="9">
        <f>W3099-Q3099</f>
        <v>139400</v>
      </c>
      <c r="Y3099" s="14">
        <f>X3099*0.0169</f>
        <v>2355.8599999999997</v>
      </c>
      <c r="Z3099" s="15"/>
      <c r="AA3099" s="16"/>
      <c r="AB3099" s="17"/>
    </row>
    <row r="3100" spans="1:28" x14ac:dyDescent="0.25">
      <c r="A3100" t="s">
        <v>10266</v>
      </c>
      <c r="B3100">
        <v>10</v>
      </c>
      <c r="C3100" t="s">
        <v>967</v>
      </c>
      <c r="D3100" t="s">
        <v>10265</v>
      </c>
      <c r="F3100" t="s">
        <v>149</v>
      </c>
      <c r="H3100" t="s">
        <v>150</v>
      </c>
      <c r="I3100" t="s">
        <v>77</v>
      </c>
      <c r="J3100" s="8" t="s">
        <v>151</v>
      </c>
      <c r="L3100" s="9">
        <v>0</v>
      </c>
      <c r="N3100" s="9">
        <v>0</v>
      </c>
      <c r="P3100" s="9">
        <v>0</v>
      </c>
      <c r="Q3100" s="10">
        <f>L3100+N3100+P3100</f>
        <v>0</v>
      </c>
      <c r="R3100" s="8" t="s">
        <v>62</v>
      </c>
      <c r="S3100" s="8" t="s">
        <v>63</v>
      </c>
      <c r="T3100" s="11">
        <v>0.22999999999999998</v>
      </c>
      <c r="U3100" s="12">
        <v>27900</v>
      </c>
      <c r="V3100" s="12">
        <v>89000</v>
      </c>
      <c r="W3100" s="13">
        <v>116900</v>
      </c>
      <c r="X3100" s="9">
        <f>W3100-Q3100</f>
        <v>116900</v>
      </c>
      <c r="Y3100" s="14">
        <f>X3100*0.0169</f>
        <v>1975.61</v>
      </c>
      <c r="Z3100" s="15"/>
      <c r="AA3100" s="16"/>
      <c r="AB3100" s="17"/>
    </row>
    <row r="3101" spans="1:28" x14ac:dyDescent="0.25">
      <c r="A3101" t="s">
        <v>10267</v>
      </c>
      <c r="B3101">
        <v>9</v>
      </c>
      <c r="C3101" t="s">
        <v>539</v>
      </c>
      <c r="D3101" t="s">
        <v>10268</v>
      </c>
      <c r="F3101" t="s">
        <v>10269</v>
      </c>
      <c r="H3101" t="s">
        <v>10270</v>
      </c>
      <c r="I3101" t="s">
        <v>33</v>
      </c>
      <c r="J3101" s="8" t="s">
        <v>10271</v>
      </c>
      <c r="L3101" s="9">
        <v>0</v>
      </c>
      <c r="N3101" s="9">
        <v>0</v>
      </c>
      <c r="P3101" s="9">
        <v>0</v>
      </c>
      <c r="Q3101" s="10">
        <f>L3101+N3101+P3101</f>
        <v>0</v>
      </c>
      <c r="R3101" s="8" t="s">
        <v>161</v>
      </c>
      <c r="S3101" s="8" t="s">
        <v>162</v>
      </c>
      <c r="T3101" s="11">
        <v>6.43</v>
      </c>
      <c r="U3101" s="12">
        <v>484900</v>
      </c>
      <c r="V3101" s="12">
        <v>1993900</v>
      </c>
      <c r="W3101" s="13">
        <v>2478800</v>
      </c>
      <c r="X3101" s="9">
        <f>W3101-Q3101</f>
        <v>2478800</v>
      </c>
      <c r="Y3101" s="14">
        <f>X3101*0.0169</f>
        <v>41891.719999999994</v>
      </c>
      <c r="Z3101" s="15"/>
      <c r="AA3101" s="16"/>
      <c r="AB3101" s="17"/>
    </row>
    <row r="3102" spans="1:28" x14ac:dyDescent="0.25">
      <c r="A3102" t="s">
        <v>10272</v>
      </c>
      <c r="B3102">
        <v>8</v>
      </c>
      <c r="C3102" t="s">
        <v>539</v>
      </c>
      <c r="D3102" t="s">
        <v>10268</v>
      </c>
      <c r="F3102" t="s">
        <v>10269</v>
      </c>
      <c r="H3102" t="s">
        <v>10270</v>
      </c>
      <c r="I3102" t="s">
        <v>33</v>
      </c>
      <c r="J3102" s="8" t="s">
        <v>10271</v>
      </c>
      <c r="L3102" s="9">
        <v>0</v>
      </c>
      <c r="N3102" s="9">
        <v>0</v>
      </c>
      <c r="P3102" s="9">
        <v>0</v>
      </c>
      <c r="Q3102" s="10">
        <f>L3102+N3102+P3102</f>
        <v>0</v>
      </c>
      <c r="R3102" s="8" t="s">
        <v>919</v>
      </c>
      <c r="S3102" s="8" t="s">
        <v>920</v>
      </c>
      <c r="T3102" s="11">
        <v>0.31</v>
      </c>
      <c r="U3102" s="12">
        <v>69600</v>
      </c>
      <c r="V3102" s="12">
        <v>22300</v>
      </c>
      <c r="W3102" s="13">
        <v>91900</v>
      </c>
      <c r="X3102" s="9">
        <f>W3102-Q3102</f>
        <v>91900</v>
      </c>
      <c r="Y3102" s="14">
        <f>X3102*0.0169</f>
        <v>1553.11</v>
      </c>
      <c r="Z3102" s="15"/>
      <c r="AA3102" s="16"/>
      <c r="AB3102" s="17"/>
    </row>
    <row r="3103" spans="1:28" x14ac:dyDescent="0.25">
      <c r="A3103" t="s">
        <v>10273</v>
      </c>
      <c r="C3103" t="s">
        <v>539</v>
      </c>
      <c r="D3103" t="s">
        <v>10268</v>
      </c>
      <c r="F3103" t="s">
        <v>10269</v>
      </c>
      <c r="H3103" t="s">
        <v>10270</v>
      </c>
      <c r="I3103" t="s">
        <v>33</v>
      </c>
      <c r="J3103" s="8" t="s">
        <v>10271</v>
      </c>
      <c r="L3103" s="9">
        <v>0</v>
      </c>
      <c r="N3103" s="9">
        <v>0</v>
      </c>
      <c r="P3103" s="9">
        <v>0</v>
      </c>
      <c r="Q3103" s="10">
        <f>L3103+N3103+P3103</f>
        <v>0</v>
      </c>
      <c r="R3103" s="8" t="s">
        <v>919</v>
      </c>
      <c r="S3103" s="8" t="s">
        <v>920</v>
      </c>
      <c r="T3103" s="11">
        <v>0.31</v>
      </c>
      <c r="U3103" s="12">
        <v>17400</v>
      </c>
      <c r="V3103" s="12">
        <v>18600</v>
      </c>
      <c r="W3103" s="13">
        <v>36000</v>
      </c>
      <c r="X3103" s="9">
        <f>W3103-Q3103</f>
        <v>36000</v>
      </c>
      <c r="Y3103" s="14">
        <f>X3103*0.0169</f>
        <v>608.4</v>
      </c>
      <c r="Z3103" s="15"/>
      <c r="AA3103" s="16"/>
      <c r="AB3103" s="17"/>
    </row>
    <row r="3104" spans="1:28" x14ac:dyDescent="0.25">
      <c r="A3104" t="s">
        <v>10274</v>
      </c>
      <c r="C3104" t="s">
        <v>539</v>
      </c>
      <c r="D3104" t="s">
        <v>10268</v>
      </c>
      <c r="F3104" t="s">
        <v>10269</v>
      </c>
      <c r="H3104" t="s">
        <v>10270</v>
      </c>
      <c r="I3104" t="s">
        <v>33</v>
      </c>
      <c r="J3104" s="8" t="s">
        <v>10275</v>
      </c>
      <c r="L3104" s="9">
        <v>0</v>
      </c>
      <c r="N3104" s="9">
        <v>0</v>
      </c>
      <c r="P3104" s="9">
        <v>0</v>
      </c>
      <c r="Q3104" s="10">
        <f>L3104+N3104+P3104</f>
        <v>0</v>
      </c>
      <c r="R3104" s="8" t="s">
        <v>919</v>
      </c>
      <c r="S3104" s="8" t="s">
        <v>920</v>
      </c>
      <c r="T3104" s="11">
        <v>0.35</v>
      </c>
      <c r="U3104" s="12">
        <v>18400</v>
      </c>
      <c r="V3104" s="12">
        <v>9600</v>
      </c>
      <c r="W3104" s="13">
        <v>28000</v>
      </c>
      <c r="X3104" s="9">
        <f>W3104-Q3104</f>
        <v>28000</v>
      </c>
      <c r="Y3104" s="14">
        <f>X3104*0.0169</f>
        <v>473.19999999999993</v>
      </c>
      <c r="Z3104" s="15"/>
      <c r="AA3104" s="16"/>
      <c r="AB3104" s="17"/>
    </row>
    <row r="3105" spans="1:28" x14ac:dyDescent="0.25">
      <c r="A3105" t="s">
        <v>10276</v>
      </c>
      <c r="B3105">
        <v>108</v>
      </c>
      <c r="C3105" t="s">
        <v>134</v>
      </c>
      <c r="D3105" t="s">
        <v>10277</v>
      </c>
      <c r="F3105" t="s">
        <v>10278</v>
      </c>
      <c r="H3105" t="s">
        <v>32</v>
      </c>
      <c r="I3105" t="s">
        <v>33</v>
      </c>
      <c r="J3105" s="8" t="s">
        <v>34</v>
      </c>
      <c r="L3105" s="9">
        <v>0</v>
      </c>
      <c r="N3105" s="9">
        <v>0</v>
      </c>
      <c r="P3105" s="9">
        <v>0</v>
      </c>
      <c r="Q3105" s="10">
        <f>L3105+N3105+P3105</f>
        <v>0</v>
      </c>
      <c r="R3105" s="8" t="s">
        <v>62</v>
      </c>
      <c r="S3105" s="8" t="s">
        <v>63</v>
      </c>
      <c r="T3105" s="11">
        <v>0.33999999999999997</v>
      </c>
      <c r="U3105" s="12">
        <v>58800</v>
      </c>
      <c r="V3105" s="12">
        <v>152100</v>
      </c>
      <c r="W3105" s="13">
        <v>210900</v>
      </c>
      <c r="X3105" s="9">
        <f>W3105-Q3105</f>
        <v>210900</v>
      </c>
      <c r="Y3105" s="14">
        <f>X3105*0.0169</f>
        <v>3564.2099999999996</v>
      </c>
      <c r="Z3105" s="15"/>
      <c r="AA3105" s="16"/>
      <c r="AB3105" s="17"/>
    </row>
    <row r="3106" spans="1:28" x14ac:dyDescent="0.25">
      <c r="A3106" t="s">
        <v>10279</v>
      </c>
      <c r="B3106">
        <v>45</v>
      </c>
      <c r="C3106" t="s">
        <v>393</v>
      </c>
      <c r="D3106" t="s">
        <v>10280</v>
      </c>
      <c r="F3106" t="s">
        <v>10281</v>
      </c>
      <c r="H3106" t="s">
        <v>32</v>
      </c>
      <c r="I3106" t="s">
        <v>33</v>
      </c>
      <c r="J3106" s="8" t="s">
        <v>34</v>
      </c>
      <c r="K3106" t="s">
        <v>183</v>
      </c>
      <c r="L3106" s="9">
        <v>25000</v>
      </c>
      <c r="N3106" s="9">
        <v>0</v>
      </c>
      <c r="P3106" s="9">
        <v>0</v>
      </c>
      <c r="Q3106" s="10">
        <f>L3106+N3106+P3106</f>
        <v>25000</v>
      </c>
      <c r="R3106" s="8" t="s">
        <v>62</v>
      </c>
      <c r="S3106" s="8" t="s">
        <v>63</v>
      </c>
      <c r="T3106" s="11">
        <v>0.18</v>
      </c>
      <c r="U3106" s="12">
        <v>57400</v>
      </c>
      <c r="V3106" s="12">
        <v>147300</v>
      </c>
      <c r="W3106" s="13">
        <v>204700</v>
      </c>
      <c r="X3106" s="9">
        <f>W3106-Q3106</f>
        <v>179700</v>
      </c>
      <c r="Y3106" s="14">
        <f>X3106*0.0169</f>
        <v>3036.93</v>
      </c>
      <c r="Z3106" s="15"/>
      <c r="AA3106" s="16"/>
      <c r="AB3106" s="17"/>
    </row>
    <row r="3107" spans="1:28" x14ac:dyDescent="0.25">
      <c r="A3107" t="s">
        <v>10282</v>
      </c>
      <c r="B3107">
        <v>185</v>
      </c>
      <c r="C3107" t="s">
        <v>994</v>
      </c>
      <c r="D3107" t="s">
        <v>10283</v>
      </c>
      <c r="F3107" t="s">
        <v>126</v>
      </c>
      <c r="H3107" t="s">
        <v>32</v>
      </c>
      <c r="I3107" t="s">
        <v>33</v>
      </c>
      <c r="J3107" s="8" t="s">
        <v>34</v>
      </c>
      <c r="L3107" s="9">
        <v>0</v>
      </c>
      <c r="N3107" s="9">
        <v>0</v>
      </c>
      <c r="P3107" s="9">
        <v>0</v>
      </c>
      <c r="Q3107" s="10">
        <f>L3107+N3107+P3107</f>
        <v>0</v>
      </c>
      <c r="R3107" s="8" t="s">
        <v>991</v>
      </c>
      <c r="S3107" s="8" t="s">
        <v>992</v>
      </c>
      <c r="T3107" s="11">
        <v>0.1</v>
      </c>
      <c r="U3107" s="12">
        <v>45700</v>
      </c>
      <c r="V3107" s="12">
        <v>0</v>
      </c>
      <c r="W3107" s="13">
        <v>45700</v>
      </c>
      <c r="X3107" s="9">
        <f>W3107-Q3107</f>
        <v>45700</v>
      </c>
      <c r="Y3107" s="14">
        <f>X3107*0.0169</f>
        <v>772.32999999999993</v>
      </c>
      <c r="Z3107" s="15"/>
      <c r="AA3107" s="16"/>
      <c r="AB3107" s="17"/>
    </row>
    <row r="3108" spans="1:28" x14ac:dyDescent="0.25">
      <c r="A3108" t="s">
        <v>10284</v>
      </c>
      <c r="B3108">
        <v>26</v>
      </c>
      <c r="C3108" t="s">
        <v>29</v>
      </c>
      <c r="D3108" t="s">
        <v>10283</v>
      </c>
      <c r="F3108" t="s">
        <v>126</v>
      </c>
      <c r="H3108" t="s">
        <v>32</v>
      </c>
      <c r="I3108" t="s">
        <v>33</v>
      </c>
      <c r="J3108" s="8" t="s">
        <v>34</v>
      </c>
      <c r="L3108" s="9">
        <v>0</v>
      </c>
      <c r="N3108" s="9">
        <v>0</v>
      </c>
      <c r="P3108" s="9">
        <v>0</v>
      </c>
      <c r="Q3108" s="10">
        <f>L3108+N3108+P3108</f>
        <v>0</v>
      </c>
      <c r="R3108" s="8" t="s">
        <v>161</v>
      </c>
      <c r="S3108" s="8" t="s">
        <v>162</v>
      </c>
      <c r="T3108" s="11">
        <v>0.1</v>
      </c>
      <c r="U3108" s="12">
        <v>152400</v>
      </c>
      <c r="V3108" s="12">
        <v>189100</v>
      </c>
      <c r="W3108" s="13">
        <v>341500</v>
      </c>
      <c r="X3108" s="9">
        <f>W3108-Q3108</f>
        <v>341500</v>
      </c>
      <c r="Y3108" s="14">
        <f>X3108*0.0169</f>
        <v>5771.3499999999995</v>
      </c>
      <c r="Z3108" s="15"/>
      <c r="AA3108" s="16"/>
      <c r="AB3108" s="17"/>
    </row>
    <row r="3109" spans="1:28" x14ac:dyDescent="0.25">
      <c r="A3109" t="s">
        <v>10285</v>
      </c>
      <c r="B3109">
        <v>133</v>
      </c>
      <c r="C3109" t="s">
        <v>261</v>
      </c>
      <c r="D3109" t="s">
        <v>10286</v>
      </c>
      <c r="F3109" t="s">
        <v>10287</v>
      </c>
      <c r="H3109" t="s">
        <v>32</v>
      </c>
      <c r="I3109" t="s">
        <v>33</v>
      </c>
      <c r="J3109" s="8" t="s">
        <v>34</v>
      </c>
      <c r="L3109" s="9">
        <v>0</v>
      </c>
      <c r="N3109" s="9">
        <v>0</v>
      </c>
      <c r="P3109" s="9">
        <v>0</v>
      </c>
      <c r="Q3109" s="10">
        <f>L3109+N3109+P3109</f>
        <v>0</v>
      </c>
      <c r="R3109" s="8" t="s">
        <v>62</v>
      </c>
      <c r="S3109" s="8" t="s">
        <v>63</v>
      </c>
      <c r="T3109" s="11">
        <v>0.1</v>
      </c>
      <c r="U3109" s="12">
        <v>49800</v>
      </c>
      <c r="V3109" s="12">
        <v>131500</v>
      </c>
      <c r="W3109" s="13">
        <v>181300</v>
      </c>
      <c r="X3109" s="9">
        <f>W3109-Q3109</f>
        <v>181300</v>
      </c>
      <c r="Y3109" s="14">
        <f>X3109*0.0169</f>
        <v>3063.97</v>
      </c>
      <c r="Z3109" s="15"/>
      <c r="AA3109" s="16"/>
      <c r="AB3109" s="17"/>
    </row>
    <row r="3110" spans="1:28" x14ac:dyDescent="0.25">
      <c r="A3110" t="s">
        <v>10288</v>
      </c>
      <c r="B3110">
        <v>45</v>
      </c>
      <c r="C3110" t="s">
        <v>197</v>
      </c>
      <c r="D3110" t="s">
        <v>10289</v>
      </c>
      <c r="F3110" t="s">
        <v>10290</v>
      </c>
      <c r="H3110" t="s">
        <v>32</v>
      </c>
      <c r="I3110" t="s">
        <v>33</v>
      </c>
      <c r="J3110" s="8" t="s">
        <v>200</v>
      </c>
      <c r="K3110" t="s">
        <v>194</v>
      </c>
      <c r="L3110" s="9">
        <v>0</v>
      </c>
      <c r="M3110" t="s">
        <v>183</v>
      </c>
      <c r="N3110" s="9">
        <v>25000</v>
      </c>
      <c r="P3110" s="9">
        <v>0</v>
      </c>
      <c r="Q3110" s="10">
        <f>L3110+N3110+P3110</f>
        <v>25000</v>
      </c>
      <c r="R3110" s="8" t="s">
        <v>62</v>
      </c>
      <c r="S3110" s="8" t="s">
        <v>63</v>
      </c>
      <c r="T3110" s="11">
        <v>0.13999999999999999</v>
      </c>
      <c r="U3110" s="12">
        <v>38300</v>
      </c>
      <c r="V3110" s="12">
        <v>174800</v>
      </c>
      <c r="W3110" s="13">
        <v>213100</v>
      </c>
      <c r="X3110" s="9">
        <f>W3110-Q3110</f>
        <v>188100</v>
      </c>
      <c r="Y3110" s="14">
        <f>X3110*0.0169</f>
        <v>3178.89</v>
      </c>
      <c r="Z3110" s="15"/>
      <c r="AA3110" s="20">
        <v>2970.24</v>
      </c>
      <c r="AB3110" s="19">
        <f>Y3110-AA3110</f>
        <v>208.65000000000009</v>
      </c>
    </row>
    <row r="3111" spans="1:28" x14ac:dyDescent="0.25">
      <c r="A3111" t="s">
        <v>10291</v>
      </c>
      <c r="B3111">
        <v>27</v>
      </c>
      <c r="C3111" t="s">
        <v>134</v>
      </c>
      <c r="D3111" t="s">
        <v>10292</v>
      </c>
      <c r="E3111" t="s">
        <v>10293</v>
      </c>
      <c r="F3111" t="s">
        <v>2570</v>
      </c>
      <c r="H3111" t="s">
        <v>32</v>
      </c>
      <c r="I3111" t="s">
        <v>33</v>
      </c>
      <c r="J3111" s="8" t="s">
        <v>34</v>
      </c>
      <c r="L3111" s="9">
        <v>0</v>
      </c>
      <c r="N3111" s="9">
        <v>0</v>
      </c>
      <c r="P3111" s="9">
        <v>0</v>
      </c>
      <c r="Q3111" s="10">
        <f>L3111+N3111+P3111</f>
        <v>0</v>
      </c>
      <c r="R3111" s="8" t="s">
        <v>90</v>
      </c>
      <c r="S3111" s="8" t="s">
        <v>91</v>
      </c>
      <c r="T3111" s="11">
        <v>0.95</v>
      </c>
      <c r="U3111" s="12">
        <v>140452</v>
      </c>
      <c r="V3111" s="12">
        <v>202400</v>
      </c>
      <c r="W3111" s="13">
        <v>342852</v>
      </c>
      <c r="X3111" s="9">
        <f>W3111-Q3111</f>
        <v>342852</v>
      </c>
      <c r="Y3111" s="14">
        <f>X3111*0.0169</f>
        <v>5794.1987999999992</v>
      </c>
      <c r="Z3111" s="15"/>
      <c r="AA3111" s="16"/>
      <c r="AB3111" s="17"/>
    </row>
    <row r="3112" spans="1:28" x14ac:dyDescent="0.25">
      <c r="A3112" t="s">
        <v>10294</v>
      </c>
      <c r="B3112">
        <v>846</v>
      </c>
      <c r="C3112" t="s">
        <v>47</v>
      </c>
      <c r="D3112" t="s">
        <v>10295</v>
      </c>
      <c r="F3112" t="s">
        <v>10296</v>
      </c>
      <c r="H3112" t="s">
        <v>32</v>
      </c>
      <c r="I3112" t="s">
        <v>33</v>
      </c>
      <c r="J3112" s="8" t="s">
        <v>34</v>
      </c>
      <c r="K3112" t="s">
        <v>183</v>
      </c>
      <c r="L3112" s="9">
        <v>25000</v>
      </c>
      <c r="N3112" s="9">
        <v>0</v>
      </c>
      <c r="P3112" s="9">
        <v>0</v>
      </c>
      <c r="Q3112" s="10">
        <f>L3112+N3112+P3112</f>
        <v>25000</v>
      </c>
      <c r="R3112" s="8" t="s">
        <v>62</v>
      </c>
      <c r="S3112" s="8" t="s">
        <v>63</v>
      </c>
      <c r="T3112" s="11">
        <v>0.1</v>
      </c>
      <c r="U3112" s="12">
        <v>35200</v>
      </c>
      <c r="V3112" s="12">
        <v>182000</v>
      </c>
      <c r="W3112" s="13">
        <v>217200</v>
      </c>
      <c r="X3112" s="9">
        <f>W3112-Q3112</f>
        <v>192200</v>
      </c>
      <c r="Y3112" s="14">
        <f>X3112*0.0169</f>
        <v>3248.18</v>
      </c>
      <c r="Z3112" s="15"/>
      <c r="AA3112" s="16"/>
      <c r="AB3112" s="17"/>
    </row>
    <row r="3113" spans="1:28" x14ac:dyDescent="0.25">
      <c r="A3113" t="s">
        <v>10297</v>
      </c>
      <c r="B3113">
        <v>182</v>
      </c>
      <c r="C3113" t="s">
        <v>170</v>
      </c>
      <c r="D3113" t="s">
        <v>10298</v>
      </c>
      <c r="F3113" t="s">
        <v>10299</v>
      </c>
      <c r="H3113" t="s">
        <v>32</v>
      </c>
      <c r="I3113" t="s">
        <v>33</v>
      </c>
      <c r="J3113" s="8" t="s">
        <v>10300</v>
      </c>
      <c r="K3113" t="s">
        <v>183</v>
      </c>
      <c r="L3113" s="9">
        <v>25000</v>
      </c>
      <c r="N3113" s="9">
        <v>0</v>
      </c>
      <c r="P3113" s="9">
        <v>0</v>
      </c>
      <c r="Q3113" s="10">
        <f>L3113+N3113+P3113</f>
        <v>25000</v>
      </c>
      <c r="R3113" s="8" t="s">
        <v>62</v>
      </c>
      <c r="S3113" s="8" t="s">
        <v>63</v>
      </c>
      <c r="T3113" s="11">
        <v>0.11000000000000001</v>
      </c>
      <c r="U3113" s="12">
        <v>39900</v>
      </c>
      <c r="V3113" s="12">
        <v>195000</v>
      </c>
      <c r="W3113" s="13">
        <v>234900</v>
      </c>
      <c r="X3113" s="9">
        <f>W3113-Q3113</f>
        <v>209900</v>
      </c>
      <c r="Y3113" s="14">
        <f>X3113*0.0169</f>
        <v>3547.3099999999995</v>
      </c>
      <c r="Z3113" s="15"/>
      <c r="AA3113" s="16"/>
      <c r="AB3113" s="17"/>
    </row>
    <row r="3114" spans="1:28" x14ac:dyDescent="0.25">
      <c r="A3114" t="s">
        <v>10301</v>
      </c>
      <c r="B3114">
        <v>492</v>
      </c>
      <c r="C3114" t="s">
        <v>47</v>
      </c>
      <c r="D3114" t="s">
        <v>10302</v>
      </c>
      <c r="F3114" t="s">
        <v>10303</v>
      </c>
      <c r="H3114" t="s">
        <v>32</v>
      </c>
      <c r="I3114" t="s">
        <v>33</v>
      </c>
      <c r="J3114" s="8" t="s">
        <v>34</v>
      </c>
      <c r="K3114" t="s">
        <v>183</v>
      </c>
      <c r="L3114" s="9">
        <v>25000</v>
      </c>
      <c r="N3114" s="9">
        <v>0</v>
      </c>
      <c r="P3114" s="9">
        <v>0</v>
      </c>
      <c r="Q3114" s="10">
        <f>L3114+N3114+P3114</f>
        <v>25000</v>
      </c>
      <c r="R3114" s="8" t="s">
        <v>62</v>
      </c>
      <c r="S3114" s="8" t="s">
        <v>63</v>
      </c>
      <c r="T3114" s="11">
        <v>0.11000000000000001</v>
      </c>
      <c r="U3114" s="12">
        <v>32600</v>
      </c>
      <c r="V3114" s="12">
        <v>165000</v>
      </c>
      <c r="W3114" s="13">
        <v>197600</v>
      </c>
      <c r="X3114" s="9">
        <f>W3114-Q3114</f>
        <v>172600</v>
      </c>
      <c r="Y3114" s="14">
        <f>X3114*0.0169</f>
        <v>2916.9399999999996</v>
      </c>
      <c r="Z3114" s="15"/>
      <c r="AA3114" s="16"/>
      <c r="AB3114" s="17"/>
    </row>
    <row r="3115" spans="1:28" x14ac:dyDescent="0.25">
      <c r="A3115" t="s">
        <v>10304</v>
      </c>
      <c r="B3115">
        <v>21</v>
      </c>
      <c r="C3115" t="s">
        <v>534</v>
      </c>
      <c r="D3115" t="s">
        <v>10305</v>
      </c>
      <c r="F3115" t="s">
        <v>10306</v>
      </c>
      <c r="H3115" t="s">
        <v>32</v>
      </c>
      <c r="I3115" t="s">
        <v>33</v>
      </c>
      <c r="J3115" s="8" t="s">
        <v>718</v>
      </c>
      <c r="K3115" t="s">
        <v>194</v>
      </c>
      <c r="L3115" s="9">
        <v>0</v>
      </c>
      <c r="M3115" t="s">
        <v>183</v>
      </c>
      <c r="N3115" s="9">
        <v>25000</v>
      </c>
      <c r="P3115" s="9">
        <v>0</v>
      </c>
      <c r="Q3115" s="10">
        <f>L3115+N3115+P3115</f>
        <v>25000</v>
      </c>
      <c r="R3115" s="8" t="s">
        <v>62</v>
      </c>
      <c r="S3115" s="8" t="s">
        <v>63</v>
      </c>
      <c r="T3115" s="11">
        <v>0.24</v>
      </c>
      <c r="U3115" s="12">
        <v>45000</v>
      </c>
      <c r="V3115" s="12">
        <v>167400</v>
      </c>
      <c r="W3115" s="13">
        <v>212400</v>
      </c>
      <c r="X3115" s="9">
        <f>W3115-Q3115</f>
        <v>187400</v>
      </c>
      <c r="Y3115" s="14">
        <f>X3115*0.0169</f>
        <v>3167.0599999999995</v>
      </c>
      <c r="Z3115" s="15"/>
      <c r="AA3115" s="20">
        <v>2941.68</v>
      </c>
      <c r="AB3115" s="19">
        <f>Y3115-AA3115</f>
        <v>225.37999999999965</v>
      </c>
    </row>
    <row r="3116" spans="1:28" x14ac:dyDescent="0.25">
      <c r="A3116" t="s">
        <v>10307</v>
      </c>
      <c r="B3116">
        <v>25</v>
      </c>
      <c r="C3116" t="s">
        <v>539</v>
      </c>
      <c r="D3116" t="s">
        <v>10308</v>
      </c>
      <c r="F3116" t="s">
        <v>10309</v>
      </c>
      <c r="H3116" t="s">
        <v>32</v>
      </c>
      <c r="I3116" t="s">
        <v>33</v>
      </c>
      <c r="J3116" s="8" t="s">
        <v>34</v>
      </c>
      <c r="K3116" t="s">
        <v>194</v>
      </c>
      <c r="L3116" s="9">
        <v>0</v>
      </c>
      <c r="M3116" t="s">
        <v>183</v>
      </c>
      <c r="N3116" s="9">
        <v>25000</v>
      </c>
      <c r="P3116" s="9">
        <v>0</v>
      </c>
      <c r="Q3116" s="10">
        <f>L3116+N3116+P3116</f>
        <v>25000</v>
      </c>
      <c r="R3116" s="8" t="s">
        <v>62</v>
      </c>
      <c r="S3116" s="8" t="s">
        <v>63</v>
      </c>
      <c r="T3116" s="11">
        <v>0.16999999999999998</v>
      </c>
      <c r="U3116" s="12">
        <v>56400</v>
      </c>
      <c r="V3116" s="12">
        <v>169000</v>
      </c>
      <c r="W3116" s="13">
        <v>225400</v>
      </c>
      <c r="X3116" s="9">
        <f>W3116-Q3116</f>
        <v>200400</v>
      </c>
      <c r="Y3116" s="14">
        <f>X3116*0.0169</f>
        <v>3386.7599999999998</v>
      </c>
      <c r="Z3116" s="15"/>
      <c r="AA3116" s="20">
        <v>2837.64</v>
      </c>
      <c r="AB3116" s="19">
        <f>Y3116-AA3116</f>
        <v>549.11999999999989</v>
      </c>
    </row>
    <row r="3117" spans="1:28" x14ac:dyDescent="0.25">
      <c r="A3117" t="s">
        <v>10310</v>
      </c>
      <c r="B3117">
        <v>92</v>
      </c>
      <c r="C3117" t="s">
        <v>97</v>
      </c>
      <c r="D3117" t="s">
        <v>10311</v>
      </c>
      <c r="F3117" t="s">
        <v>10312</v>
      </c>
      <c r="H3117" t="s">
        <v>32</v>
      </c>
      <c r="I3117" t="s">
        <v>33</v>
      </c>
      <c r="J3117" s="8" t="s">
        <v>10313</v>
      </c>
      <c r="K3117" t="s">
        <v>183</v>
      </c>
      <c r="L3117" s="9">
        <v>25000</v>
      </c>
      <c r="N3117" s="9">
        <v>0</v>
      </c>
      <c r="P3117" s="9">
        <v>0</v>
      </c>
      <c r="Q3117" s="10">
        <f>L3117+N3117+P3117</f>
        <v>25000</v>
      </c>
      <c r="R3117" s="8" t="s">
        <v>62</v>
      </c>
      <c r="S3117" s="8" t="s">
        <v>63</v>
      </c>
      <c r="T3117" s="11">
        <v>0.47000000000000003</v>
      </c>
      <c r="U3117" s="12">
        <v>52800</v>
      </c>
      <c r="V3117" s="12">
        <v>168200</v>
      </c>
      <c r="W3117" s="13">
        <v>221000</v>
      </c>
      <c r="X3117" s="9">
        <f>W3117-Q3117</f>
        <v>196000</v>
      </c>
      <c r="Y3117" s="14">
        <f>X3117*0.0169</f>
        <v>3312.3999999999996</v>
      </c>
      <c r="Z3117" s="15"/>
      <c r="AA3117" s="16"/>
      <c r="AB3117" s="17"/>
    </row>
    <row r="3118" spans="1:28" x14ac:dyDescent="0.25">
      <c r="A3118" t="s">
        <v>10314</v>
      </c>
      <c r="C3118" t="s">
        <v>97</v>
      </c>
      <c r="D3118" t="s">
        <v>10311</v>
      </c>
      <c r="F3118" t="s">
        <v>10312</v>
      </c>
      <c r="H3118" t="s">
        <v>32</v>
      </c>
      <c r="I3118" t="s">
        <v>33</v>
      </c>
      <c r="J3118" s="8" t="s">
        <v>10313</v>
      </c>
      <c r="L3118" s="9">
        <v>0</v>
      </c>
      <c r="N3118" s="9">
        <v>0</v>
      </c>
      <c r="P3118" s="9">
        <v>0</v>
      </c>
      <c r="Q3118" s="10">
        <f>L3118+N3118+P3118</f>
        <v>0</v>
      </c>
      <c r="R3118" s="8" t="s">
        <v>719</v>
      </c>
      <c r="S3118" s="8" t="s">
        <v>720</v>
      </c>
      <c r="T3118" s="11">
        <v>0.36</v>
      </c>
      <c r="U3118" s="12">
        <v>13036</v>
      </c>
      <c r="V3118" s="12">
        <v>700</v>
      </c>
      <c r="W3118" s="13">
        <v>13736</v>
      </c>
      <c r="X3118" s="9">
        <f>W3118-Q3118</f>
        <v>13736</v>
      </c>
      <c r="Y3118" s="14">
        <f>X3118*0.0169</f>
        <v>232.13839999999999</v>
      </c>
      <c r="Z3118" s="15"/>
      <c r="AA3118" s="16"/>
      <c r="AB3118" s="17"/>
    </row>
    <row r="3119" spans="1:28" x14ac:dyDescent="0.25">
      <c r="A3119" t="s">
        <v>10315</v>
      </c>
      <c r="B3119">
        <v>131</v>
      </c>
      <c r="C3119" t="s">
        <v>261</v>
      </c>
      <c r="D3119" t="s">
        <v>10316</v>
      </c>
      <c r="E3119" t="s">
        <v>10317</v>
      </c>
      <c r="F3119" t="s">
        <v>10318</v>
      </c>
      <c r="H3119" t="s">
        <v>32</v>
      </c>
      <c r="I3119" t="s">
        <v>33</v>
      </c>
      <c r="J3119" s="8" t="s">
        <v>34</v>
      </c>
      <c r="L3119" s="9">
        <v>0</v>
      </c>
      <c r="N3119" s="9">
        <v>0</v>
      </c>
      <c r="P3119" s="9">
        <v>0</v>
      </c>
      <c r="Q3119" s="10">
        <f>L3119+N3119+P3119</f>
        <v>0</v>
      </c>
      <c r="R3119" s="8" t="s">
        <v>62</v>
      </c>
      <c r="S3119" s="8" t="s">
        <v>63</v>
      </c>
      <c r="T3119" s="11">
        <v>0.11000000000000001</v>
      </c>
      <c r="U3119" s="12">
        <v>50800</v>
      </c>
      <c r="V3119" s="12">
        <v>128200</v>
      </c>
      <c r="W3119" s="13">
        <v>179000</v>
      </c>
      <c r="X3119" s="9">
        <f>W3119-Q3119</f>
        <v>179000</v>
      </c>
      <c r="Y3119" s="14">
        <f>X3119*0.0169</f>
        <v>3025.1</v>
      </c>
      <c r="Z3119" s="15"/>
      <c r="AA3119" s="16"/>
      <c r="AB3119" s="17"/>
    </row>
    <row r="3120" spans="1:28" x14ac:dyDescent="0.25">
      <c r="A3120" t="s">
        <v>10319</v>
      </c>
      <c r="B3120">
        <v>1408</v>
      </c>
      <c r="C3120" t="s">
        <v>56</v>
      </c>
      <c r="D3120" t="s">
        <v>10320</v>
      </c>
      <c r="F3120" t="s">
        <v>10321</v>
      </c>
      <c r="H3120" t="s">
        <v>32</v>
      </c>
      <c r="I3120" t="s">
        <v>33</v>
      </c>
      <c r="J3120" s="8" t="s">
        <v>34</v>
      </c>
      <c r="K3120" t="s">
        <v>194</v>
      </c>
      <c r="L3120" s="9">
        <v>0</v>
      </c>
      <c r="M3120" t="s">
        <v>183</v>
      </c>
      <c r="N3120" s="9">
        <v>25000</v>
      </c>
      <c r="P3120" s="9">
        <v>0</v>
      </c>
      <c r="Q3120" s="10">
        <f>L3120+N3120+P3120</f>
        <v>25000</v>
      </c>
      <c r="R3120" s="8" t="s">
        <v>62</v>
      </c>
      <c r="S3120" s="8" t="s">
        <v>63</v>
      </c>
      <c r="T3120" s="11">
        <v>0.13</v>
      </c>
      <c r="U3120" s="12">
        <v>75200</v>
      </c>
      <c r="V3120" s="12">
        <v>56500</v>
      </c>
      <c r="W3120" s="13">
        <v>131700</v>
      </c>
      <c r="X3120" s="9">
        <f>W3120-Q3120</f>
        <v>106700</v>
      </c>
      <c r="Y3120" s="14">
        <f>X3120*0.0169</f>
        <v>1803.2299999999998</v>
      </c>
      <c r="Z3120" s="15"/>
      <c r="AA3120" s="20">
        <v>1513.68</v>
      </c>
      <c r="AB3120" s="19">
        <f>Y3120-AA3120</f>
        <v>289.54999999999973</v>
      </c>
    </row>
    <row r="3121" spans="1:28" x14ac:dyDescent="0.25">
      <c r="A3121" t="s">
        <v>10322</v>
      </c>
      <c r="B3121">
        <v>15</v>
      </c>
      <c r="C3121" t="s">
        <v>170</v>
      </c>
      <c r="D3121" t="s">
        <v>10323</v>
      </c>
      <c r="F3121" t="s">
        <v>10324</v>
      </c>
      <c r="H3121" t="s">
        <v>32</v>
      </c>
      <c r="I3121" t="s">
        <v>33</v>
      </c>
      <c r="J3121" s="8" t="s">
        <v>34</v>
      </c>
      <c r="K3121" t="s">
        <v>183</v>
      </c>
      <c r="L3121" s="9">
        <v>25000</v>
      </c>
      <c r="N3121" s="9">
        <v>0</v>
      </c>
      <c r="P3121" s="9">
        <v>0</v>
      </c>
      <c r="Q3121" s="10">
        <f>L3121+N3121+P3121</f>
        <v>25000</v>
      </c>
      <c r="R3121" s="8" t="s">
        <v>85</v>
      </c>
      <c r="S3121" s="8" t="s">
        <v>86</v>
      </c>
      <c r="T3121" s="11">
        <v>0.22000000000000003</v>
      </c>
      <c r="U3121" s="12">
        <v>93900</v>
      </c>
      <c r="V3121" s="12">
        <v>312800</v>
      </c>
      <c r="W3121" s="13">
        <v>406700</v>
      </c>
      <c r="X3121" s="9">
        <f>W3121-Q3121</f>
        <v>381700</v>
      </c>
      <c r="Y3121" s="14">
        <f>X3121*0.0169</f>
        <v>6450.73</v>
      </c>
      <c r="Z3121" s="15"/>
      <c r="AA3121" s="16"/>
      <c r="AB3121" s="17"/>
    </row>
    <row r="3122" spans="1:28" x14ac:dyDescent="0.25">
      <c r="A3122" t="s">
        <v>10325</v>
      </c>
      <c r="B3122">
        <v>26</v>
      </c>
      <c r="C3122" t="s">
        <v>1399</v>
      </c>
      <c r="D3122" t="s">
        <v>10326</v>
      </c>
      <c r="F3122" t="s">
        <v>10327</v>
      </c>
      <c r="H3122" t="s">
        <v>32</v>
      </c>
      <c r="I3122" t="s">
        <v>33</v>
      </c>
      <c r="J3122" s="8" t="s">
        <v>34</v>
      </c>
      <c r="L3122" s="9">
        <v>0</v>
      </c>
      <c r="N3122" s="9">
        <v>0</v>
      </c>
      <c r="P3122" s="9">
        <v>0</v>
      </c>
      <c r="Q3122" s="10">
        <f>L3122+N3122+P3122</f>
        <v>0</v>
      </c>
      <c r="R3122" s="8" t="s">
        <v>62</v>
      </c>
      <c r="S3122" s="8" t="s">
        <v>63</v>
      </c>
      <c r="T3122" s="11">
        <v>0.24</v>
      </c>
      <c r="U3122" s="12">
        <v>63000</v>
      </c>
      <c r="V3122" s="12">
        <v>201400</v>
      </c>
      <c r="W3122" s="13">
        <v>264400</v>
      </c>
      <c r="X3122" s="9">
        <f>W3122-Q3122</f>
        <v>264400</v>
      </c>
      <c r="Y3122" s="14">
        <f>X3122*0.0169</f>
        <v>4468.3599999999997</v>
      </c>
      <c r="Z3122" s="15"/>
      <c r="AA3122" s="16"/>
      <c r="AB3122" s="17"/>
    </row>
    <row r="3123" spans="1:28" x14ac:dyDescent="0.25">
      <c r="A3123" t="s">
        <v>10328</v>
      </c>
      <c r="B3123">
        <v>57</v>
      </c>
      <c r="C3123" t="s">
        <v>520</v>
      </c>
      <c r="D3123" t="s">
        <v>10329</v>
      </c>
      <c r="F3123" t="s">
        <v>10330</v>
      </c>
      <c r="H3123" t="s">
        <v>9824</v>
      </c>
      <c r="I3123" t="s">
        <v>106</v>
      </c>
      <c r="J3123" s="8" t="s">
        <v>10331</v>
      </c>
      <c r="L3123" s="9">
        <v>0</v>
      </c>
      <c r="N3123" s="9">
        <v>0</v>
      </c>
      <c r="P3123" s="9">
        <v>0</v>
      </c>
      <c r="Q3123" s="10">
        <f>L3123+N3123+P3123</f>
        <v>0</v>
      </c>
      <c r="R3123" s="8" t="s">
        <v>85</v>
      </c>
      <c r="S3123" s="8" t="s">
        <v>86</v>
      </c>
      <c r="T3123" s="11">
        <v>0.22999999999999998</v>
      </c>
      <c r="U3123" s="12">
        <v>44400</v>
      </c>
      <c r="V3123" s="12">
        <v>121800</v>
      </c>
      <c r="W3123" s="13">
        <v>166200</v>
      </c>
      <c r="X3123" s="9">
        <f>W3123-Q3123</f>
        <v>166200</v>
      </c>
      <c r="Y3123" s="14">
        <f>X3123*0.0169</f>
        <v>2808.7799999999997</v>
      </c>
      <c r="Z3123" s="15"/>
      <c r="AA3123" s="16"/>
      <c r="AB3123" s="17"/>
    </row>
    <row r="3124" spans="1:28" x14ac:dyDescent="0.25">
      <c r="A3124" t="s">
        <v>10332</v>
      </c>
      <c r="B3124">
        <v>7</v>
      </c>
      <c r="C3124" t="s">
        <v>134</v>
      </c>
      <c r="D3124" t="s">
        <v>10333</v>
      </c>
      <c r="F3124" t="s">
        <v>10334</v>
      </c>
      <c r="H3124" t="s">
        <v>32</v>
      </c>
      <c r="I3124" t="s">
        <v>33</v>
      </c>
      <c r="J3124" s="8" t="s">
        <v>34</v>
      </c>
      <c r="L3124" s="9">
        <v>0</v>
      </c>
      <c r="N3124" s="9">
        <v>0</v>
      </c>
      <c r="P3124" s="9">
        <v>0</v>
      </c>
      <c r="Q3124" s="10">
        <f>L3124+N3124+P3124</f>
        <v>0</v>
      </c>
      <c r="R3124" s="8" t="s">
        <v>62</v>
      </c>
      <c r="S3124" s="8" t="s">
        <v>63</v>
      </c>
      <c r="T3124" s="11">
        <v>0.5</v>
      </c>
      <c r="U3124" s="12">
        <v>67600</v>
      </c>
      <c r="V3124" s="12">
        <v>142900</v>
      </c>
      <c r="W3124" s="13">
        <v>210500</v>
      </c>
      <c r="X3124" s="9">
        <f>W3124-Q3124</f>
        <v>210500</v>
      </c>
      <c r="Y3124" s="14">
        <f>X3124*0.0169</f>
        <v>3557.45</v>
      </c>
      <c r="Z3124" s="15"/>
      <c r="AA3124" s="16"/>
      <c r="AB3124" s="17"/>
    </row>
    <row r="3125" spans="1:28" x14ac:dyDescent="0.25">
      <c r="A3125" t="s">
        <v>10335</v>
      </c>
      <c r="B3125">
        <v>590</v>
      </c>
      <c r="C3125" t="s">
        <v>47</v>
      </c>
      <c r="D3125" t="s">
        <v>10336</v>
      </c>
      <c r="E3125" t="s">
        <v>10337</v>
      </c>
      <c r="F3125" t="s">
        <v>10338</v>
      </c>
      <c r="H3125" t="s">
        <v>32</v>
      </c>
      <c r="I3125" t="s">
        <v>33</v>
      </c>
      <c r="J3125" s="8" t="s">
        <v>34</v>
      </c>
      <c r="K3125" t="s">
        <v>183</v>
      </c>
      <c r="L3125" s="9">
        <v>25000</v>
      </c>
      <c r="N3125" s="9">
        <v>0</v>
      </c>
      <c r="P3125" s="9">
        <v>0</v>
      </c>
      <c r="Q3125" s="10">
        <f>L3125+N3125+P3125</f>
        <v>25000</v>
      </c>
      <c r="R3125" s="8" t="s">
        <v>62</v>
      </c>
      <c r="S3125" s="8" t="s">
        <v>63</v>
      </c>
      <c r="T3125" s="11">
        <v>0.16999999999999998</v>
      </c>
      <c r="U3125" s="12">
        <v>36300</v>
      </c>
      <c r="V3125" s="12">
        <v>169800</v>
      </c>
      <c r="W3125" s="13">
        <v>206100</v>
      </c>
      <c r="X3125" s="9">
        <f>W3125-Q3125</f>
        <v>181100</v>
      </c>
      <c r="Y3125" s="14">
        <f>X3125*0.0169</f>
        <v>3060.5899999999997</v>
      </c>
      <c r="Z3125" s="15"/>
      <c r="AA3125" s="16"/>
      <c r="AB3125" s="17"/>
    </row>
    <row r="3126" spans="1:28" x14ac:dyDescent="0.25">
      <c r="A3126" t="s">
        <v>10339</v>
      </c>
      <c r="B3126">
        <v>22</v>
      </c>
      <c r="C3126" t="s">
        <v>221</v>
      </c>
      <c r="D3126" t="s">
        <v>10340</v>
      </c>
      <c r="F3126" t="s">
        <v>10341</v>
      </c>
      <c r="H3126" t="s">
        <v>32</v>
      </c>
      <c r="I3126" t="s">
        <v>33</v>
      </c>
      <c r="J3126" s="8" t="s">
        <v>34</v>
      </c>
      <c r="K3126" t="s">
        <v>194</v>
      </c>
      <c r="L3126" s="9">
        <v>0</v>
      </c>
      <c r="M3126" t="s">
        <v>183</v>
      </c>
      <c r="N3126" s="9">
        <v>25000</v>
      </c>
      <c r="P3126" s="9">
        <v>0</v>
      </c>
      <c r="Q3126" s="10">
        <f>L3126+N3126+P3126</f>
        <v>25000</v>
      </c>
      <c r="R3126" s="8" t="s">
        <v>62</v>
      </c>
      <c r="S3126" s="8" t="s">
        <v>63</v>
      </c>
      <c r="T3126" s="11">
        <v>0.12</v>
      </c>
      <c r="U3126" s="12">
        <v>51700</v>
      </c>
      <c r="V3126" s="12">
        <v>122700</v>
      </c>
      <c r="W3126" s="13">
        <v>174400</v>
      </c>
      <c r="X3126" s="9">
        <f>W3126-Q3126</f>
        <v>149400</v>
      </c>
      <c r="Y3126" s="14">
        <f>X3126*0.0169</f>
        <v>2524.8599999999997</v>
      </c>
      <c r="Z3126" s="15"/>
      <c r="AA3126" s="20">
        <v>2107.3200000000002</v>
      </c>
      <c r="AB3126" s="19">
        <f>Y3126-AA3126</f>
        <v>417.53999999999951</v>
      </c>
    </row>
    <row r="3127" spans="1:28" x14ac:dyDescent="0.25">
      <c r="A3127" t="s">
        <v>10342</v>
      </c>
      <c r="B3127">
        <v>17</v>
      </c>
      <c r="C3127" t="s">
        <v>539</v>
      </c>
      <c r="D3127" t="s">
        <v>10343</v>
      </c>
      <c r="F3127" t="s">
        <v>10344</v>
      </c>
      <c r="H3127" t="s">
        <v>32</v>
      </c>
      <c r="I3127" t="s">
        <v>33</v>
      </c>
      <c r="J3127" s="8" t="s">
        <v>10345</v>
      </c>
      <c r="K3127" t="s">
        <v>183</v>
      </c>
      <c r="L3127" s="9">
        <v>25000</v>
      </c>
      <c r="N3127" s="9">
        <v>0</v>
      </c>
      <c r="P3127" s="9">
        <v>0</v>
      </c>
      <c r="Q3127" s="10">
        <f>L3127+N3127+P3127</f>
        <v>25000</v>
      </c>
      <c r="R3127" s="8" t="s">
        <v>62</v>
      </c>
      <c r="S3127" s="8" t="s">
        <v>63</v>
      </c>
      <c r="T3127" s="11">
        <v>0.19</v>
      </c>
      <c r="U3127" s="12">
        <v>58300</v>
      </c>
      <c r="V3127" s="12">
        <v>190900</v>
      </c>
      <c r="W3127" s="13">
        <v>249200</v>
      </c>
      <c r="X3127" s="9">
        <f>W3127-Q3127</f>
        <v>224200</v>
      </c>
      <c r="Y3127" s="14">
        <f>X3127*0.0169</f>
        <v>3788.9799999999996</v>
      </c>
      <c r="Z3127" s="15"/>
      <c r="AA3127" s="16"/>
      <c r="AB3127" s="17"/>
    </row>
    <row r="3128" spans="1:28" x14ac:dyDescent="0.25">
      <c r="A3128" t="s">
        <v>10346</v>
      </c>
      <c r="B3128">
        <v>139</v>
      </c>
      <c r="C3128" t="s">
        <v>1278</v>
      </c>
      <c r="D3128" t="s">
        <v>10347</v>
      </c>
      <c r="E3128" t="s">
        <v>10348</v>
      </c>
      <c r="F3128" t="s">
        <v>10349</v>
      </c>
      <c r="H3128" t="s">
        <v>10350</v>
      </c>
      <c r="I3128" t="s">
        <v>33</v>
      </c>
      <c r="J3128" s="8" t="s">
        <v>6148</v>
      </c>
      <c r="L3128" s="9">
        <v>0</v>
      </c>
      <c r="N3128" s="9">
        <v>0</v>
      </c>
      <c r="P3128" s="9">
        <v>0</v>
      </c>
      <c r="Q3128" s="10">
        <f>L3128+N3128+P3128</f>
        <v>0</v>
      </c>
      <c r="R3128" s="8" t="s">
        <v>62</v>
      </c>
      <c r="S3128" s="8" t="s">
        <v>63</v>
      </c>
      <c r="T3128" s="11">
        <v>0.15</v>
      </c>
      <c r="U3128" s="12">
        <v>42900</v>
      </c>
      <c r="V3128" s="12">
        <v>249000</v>
      </c>
      <c r="W3128" s="13">
        <v>291900</v>
      </c>
      <c r="X3128" s="9">
        <f>W3128-Q3128</f>
        <v>291900</v>
      </c>
      <c r="Y3128" s="14">
        <f>X3128*0.0169</f>
        <v>4933.1099999999997</v>
      </c>
      <c r="Z3128" s="15"/>
      <c r="AA3128" s="16"/>
      <c r="AB3128" s="17"/>
    </row>
    <row r="3129" spans="1:28" x14ac:dyDescent="0.25">
      <c r="A3129" t="s">
        <v>10351</v>
      </c>
      <c r="B3129">
        <v>11</v>
      </c>
      <c r="C3129" t="s">
        <v>1399</v>
      </c>
      <c r="D3129" t="s">
        <v>10352</v>
      </c>
      <c r="E3129" t="s">
        <v>10353</v>
      </c>
      <c r="F3129" t="s">
        <v>10354</v>
      </c>
      <c r="H3129" t="s">
        <v>32</v>
      </c>
      <c r="I3129" t="s">
        <v>33</v>
      </c>
      <c r="J3129" s="8" t="s">
        <v>34</v>
      </c>
      <c r="K3129" t="s">
        <v>194</v>
      </c>
      <c r="L3129" s="9">
        <v>0</v>
      </c>
      <c r="M3129" t="s">
        <v>183</v>
      </c>
      <c r="N3129" s="9">
        <v>25000</v>
      </c>
      <c r="P3129" s="9">
        <v>0</v>
      </c>
      <c r="Q3129" s="10">
        <f>L3129+N3129+P3129</f>
        <v>25000</v>
      </c>
      <c r="R3129" s="8" t="s">
        <v>62</v>
      </c>
      <c r="S3129" s="8" t="s">
        <v>63</v>
      </c>
      <c r="T3129" s="11">
        <v>0.11000000000000001</v>
      </c>
      <c r="U3129" s="12">
        <v>50800</v>
      </c>
      <c r="V3129" s="12">
        <v>306800</v>
      </c>
      <c r="W3129" s="13">
        <v>357600</v>
      </c>
      <c r="X3129" s="9">
        <f>W3129-Q3129</f>
        <v>332600</v>
      </c>
      <c r="Y3129" s="14">
        <f>X3129*0.0169</f>
        <v>5620.94</v>
      </c>
      <c r="Z3129" s="15"/>
      <c r="AA3129" s="20">
        <v>4920.4799999999996</v>
      </c>
      <c r="AB3129" s="19">
        <f>Y3129-AA3129</f>
        <v>700.46</v>
      </c>
    </row>
    <row r="3130" spans="1:28" x14ac:dyDescent="0.25">
      <c r="A3130" t="s">
        <v>10355</v>
      </c>
      <c r="B3130">
        <v>61</v>
      </c>
      <c r="C3130" t="s">
        <v>417</v>
      </c>
      <c r="D3130" t="s">
        <v>10356</v>
      </c>
      <c r="F3130" t="s">
        <v>10357</v>
      </c>
      <c r="H3130" t="s">
        <v>32</v>
      </c>
      <c r="I3130" t="s">
        <v>33</v>
      </c>
      <c r="J3130" s="8" t="s">
        <v>34</v>
      </c>
      <c r="K3130" t="s">
        <v>183</v>
      </c>
      <c r="L3130" s="9">
        <v>25000</v>
      </c>
      <c r="N3130" s="9">
        <v>0</v>
      </c>
      <c r="P3130" s="9">
        <v>0</v>
      </c>
      <c r="Q3130" s="10">
        <f>L3130+N3130+P3130</f>
        <v>25000</v>
      </c>
      <c r="R3130" s="8" t="s">
        <v>79</v>
      </c>
      <c r="S3130" s="8" t="s">
        <v>80</v>
      </c>
      <c r="T3130" s="11">
        <v>0</v>
      </c>
      <c r="U3130" s="12">
        <v>33800</v>
      </c>
      <c r="V3130" s="12">
        <v>118600</v>
      </c>
      <c r="W3130" s="13">
        <v>152400</v>
      </c>
      <c r="X3130" s="9">
        <f>W3130-Q3130</f>
        <v>127400</v>
      </c>
      <c r="Y3130" s="14">
        <f>X3130*0.0169</f>
        <v>2153.06</v>
      </c>
      <c r="Z3130" s="15"/>
      <c r="AA3130" s="16"/>
      <c r="AB3130" s="17"/>
    </row>
    <row r="3131" spans="1:28" x14ac:dyDescent="0.25">
      <c r="A3131" t="s">
        <v>10358</v>
      </c>
      <c r="B3131">
        <v>323</v>
      </c>
      <c r="C3131" t="s">
        <v>97</v>
      </c>
      <c r="D3131" t="s">
        <v>10359</v>
      </c>
      <c r="F3131" t="s">
        <v>4032</v>
      </c>
      <c r="H3131" t="s">
        <v>32</v>
      </c>
      <c r="I3131" t="s">
        <v>33</v>
      </c>
      <c r="J3131" s="8" t="s">
        <v>34</v>
      </c>
      <c r="L3131" s="9">
        <v>0</v>
      </c>
      <c r="N3131" s="9">
        <v>0</v>
      </c>
      <c r="P3131" s="9">
        <v>0</v>
      </c>
      <c r="Q3131" s="10">
        <f>L3131+N3131+P3131</f>
        <v>0</v>
      </c>
      <c r="R3131" s="8" t="s">
        <v>719</v>
      </c>
      <c r="S3131" s="8" t="s">
        <v>720</v>
      </c>
      <c r="T3131" s="11">
        <v>0.91999999999999993</v>
      </c>
      <c r="U3131" s="12">
        <v>57800</v>
      </c>
      <c r="V3131" s="12">
        <v>36000</v>
      </c>
      <c r="W3131" s="13">
        <v>93800</v>
      </c>
      <c r="X3131" s="9">
        <f>W3131-Q3131</f>
        <v>93800</v>
      </c>
      <c r="Y3131" s="14">
        <f>X3131*0.0169</f>
        <v>1585.2199999999998</v>
      </c>
      <c r="Z3131" s="15"/>
      <c r="AA3131" s="16"/>
      <c r="AB3131" s="17"/>
    </row>
    <row r="3132" spans="1:28" x14ac:dyDescent="0.25">
      <c r="A3132" t="s">
        <v>10360</v>
      </c>
      <c r="B3132">
        <v>29</v>
      </c>
      <c r="C3132" t="s">
        <v>225</v>
      </c>
      <c r="D3132" t="s">
        <v>10361</v>
      </c>
      <c r="F3132" t="s">
        <v>10362</v>
      </c>
      <c r="H3132" t="s">
        <v>32</v>
      </c>
      <c r="I3132" t="s">
        <v>33</v>
      </c>
      <c r="J3132" s="8" t="s">
        <v>34</v>
      </c>
      <c r="L3132" s="9">
        <v>0</v>
      </c>
      <c r="N3132" s="9">
        <v>0</v>
      </c>
      <c r="P3132" s="9">
        <v>0</v>
      </c>
      <c r="Q3132" s="10">
        <f>L3132+N3132+P3132</f>
        <v>0</v>
      </c>
      <c r="R3132" s="8" t="s">
        <v>116</v>
      </c>
      <c r="S3132" s="8" t="s">
        <v>117</v>
      </c>
      <c r="T3132" s="11">
        <v>0.09</v>
      </c>
      <c r="U3132" s="12">
        <v>29100</v>
      </c>
      <c r="V3132" s="12">
        <v>168200</v>
      </c>
      <c r="W3132" s="13">
        <v>197300</v>
      </c>
      <c r="X3132" s="9">
        <f>W3132-Q3132</f>
        <v>197300</v>
      </c>
      <c r="Y3132" s="14">
        <f>X3132*0.0169</f>
        <v>3334.37</v>
      </c>
      <c r="Z3132" s="15"/>
      <c r="AA3132" s="16"/>
      <c r="AB3132" s="17"/>
    </row>
    <row r="3133" spans="1:28" x14ac:dyDescent="0.25">
      <c r="A3133" t="s">
        <v>10363</v>
      </c>
      <c r="B3133">
        <v>5</v>
      </c>
      <c r="C3133" t="s">
        <v>298</v>
      </c>
      <c r="D3133" t="s">
        <v>10364</v>
      </c>
      <c r="F3133" t="s">
        <v>10365</v>
      </c>
      <c r="H3133" t="s">
        <v>32</v>
      </c>
      <c r="I3133" t="s">
        <v>33</v>
      </c>
      <c r="J3133" s="8" t="s">
        <v>34</v>
      </c>
      <c r="K3133" t="s">
        <v>194</v>
      </c>
      <c r="L3133" s="9">
        <v>0</v>
      </c>
      <c r="M3133" t="s">
        <v>183</v>
      </c>
      <c r="N3133" s="9">
        <v>25000</v>
      </c>
      <c r="P3133" s="9">
        <v>0</v>
      </c>
      <c r="Q3133" s="10">
        <f>L3133+N3133+P3133</f>
        <v>25000</v>
      </c>
      <c r="R3133" s="8" t="s">
        <v>62</v>
      </c>
      <c r="S3133" s="8" t="s">
        <v>63</v>
      </c>
      <c r="T3133" s="11">
        <v>0.22000000000000003</v>
      </c>
      <c r="U3133" s="12">
        <v>52400</v>
      </c>
      <c r="V3133" s="12">
        <v>151000</v>
      </c>
      <c r="W3133" s="13">
        <v>203400</v>
      </c>
      <c r="X3133" s="9">
        <f>W3133-Q3133</f>
        <v>178400</v>
      </c>
      <c r="Y3133" s="14">
        <f>X3133*0.0169</f>
        <v>3014.9599999999996</v>
      </c>
      <c r="Z3133" s="15"/>
      <c r="AA3133" s="20">
        <v>2792.76</v>
      </c>
      <c r="AB3133" s="19">
        <f>Y3133-AA3133</f>
        <v>222.19999999999936</v>
      </c>
    </row>
    <row r="3134" spans="1:28" x14ac:dyDescent="0.25">
      <c r="A3134" t="s">
        <v>10366</v>
      </c>
      <c r="B3134">
        <v>82</v>
      </c>
      <c r="C3134" t="s">
        <v>225</v>
      </c>
      <c r="D3134" t="s">
        <v>10367</v>
      </c>
      <c r="F3134" t="s">
        <v>10368</v>
      </c>
      <c r="H3134" t="s">
        <v>32</v>
      </c>
      <c r="I3134" t="s">
        <v>33</v>
      </c>
      <c r="J3134" s="8" t="s">
        <v>10369</v>
      </c>
      <c r="K3134" t="s">
        <v>194</v>
      </c>
      <c r="L3134" s="9">
        <v>0</v>
      </c>
      <c r="M3134" t="s">
        <v>183</v>
      </c>
      <c r="N3134" s="9">
        <v>25000</v>
      </c>
      <c r="P3134" s="9">
        <v>0</v>
      </c>
      <c r="Q3134" s="10">
        <f>L3134+N3134+P3134</f>
        <v>25000</v>
      </c>
      <c r="R3134" s="8" t="s">
        <v>62</v>
      </c>
      <c r="S3134" s="8" t="s">
        <v>63</v>
      </c>
      <c r="T3134" s="11">
        <v>0.19</v>
      </c>
      <c r="U3134" s="12">
        <v>58300</v>
      </c>
      <c r="V3134" s="12">
        <v>250800</v>
      </c>
      <c r="W3134" s="13">
        <v>309100</v>
      </c>
      <c r="X3134" s="9">
        <f>W3134-Q3134</f>
        <v>284100</v>
      </c>
      <c r="Y3134" s="14">
        <f>X3134*0.0169</f>
        <v>4801.29</v>
      </c>
      <c r="Z3134" s="15"/>
      <c r="AA3134" s="20">
        <v>4490.04</v>
      </c>
      <c r="AB3134" s="19">
        <f>Y3134-AA3134</f>
        <v>311.25</v>
      </c>
    </row>
    <row r="3135" spans="1:28" x14ac:dyDescent="0.25">
      <c r="A3135" t="s">
        <v>10370</v>
      </c>
      <c r="B3135">
        <v>13</v>
      </c>
      <c r="C3135" t="s">
        <v>417</v>
      </c>
      <c r="D3135" t="s">
        <v>10371</v>
      </c>
      <c r="F3135" t="s">
        <v>10372</v>
      </c>
      <c r="H3135" t="s">
        <v>32</v>
      </c>
      <c r="I3135" t="s">
        <v>33</v>
      </c>
      <c r="J3135" s="8" t="s">
        <v>34</v>
      </c>
      <c r="L3135" s="9">
        <v>0</v>
      </c>
      <c r="N3135" s="9">
        <v>0</v>
      </c>
      <c r="P3135" s="9">
        <v>0</v>
      </c>
      <c r="Q3135" s="10">
        <f>L3135+N3135+P3135</f>
        <v>0</v>
      </c>
      <c r="R3135" s="8" t="s">
        <v>79</v>
      </c>
      <c r="S3135" s="8" t="s">
        <v>80</v>
      </c>
      <c r="T3135" s="11">
        <v>0</v>
      </c>
      <c r="U3135" s="12">
        <v>27000</v>
      </c>
      <c r="V3135" s="12">
        <v>114700</v>
      </c>
      <c r="W3135" s="13">
        <v>141700</v>
      </c>
      <c r="X3135" s="9">
        <f>W3135-Q3135</f>
        <v>141700</v>
      </c>
      <c r="Y3135" s="14">
        <f>X3135*0.0169</f>
        <v>2394.7299999999996</v>
      </c>
      <c r="Z3135" s="15"/>
      <c r="AA3135" s="16"/>
      <c r="AB3135" s="17"/>
    </row>
    <row r="3136" spans="1:28" x14ac:dyDescent="0.25">
      <c r="A3136" t="s">
        <v>10373</v>
      </c>
      <c r="B3136">
        <v>18</v>
      </c>
      <c r="C3136" t="s">
        <v>667</v>
      </c>
      <c r="D3136" t="s">
        <v>10374</v>
      </c>
      <c r="E3136" t="s">
        <v>10375</v>
      </c>
      <c r="F3136" t="s">
        <v>10376</v>
      </c>
      <c r="H3136" t="s">
        <v>32</v>
      </c>
      <c r="I3136" t="s">
        <v>33</v>
      </c>
      <c r="J3136" s="8" t="s">
        <v>34</v>
      </c>
      <c r="L3136" s="9">
        <v>0</v>
      </c>
      <c r="N3136" s="9">
        <v>0</v>
      </c>
      <c r="P3136" s="9">
        <v>0</v>
      </c>
      <c r="Q3136" s="10">
        <f>L3136+N3136+P3136</f>
        <v>0</v>
      </c>
      <c r="R3136" s="8" t="s">
        <v>62</v>
      </c>
      <c r="S3136" s="8" t="s">
        <v>63</v>
      </c>
      <c r="T3136" s="11">
        <v>0.21000000000000002</v>
      </c>
      <c r="U3136" s="12">
        <v>43000</v>
      </c>
      <c r="V3136" s="12">
        <v>107700</v>
      </c>
      <c r="W3136" s="13">
        <v>150700</v>
      </c>
      <c r="X3136" s="9">
        <f>W3136-Q3136</f>
        <v>150700</v>
      </c>
      <c r="Y3136" s="14">
        <f>X3136*0.0169</f>
        <v>2546.83</v>
      </c>
      <c r="Z3136" s="15"/>
      <c r="AA3136" s="16"/>
      <c r="AB3136" s="17"/>
    </row>
    <row r="3137" spans="1:28" x14ac:dyDescent="0.25">
      <c r="A3137" t="s">
        <v>10377</v>
      </c>
      <c r="B3137">
        <v>25</v>
      </c>
      <c r="C3137" t="s">
        <v>3235</v>
      </c>
      <c r="D3137" t="s">
        <v>10378</v>
      </c>
      <c r="F3137" t="s">
        <v>10379</v>
      </c>
      <c r="H3137" t="s">
        <v>32</v>
      </c>
      <c r="I3137" t="s">
        <v>33</v>
      </c>
      <c r="J3137" s="8" t="s">
        <v>3238</v>
      </c>
      <c r="K3137" t="s">
        <v>194</v>
      </c>
      <c r="L3137" s="9">
        <v>0</v>
      </c>
      <c r="M3137" t="s">
        <v>183</v>
      </c>
      <c r="N3137" s="9">
        <v>25000</v>
      </c>
      <c r="P3137" s="9">
        <v>0</v>
      </c>
      <c r="Q3137" s="10">
        <f>L3137+N3137+P3137</f>
        <v>25000</v>
      </c>
      <c r="R3137" s="8" t="s">
        <v>62</v>
      </c>
      <c r="S3137" s="8" t="s">
        <v>63</v>
      </c>
      <c r="T3137" s="11">
        <v>0.09</v>
      </c>
      <c r="U3137" s="12">
        <v>30700</v>
      </c>
      <c r="V3137" s="12">
        <v>150800</v>
      </c>
      <c r="W3137" s="13">
        <v>181500</v>
      </c>
      <c r="X3137" s="9">
        <f>W3137-Q3137</f>
        <v>156500</v>
      </c>
      <c r="Y3137" s="14">
        <f>X3137*0.0169</f>
        <v>2644.85</v>
      </c>
      <c r="Z3137" s="15"/>
      <c r="AA3137" s="20">
        <v>2331.7199999999998</v>
      </c>
      <c r="AB3137" s="19">
        <f>Y3137-AA3137</f>
        <v>313.13000000000011</v>
      </c>
    </row>
    <row r="3138" spans="1:28" x14ac:dyDescent="0.25">
      <c r="A3138" t="s">
        <v>10380</v>
      </c>
      <c r="B3138">
        <v>103</v>
      </c>
      <c r="C3138" t="s">
        <v>191</v>
      </c>
      <c r="D3138" t="s">
        <v>10381</v>
      </c>
      <c r="F3138" t="s">
        <v>10382</v>
      </c>
      <c r="H3138" t="s">
        <v>32</v>
      </c>
      <c r="I3138" t="s">
        <v>33</v>
      </c>
      <c r="J3138" s="8" t="s">
        <v>34</v>
      </c>
      <c r="K3138" t="s">
        <v>183</v>
      </c>
      <c r="L3138" s="9">
        <v>25000</v>
      </c>
      <c r="N3138" s="9">
        <v>0</v>
      </c>
      <c r="P3138" s="9">
        <v>0</v>
      </c>
      <c r="Q3138" s="10">
        <f>L3138+N3138+P3138</f>
        <v>25000</v>
      </c>
      <c r="R3138" s="8" t="s">
        <v>62</v>
      </c>
      <c r="S3138" s="8" t="s">
        <v>63</v>
      </c>
      <c r="T3138" s="11">
        <v>1.8</v>
      </c>
      <c r="U3138" s="12">
        <v>63100</v>
      </c>
      <c r="V3138" s="12">
        <v>72100</v>
      </c>
      <c r="W3138" s="13">
        <v>135200</v>
      </c>
      <c r="X3138" s="9">
        <f>W3138-Q3138</f>
        <v>110200</v>
      </c>
      <c r="Y3138" s="14">
        <f>X3138*0.0169</f>
        <v>1862.3799999999999</v>
      </c>
      <c r="Z3138" s="15"/>
      <c r="AA3138" s="16"/>
      <c r="AB3138" s="17"/>
    </row>
    <row r="3139" spans="1:28" x14ac:dyDescent="0.25">
      <c r="A3139" t="s">
        <v>10383</v>
      </c>
      <c r="B3139">
        <v>33</v>
      </c>
      <c r="C3139" t="s">
        <v>3500</v>
      </c>
      <c r="D3139" t="s">
        <v>10384</v>
      </c>
      <c r="F3139" t="s">
        <v>10385</v>
      </c>
      <c r="H3139" t="s">
        <v>32</v>
      </c>
      <c r="I3139" t="s">
        <v>33</v>
      </c>
      <c r="J3139" s="8" t="s">
        <v>8417</v>
      </c>
      <c r="K3139" t="s">
        <v>336</v>
      </c>
      <c r="L3139" s="9">
        <v>6000</v>
      </c>
      <c r="M3139" t="s">
        <v>183</v>
      </c>
      <c r="N3139" s="9">
        <v>25000</v>
      </c>
      <c r="P3139" s="9">
        <v>0</v>
      </c>
      <c r="Q3139" s="10">
        <f>L3139+N3139+P3139</f>
        <v>31000</v>
      </c>
      <c r="R3139" s="8" t="s">
        <v>62</v>
      </c>
      <c r="S3139" s="8" t="s">
        <v>63</v>
      </c>
      <c r="T3139" s="11">
        <v>0.41</v>
      </c>
      <c r="U3139" s="12">
        <v>66300</v>
      </c>
      <c r="V3139" s="12">
        <v>117400</v>
      </c>
      <c r="W3139" s="13">
        <v>183700</v>
      </c>
      <c r="X3139" s="9">
        <f>W3139-Q3139</f>
        <v>152700</v>
      </c>
      <c r="Y3139" s="14">
        <f>X3139*0.0169</f>
        <v>2580.6299999999997</v>
      </c>
      <c r="Z3139" s="15"/>
      <c r="AA3139" s="16"/>
      <c r="AB3139" s="17"/>
    </row>
    <row r="3140" spans="1:28" x14ac:dyDescent="0.25">
      <c r="A3140" t="s">
        <v>10386</v>
      </c>
      <c r="B3140">
        <v>19</v>
      </c>
      <c r="C3140" t="s">
        <v>1766</v>
      </c>
      <c r="D3140" t="s">
        <v>10387</v>
      </c>
      <c r="F3140" t="s">
        <v>10388</v>
      </c>
      <c r="H3140" t="s">
        <v>32</v>
      </c>
      <c r="I3140" t="s">
        <v>33</v>
      </c>
      <c r="J3140" s="8" t="s">
        <v>34</v>
      </c>
      <c r="K3140" t="s">
        <v>194</v>
      </c>
      <c r="L3140" s="9">
        <v>0</v>
      </c>
      <c r="M3140" t="s">
        <v>183</v>
      </c>
      <c r="N3140" s="9">
        <v>25000</v>
      </c>
      <c r="P3140" s="9">
        <v>0</v>
      </c>
      <c r="Q3140" s="10">
        <f>L3140+N3140+P3140</f>
        <v>25000</v>
      </c>
      <c r="R3140" s="8" t="s">
        <v>62</v>
      </c>
      <c r="S3140" s="8" t="s">
        <v>63</v>
      </c>
      <c r="T3140" s="11">
        <v>0.24</v>
      </c>
      <c r="U3140" s="12">
        <v>45000</v>
      </c>
      <c r="V3140" s="12">
        <v>158500</v>
      </c>
      <c r="W3140" s="13">
        <v>203500</v>
      </c>
      <c r="X3140" s="9">
        <f>W3140-Q3140</f>
        <v>178500</v>
      </c>
      <c r="Y3140" s="14">
        <f>X3140*0.0169</f>
        <v>3016.6499999999996</v>
      </c>
      <c r="Z3140" s="15"/>
      <c r="AA3140" s="20">
        <v>2615.2800000000002</v>
      </c>
      <c r="AB3140" s="19">
        <f>Y3140-AA3140</f>
        <v>401.36999999999944</v>
      </c>
    </row>
    <row r="3141" spans="1:28" x14ac:dyDescent="0.25">
      <c r="A3141" t="s">
        <v>10389</v>
      </c>
      <c r="B3141">
        <v>3</v>
      </c>
      <c r="C3141" t="s">
        <v>711</v>
      </c>
      <c r="D3141" t="s">
        <v>10390</v>
      </c>
      <c r="F3141" t="s">
        <v>10391</v>
      </c>
      <c r="H3141" t="s">
        <v>32</v>
      </c>
      <c r="I3141" t="s">
        <v>33</v>
      </c>
      <c r="J3141" s="8" t="s">
        <v>34</v>
      </c>
      <c r="L3141" s="9">
        <v>0</v>
      </c>
      <c r="N3141" s="9">
        <v>0</v>
      </c>
      <c r="P3141" s="9">
        <v>0</v>
      </c>
      <c r="Q3141" s="10">
        <f>L3141+N3141+P3141</f>
        <v>0</v>
      </c>
      <c r="R3141" s="8" t="s">
        <v>62</v>
      </c>
      <c r="S3141" s="8" t="s">
        <v>63</v>
      </c>
      <c r="T3141" s="11">
        <v>0.76</v>
      </c>
      <c r="U3141" s="12">
        <v>40700</v>
      </c>
      <c r="V3141" s="12">
        <v>252700</v>
      </c>
      <c r="W3141" s="13">
        <v>293400</v>
      </c>
      <c r="X3141" s="9">
        <f>W3141-Q3141</f>
        <v>293400</v>
      </c>
      <c r="Y3141" s="14">
        <f>X3141*0.0169</f>
        <v>4958.4599999999991</v>
      </c>
      <c r="Z3141" s="15"/>
      <c r="AA3141" s="16"/>
      <c r="AB3141" s="17"/>
    </row>
    <row r="3142" spans="1:28" x14ac:dyDescent="0.25">
      <c r="A3142" t="s">
        <v>10392</v>
      </c>
      <c r="B3142">
        <v>151</v>
      </c>
      <c r="C3142" t="s">
        <v>633</v>
      </c>
      <c r="D3142" t="s">
        <v>10393</v>
      </c>
      <c r="F3142" t="s">
        <v>10394</v>
      </c>
      <c r="H3142" t="s">
        <v>32</v>
      </c>
      <c r="I3142" t="s">
        <v>33</v>
      </c>
      <c r="J3142" s="8" t="s">
        <v>34</v>
      </c>
      <c r="K3142" t="s">
        <v>194</v>
      </c>
      <c r="L3142" s="9">
        <v>0</v>
      </c>
      <c r="M3142" t="s">
        <v>183</v>
      </c>
      <c r="N3142" s="9">
        <v>25000</v>
      </c>
      <c r="O3142" t="s">
        <v>195</v>
      </c>
      <c r="P3142" s="9">
        <v>6000</v>
      </c>
      <c r="Q3142" s="10">
        <f>L3142+N3142+P3142</f>
        <v>31000</v>
      </c>
      <c r="R3142" s="8" t="s">
        <v>99</v>
      </c>
      <c r="S3142" s="8" t="s">
        <v>100</v>
      </c>
      <c r="T3142" s="11">
        <v>3.19</v>
      </c>
      <c r="U3142" s="12">
        <v>102100</v>
      </c>
      <c r="V3142" s="12">
        <v>48800</v>
      </c>
      <c r="W3142" s="13">
        <v>150900</v>
      </c>
      <c r="X3142" s="9">
        <f>W3142-Q3142</f>
        <v>119900</v>
      </c>
      <c r="Y3142" s="18">
        <f>X3142*0.0169</f>
        <v>2026.3099999999997</v>
      </c>
      <c r="Z3142" s="15"/>
      <c r="AA3142" s="16">
        <v>2088.96</v>
      </c>
      <c r="AB3142" s="19"/>
    </row>
    <row r="3143" spans="1:28" x14ac:dyDescent="0.25">
      <c r="A3143" t="s">
        <v>10395</v>
      </c>
      <c r="B3143">
        <v>2</v>
      </c>
      <c r="C3143" t="s">
        <v>10396</v>
      </c>
      <c r="D3143" t="s">
        <v>10397</v>
      </c>
      <c r="F3143" t="s">
        <v>1942</v>
      </c>
      <c r="G3143" t="s">
        <v>10398</v>
      </c>
      <c r="H3143" t="s">
        <v>32</v>
      </c>
      <c r="I3143" t="s">
        <v>33</v>
      </c>
      <c r="J3143" s="8" t="s">
        <v>34</v>
      </c>
      <c r="K3143" t="s">
        <v>194</v>
      </c>
      <c r="L3143" s="9">
        <v>0</v>
      </c>
      <c r="M3143" t="s">
        <v>183</v>
      </c>
      <c r="N3143" s="9">
        <v>25000</v>
      </c>
      <c r="P3143" s="9">
        <v>0</v>
      </c>
      <c r="Q3143" s="10">
        <f>L3143+N3143+P3143</f>
        <v>25000</v>
      </c>
      <c r="R3143" s="8" t="s">
        <v>79</v>
      </c>
      <c r="S3143" s="8" t="s">
        <v>80</v>
      </c>
      <c r="T3143" s="11">
        <v>0</v>
      </c>
      <c r="U3143" s="12">
        <v>36000</v>
      </c>
      <c r="V3143" s="12">
        <v>264800</v>
      </c>
      <c r="W3143" s="13">
        <v>300800</v>
      </c>
      <c r="X3143" s="9">
        <f>W3143-Q3143</f>
        <v>275800</v>
      </c>
      <c r="Y3143" s="14">
        <f>X3143*0.0169</f>
        <v>4661.0199999999995</v>
      </c>
      <c r="Z3143" s="15"/>
      <c r="AA3143" s="20">
        <v>4281.96</v>
      </c>
      <c r="AB3143" s="19">
        <f>Y3143-AA3143</f>
        <v>379.05999999999949</v>
      </c>
    </row>
    <row r="3144" spans="1:28" x14ac:dyDescent="0.25">
      <c r="A3144" t="s">
        <v>10399</v>
      </c>
      <c r="C3144" t="s">
        <v>377</v>
      </c>
      <c r="D3144" t="s">
        <v>10400</v>
      </c>
      <c r="F3144" t="s">
        <v>10401</v>
      </c>
      <c r="H3144" t="s">
        <v>32</v>
      </c>
      <c r="I3144" t="s">
        <v>33</v>
      </c>
      <c r="J3144" s="8" t="s">
        <v>34</v>
      </c>
      <c r="L3144" s="9">
        <v>0</v>
      </c>
      <c r="N3144" s="9">
        <v>0</v>
      </c>
      <c r="P3144" s="9">
        <v>0</v>
      </c>
      <c r="Q3144" s="10">
        <f>L3144+N3144+P3144</f>
        <v>0</v>
      </c>
      <c r="R3144" s="8" t="s">
        <v>991</v>
      </c>
      <c r="S3144" s="8" t="s">
        <v>992</v>
      </c>
      <c r="T3144" s="11">
        <v>3.8</v>
      </c>
      <c r="U3144" s="12">
        <v>274200</v>
      </c>
      <c r="V3144" s="12">
        <v>0</v>
      </c>
      <c r="W3144" s="13">
        <v>274200</v>
      </c>
      <c r="X3144" s="9">
        <f>W3144-Q3144</f>
        <v>274200</v>
      </c>
      <c r="Y3144" s="14">
        <f>X3144*0.0169</f>
        <v>4633.9799999999996</v>
      </c>
      <c r="Z3144" s="15"/>
      <c r="AA3144" s="16"/>
      <c r="AB3144" s="17"/>
    </row>
    <row r="3145" spans="1:28" x14ac:dyDescent="0.25">
      <c r="A3145" t="s">
        <v>10402</v>
      </c>
      <c r="B3145">
        <v>17</v>
      </c>
      <c r="C3145" t="s">
        <v>180</v>
      </c>
      <c r="D3145" t="s">
        <v>10403</v>
      </c>
      <c r="F3145" t="s">
        <v>10404</v>
      </c>
      <c r="H3145" t="s">
        <v>32</v>
      </c>
      <c r="I3145" t="s">
        <v>33</v>
      </c>
      <c r="J3145" s="8" t="s">
        <v>3119</v>
      </c>
      <c r="K3145" t="s">
        <v>183</v>
      </c>
      <c r="L3145" s="9">
        <v>25000</v>
      </c>
      <c r="N3145" s="9">
        <v>0</v>
      </c>
      <c r="P3145" s="9">
        <v>0</v>
      </c>
      <c r="Q3145" s="10">
        <f>L3145+N3145+P3145</f>
        <v>25000</v>
      </c>
      <c r="R3145" s="8" t="s">
        <v>62</v>
      </c>
      <c r="S3145" s="8" t="s">
        <v>63</v>
      </c>
      <c r="T3145" s="11">
        <v>0.24</v>
      </c>
      <c r="U3145" s="12">
        <v>45000</v>
      </c>
      <c r="V3145" s="12">
        <v>96800</v>
      </c>
      <c r="W3145" s="13">
        <v>141800</v>
      </c>
      <c r="X3145" s="9">
        <f>W3145-Q3145</f>
        <v>116800</v>
      </c>
      <c r="Y3145" s="14">
        <f>X3145*0.0169</f>
        <v>1973.9199999999998</v>
      </c>
      <c r="Z3145" s="15"/>
      <c r="AA3145" s="16"/>
      <c r="AB3145" s="17"/>
    </row>
    <row r="3146" spans="1:28" x14ac:dyDescent="0.25">
      <c r="A3146" t="s">
        <v>10405</v>
      </c>
      <c r="B3146">
        <v>19</v>
      </c>
      <c r="C3146" t="s">
        <v>417</v>
      </c>
      <c r="D3146" t="s">
        <v>10406</v>
      </c>
      <c r="E3146" t="s">
        <v>10407</v>
      </c>
      <c r="F3146" t="s">
        <v>10408</v>
      </c>
      <c r="H3146" t="s">
        <v>32</v>
      </c>
      <c r="I3146" t="s">
        <v>33</v>
      </c>
      <c r="J3146" s="8" t="s">
        <v>34</v>
      </c>
      <c r="L3146" s="9">
        <v>0</v>
      </c>
      <c r="N3146" s="9">
        <v>0</v>
      </c>
      <c r="P3146" s="9">
        <v>0</v>
      </c>
      <c r="Q3146" s="10">
        <f>L3146+N3146+P3146</f>
        <v>0</v>
      </c>
      <c r="R3146" s="8" t="s">
        <v>79</v>
      </c>
      <c r="S3146" s="8" t="s">
        <v>80</v>
      </c>
      <c r="T3146" s="11">
        <v>0</v>
      </c>
      <c r="U3146" s="12">
        <v>33800</v>
      </c>
      <c r="V3146" s="12">
        <v>115500</v>
      </c>
      <c r="W3146" s="13">
        <v>149300</v>
      </c>
      <c r="X3146" s="9">
        <f>W3146-Q3146</f>
        <v>149300</v>
      </c>
      <c r="Y3146" s="14">
        <f>X3146*0.0169</f>
        <v>2523.1699999999996</v>
      </c>
      <c r="Z3146" s="15"/>
      <c r="AA3146" s="16"/>
      <c r="AB3146" s="17"/>
    </row>
    <row r="3147" spans="1:28" x14ac:dyDescent="0.25">
      <c r="A3147" t="s">
        <v>10409</v>
      </c>
      <c r="B3147">
        <v>25</v>
      </c>
      <c r="C3147" t="s">
        <v>10410</v>
      </c>
      <c r="D3147" t="s">
        <v>10411</v>
      </c>
      <c r="E3147" t="s">
        <v>10412</v>
      </c>
      <c r="F3147" t="s">
        <v>351</v>
      </c>
      <c r="G3147" t="s">
        <v>10413</v>
      </c>
      <c r="H3147" t="s">
        <v>32</v>
      </c>
      <c r="I3147" t="s">
        <v>33</v>
      </c>
      <c r="J3147" s="8" t="s">
        <v>10414</v>
      </c>
      <c r="K3147" t="s">
        <v>183</v>
      </c>
      <c r="L3147" s="9">
        <v>25000</v>
      </c>
      <c r="N3147" s="9">
        <v>0</v>
      </c>
      <c r="P3147" s="9">
        <v>0</v>
      </c>
      <c r="Q3147" s="10">
        <f>L3147+N3147+P3147</f>
        <v>25000</v>
      </c>
      <c r="R3147" s="8" t="s">
        <v>79</v>
      </c>
      <c r="S3147" s="8" t="s">
        <v>80</v>
      </c>
      <c r="T3147" s="11">
        <v>0</v>
      </c>
      <c r="U3147" s="12">
        <v>34000</v>
      </c>
      <c r="V3147" s="12">
        <v>165400</v>
      </c>
      <c r="W3147" s="13">
        <v>199400</v>
      </c>
      <c r="X3147" s="9">
        <f>W3147-Q3147</f>
        <v>174400</v>
      </c>
      <c r="Y3147" s="14">
        <f>X3147*0.0169</f>
        <v>2947.3599999999997</v>
      </c>
      <c r="Z3147" s="15"/>
      <c r="AA3147" s="16"/>
      <c r="AB3147" s="17"/>
    </row>
    <row r="3148" spans="1:28" x14ac:dyDescent="0.25">
      <c r="A3148" t="s">
        <v>10415</v>
      </c>
      <c r="B3148">
        <v>898</v>
      </c>
      <c r="C3148" t="s">
        <v>47</v>
      </c>
      <c r="D3148" t="s">
        <v>10416</v>
      </c>
      <c r="F3148" t="s">
        <v>10417</v>
      </c>
      <c r="H3148" t="s">
        <v>10418</v>
      </c>
      <c r="I3148" t="s">
        <v>249</v>
      </c>
      <c r="J3148" s="8" t="s">
        <v>10419</v>
      </c>
      <c r="L3148" s="9">
        <v>0</v>
      </c>
      <c r="N3148" s="9">
        <v>0</v>
      </c>
      <c r="P3148" s="9">
        <v>0</v>
      </c>
      <c r="Q3148" s="10">
        <f>L3148+N3148+P3148</f>
        <v>0</v>
      </c>
      <c r="R3148" s="8" t="s">
        <v>173</v>
      </c>
      <c r="S3148" s="8" t="s">
        <v>174</v>
      </c>
      <c r="T3148" s="11">
        <v>0.3</v>
      </c>
      <c r="U3148" s="12">
        <v>89400</v>
      </c>
      <c r="V3148" s="12">
        <v>264700</v>
      </c>
      <c r="W3148" s="13">
        <v>354100</v>
      </c>
      <c r="X3148" s="9">
        <f>W3148-Q3148</f>
        <v>354100</v>
      </c>
      <c r="Y3148" s="14">
        <f>X3148*0.0169</f>
        <v>5984.2899999999991</v>
      </c>
      <c r="Z3148" s="15"/>
      <c r="AA3148" s="16"/>
      <c r="AB3148" s="17"/>
    </row>
    <row r="3149" spans="1:28" x14ac:dyDescent="0.25">
      <c r="A3149" t="s">
        <v>10420</v>
      </c>
      <c r="B3149">
        <v>951</v>
      </c>
      <c r="C3149" t="s">
        <v>47</v>
      </c>
      <c r="D3149" t="s">
        <v>10421</v>
      </c>
      <c r="F3149" t="s">
        <v>4159</v>
      </c>
      <c r="H3149" t="s">
        <v>32</v>
      </c>
      <c r="I3149" t="s">
        <v>33</v>
      </c>
      <c r="J3149" s="8" t="s">
        <v>10422</v>
      </c>
      <c r="K3149" t="s">
        <v>194</v>
      </c>
      <c r="L3149" s="9">
        <v>0</v>
      </c>
      <c r="M3149" t="s">
        <v>183</v>
      </c>
      <c r="N3149" s="9">
        <v>25000</v>
      </c>
      <c r="P3149" s="9">
        <v>0</v>
      </c>
      <c r="Q3149" s="10">
        <f>L3149+N3149+P3149</f>
        <v>25000</v>
      </c>
      <c r="R3149" s="8" t="s">
        <v>62</v>
      </c>
      <c r="S3149" s="8" t="s">
        <v>63</v>
      </c>
      <c r="T3149" s="11">
        <v>0.37</v>
      </c>
      <c r="U3149" s="12">
        <v>100900</v>
      </c>
      <c r="V3149" s="12">
        <v>359300</v>
      </c>
      <c r="W3149" s="13">
        <v>460200</v>
      </c>
      <c r="X3149" s="9">
        <f>W3149-Q3149</f>
        <v>435200</v>
      </c>
      <c r="Y3149" s="14">
        <f>X3149*0.0169</f>
        <v>7354.8799999999992</v>
      </c>
      <c r="Z3149" s="15"/>
      <c r="AA3149" s="20">
        <v>6980.88</v>
      </c>
      <c r="AB3149" s="19">
        <f>Y3149-AA3149</f>
        <v>373.99999999999909</v>
      </c>
    </row>
    <row r="3150" spans="1:28" x14ac:dyDescent="0.25">
      <c r="A3150" t="s">
        <v>10423</v>
      </c>
      <c r="B3150">
        <v>406</v>
      </c>
      <c r="C3150" t="s">
        <v>134</v>
      </c>
      <c r="D3150" t="s">
        <v>10424</v>
      </c>
      <c r="F3150" t="s">
        <v>10425</v>
      </c>
      <c r="H3150" t="s">
        <v>32</v>
      </c>
      <c r="I3150" t="s">
        <v>33</v>
      </c>
      <c r="J3150" s="8" t="s">
        <v>34</v>
      </c>
      <c r="L3150" s="9">
        <v>0</v>
      </c>
      <c r="N3150" s="9">
        <v>0</v>
      </c>
      <c r="P3150" s="9">
        <v>0</v>
      </c>
      <c r="Q3150" s="10">
        <f>L3150+N3150+P3150</f>
        <v>0</v>
      </c>
      <c r="R3150" s="8" t="s">
        <v>62</v>
      </c>
      <c r="S3150" s="8" t="s">
        <v>63</v>
      </c>
      <c r="T3150" s="11">
        <v>0.5</v>
      </c>
      <c r="U3150" s="12">
        <v>34800</v>
      </c>
      <c r="V3150" s="12">
        <v>161700</v>
      </c>
      <c r="W3150" s="13">
        <v>196500</v>
      </c>
      <c r="X3150" s="9">
        <f>W3150-Q3150</f>
        <v>196500</v>
      </c>
      <c r="Y3150" s="14">
        <f>X3150*0.0169</f>
        <v>3320.8499999999995</v>
      </c>
      <c r="Z3150" s="15"/>
      <c r="AA3150" s="16"/>
      <c r="AB3150" s="17"/>
    </row>
    <row r="3151" spans="1:28" x14ac:dyDescent="0.25">
      <c r="A3151" t="s">
        <v>10426</v>
      </c>
      <c r="B3151">
        <v>37</v>
      </c>
      <c r="C3151" t="s">
        <v>539</v>
      </c>
      <c r="D3151" t="s">
        <v>10427</v>
      </c>
      <c r="F3151" t="s">
        <v>10428</v>
      </c>
      <c r="H3151" t="s">
        <v>32</v>
      </c>
      <c r="I3151" t="s">
        <v>33</v>
      </c>
      <c r="J3151" s="8" t="s">
        <v>34</v>
      </c>
      <c r="K3151" t="s">
        <v>194</v>
      </c>
      <c r="L3151" s="9">
        <v>0</v>
      </c>
      <c r="M3151" t="s">
        <v>183</v>
      </c>
      <c r="N3151" s="9">
        <v>25000</v>
      </c>
      <c r="P3151" s="9">
        <v>0</v>
      </c>
      <c r="Q3151" s="10">
        <f>L3151+N3151+P3151</f>
        <v>25000</v>
      </c>
      <c r="R3151" s="8" t="s">
        <v>62</v>
      </c>
      <c r="S3151" s="8" t="s">
        <v>63</v>
      </c>
      <c r="T3151" s="11">
        <v>0.5</v>
      </c>
      <c r="U3151" s="12">
        <v>67600</v>
      </c>
      <c r="V3151" s="12">
        <v>253700</v>
      </c>
      <c r="W3151" s="13">
        <v>321300</v>
      </c>
      <c r="X3151" s="9">
        <f>W3151-Q3151</f>
        <v>296300</v>
      </c>
      <c r="Y3151" s="14">
        <f>X3151*0.0169</f>
        <v>5007.4699999999993</v>
      </c>
      <c r="Z3151" s="15"/>
      <c r="AA3151" s="20">
        <v>4581.84</v>
      </c>
      <c r="AB3151" s="19">
        <f>Y3151-AA3151</f>
        <v>425.6299999999992</v>
      </c>
    </row>
    <row r="3152" spans="1:28" x14ac:dyDescent="0.25">
      <c r="A3152" t="s">
        <v>10429</v>
      </c>
      <c r="B3152">
        <v>79</v>
      </c>
      <c r="C3152" t="s">
        <v>684</v>
      </c>
      <c r="D3152" t="s">
        <v>10430</v>
      </c>
      <c r="F3152" t="s">
        <v>10431</v>
      </c>
      <c r="H3152" t="s">
        <v>32</v>
      </c>
      <c r="I3152" t="s">
        <v>33</v>
      </c>
      <c r="J3152" s="8" t="s">
        <v>34</v>
      </c>
      <c r="L3152" s="9">
        <v>0</v>
      </c>
      <c r="N3152" s="9">
        <v>0</v>
      </c>
      <c r="P3152" s="9">
        <v>0</v>
      </c>
      <c r="Q3152" s="10">
        <f>L3152+N3152+P3152</f>
        <v>0</v>
      </c>
      <c r="R3152" s="8" t="s">
        <v>53</v>
      </c>
      <c r="S3152" s="8" t="s">
        <v>54</v>
      </c>
      <c r="T3152" s="11">
        <v>8.26</v>
      </c>
      <c r="U3152" s="12">
        <v>10450</v>
      </c>
      <c r="V3152" s="12">
        <v>0</v>
      </c>
      <c r="W3152" s="13">
        <v>10450</v>
      </c>
      <c r="X3152" s="9">
        <f>W3152-Q3152</f>
        <v>10450</v>
      </c>
      <c r="Y3152" s="14">
        <f>X3152*0.0169</f>
        <v>176.60499999999999</v>
      </c>
      <c r="Z3152" s="15"/>
      <c r="AA3152" s="16"/>
      <c r="AB3152" s="17"/>
    </row>
    <row r="3153" spans="1:28" x14ac:dyDescent="0.25">
      <c r="A3153" t="s">
        <v>10432</v>
      </c>
      <c r="B3153">
        <v>58</v>
      </c>
      <c r="C3153" t="s">
        <v>805</v>
      </c>
      <c r="D3153" t="s">
        <v>10430</v>
      </c>
      <c r="F3153" t="s">
        <v>10431</v>
      </c>
      <c r="H3153" t="s">
        <v>32</v>
      </c>
      <c r="I3153" t="s">
        <v>33</v>
      </c>
      <c r="J3153" s="8" t="s">
        <v>34</v>
      </c>
      <c r="K3153" t="s">
        <v>183</v>
      </c>
      <c r="L3153" s="9">
        <v>25000</v>
      </c>
      <c r="N3153" s="9">
        <v>0</v>
      </c>
      <c r="P3153" s="9">
        <v>0</v>
      </c>
      <c r="Q3153" s="10">
        <f>L3153+N3153+P3153</f>
        <v>25000</v>
      </c>
      <c r="R3153" s="8" t="s">
        <v>85</v>
      </c>
      <c r="S3153" s="8" t="s">
        <v>86</v>
      </c>
      <c r="T3153" s="11">
        <v>0.15</v>
      </c>
      <c r="U3153" s="12">
        <v>42900</v>
      </c>
      <c r="V3153" s="12">
        <v>334600</v>
      </c>
      <c r="W3153" s="13">
        <v>377500</v>
      </c>
      <c r="X3153" s="9">
        <f>W3153-Q3153</f>
        <v>352500</v>
      </c>
      <c r="Y3153" s="14">
        <f>X3153*0.0169</f>
        <v>5957.2499999999991</v>
      </c>
      <c r="Z3153" s="15"/>
      <c r="AA3153" s="16"/>
      <c r="AB3153" s="17"/>
    </row>
    <row r="3154" spans="1:28" x14ac:dyDescent="0.25">
      <c r="A3154" t="s">
        <v>10433</v>
      </c>
      <c r="B3154">
        <v>45</v>
      </c>
      <c r="C3154" t="s">
        <v>1278</v>
      </c>
      <c r="D3154" t="s">
        <v>10434</v>
      </c>
      <c r="F3154" t="s">
        <v>10435</v>
      </c>
      <c r="H3154" t="s">
        <v>32</v>
      </c>
      <c r="I3154" t="s">
        <v>33</v>
      </c>
      <c r="J3154" s="8" t="s">
        <v>34</v>
      </c>
      <c r="K3154" t="s">
        <v>2980</v>
      </c>
      <c r="L3154" s="9">
        <v>4000</v>
      </c>
      <c r="M3154" t="s">
        <v>183</v>
      </c>
      <c r="N3154" s="9">
        <v>25000</v>
      </c>
      <c r="P3154" s="9">
        <v>0</v>
      </c>
      <c r="Q3154" s="10">
        <f>L3154+N3154+P3154</f>
        <v>29000</v>
      </c>
      <c r="R3154" s="8" t="s">
        <v>85</v>
      </c>
      <c r="S3154" s="8" t="s">
        <v>86</v>
      </c>
      <c r="T3154" s="11">
        <v>0.26</v>
      </c>
      <c r="U3154" s="12">
        <v>50400</v>
      </c>
      <c r="V3154" s="12">
        <v>321700</v>
      </c>
      <c r="W3154" s="13">
        <v>372100</v>
      </c>
      <c r="X3154" s="9">
        <f>W3154-Q3154</f>
        <v>343100</v>
      </c>
      <c r="Y3154" s="14">
        <f>X3154*0.0169</f>
        <v>5798.3899999999994</v>
      </c>
      <c r="Z3154" s="15"/>
      <c r="AA3154" s="16"/>
      <c r="AB3154" s="17"/>
    </row>
    <row r="3155" spans="1:28" x14ac:dyDescent="0.25">
      <c r="A3155" t="s">
        <v>10436</v>
      </c>
      <c r="B3155">
        <v>4</v>
      </c>
      <c r="C3155" t="s">
        <v>781</v>
      </c>
      <c r="D3155" t="s">
        <v>10437</v>
      </c>
      <c r="F3155" t="s">
        <v>10435</v>
      </c>
      <c r="H3155" t="s">
        <v>32</v>
      </c>
      <c r="I3155" t="s">
        <v>33</v>
      </c>
      <c r="J3155" s="8" t="s">
        <v>34</v>
      </c>
      <c r="L3155" s="9">
        <v>0</v>
      </c>
      <c r="N3155" s="9">
        <v>0</v>
      </c>
      <c r="P3155" s="9">
        <v>0</v>
      </c>
      <c r="Q3155" s="10">
        <f>L3155+N3155+P3155</f>
        <v>0</v>
      </c>
      <c r="R3155" s="8" t="s">
        <v>79</v>
      </c>
      <c r="S3155" s="8" t="s">
        <v>80</v>
      </c>
      <c r="T3155" s="11">
        <v>0</v>
      </c>
      <c r="U3155" s="12">
        <v>13000</v>
      </c>
      <c r="V3155" s="12">
        <v>83500</v>
      </c>
      <c r="W3155" s="13">
        <v>96500</v>
      </c>
      <c r="X3155" s="9">
        <f>W3155-Q3155</f>
        <v>96500</v>
      </c>
      <c r="Y3155" s="14">
        <f>X3155*0.0169</f>
        <v>1630.85</v>
      </c>
      <c r="Z3155" s="15"/>
      <c r="AA3155" s="16"/>
      <c r="AB3155" s="17"/>
    </row>
    <row r="3156" spans="1:28" x14ac:dyDescent="0.25">
      <c r="A3156" t="s">
        <v>10438</v>
      </c>
      <c r="B3156">
        <v>44</v>
      </c>
      <c r="C3156" t="s">
        <v>185</v>
      </c>
      <c r="D3156" t="s">
        <v>10439</v>
      </c>
      <c r="F3156" t="s">
        <v>10440</v>
      </c>
      <c r="H3156" t="s">
        <v>32</v>
      </c>
      <c r="I3156" t="s">
        <v>33</v>
      </c>
      <c r="J3156" s="8" t="s">
        <v>34</v>
      </c>
      <c r="L3156" s="9">
        <v>0</v>
      </c>
      <c r="N3156" s="9">
        <v>0</v>
      </c>
      <c r="P3156" s="9">
        <v>0</v>
      </c>
      <c r="Q3156" s="10">
        <f>L3156+N3156+P3156</f>
        <v>0</v>
      </c>
      <c r="R3156" s="8" t="s">
        <v>62</v>
      </c>
      <c r="S3156" s="8" t="s">
        <v>63</v>
      </c>
      <c r="T3156" s="11">
        <v>0.13</v>
      </c>
      <c r="U3156" s="12">
        <v>33900</v>
      </c>
      <c r="V3156" s="12">
        <v>230200</v>
      </c>
      <c r="W3156" s="13">
        <v>264100</v>
      </c>
      <c r="X3156" s="9">
        <f>W3156-Q3156</f>
        <v>264100</v>
      </c>
      <c r="Y3156" s="14">
        <f>X3156*0.0169</f>
        <v>4463.29</v>
      </c>
      <c r="Z3156" s="15"/>
      <c r="AA3156" s="16"/>
      <c r="AB3156" s="17"/>
    </row>
    <row r="3157" spans="1:28" x14ac:dyDescent="0.25">
      <c r="A3157" t="s">
        <v>10441</v>
      </c>
      <c r="B3157">
        <v>1493</v>
      </c>
      <c r="C3157" t="s">
        <v>56</v>
      </c>
      <c r="D3157" t="s">
        <v>10442</v>
      </c>
      <c r="F3157" t="s">
        <v>10443</v>
      </c>
      <c r="H3157" t="s">
        <v>32</v>
      </c>
      <c r="I3157" t="s">
        <v>33</v>
      </c>
      <c r="J3157" s="8" t="s">
        <v>34</v>
      </c>
      <c r="L3157" s="9">
        <v>0</v>
      </c>
      <c r="N3157" s="9">
        <v>0</v>
      </c>
      <c r="P3157" s="9">
        <v>0</v>
      </c>
      <c r="Q3157" s="10">
        <f>L3157+N3157+P3157</f>
        <v>0</v>
      </c>
      <c r="R3157" s="8" t="s">
        <v>139</v>
      </c>
      <c r="S3157" s="8" t="s">
        <v>140</v>
      </c>
      <c r="T3157" s="11">
        <v>0.21000000000000002</v>
      </c>
      <c r="U3157" s="12">
        <v>204282</v>
      </c>
      <c r="V3157" s="12">
        <v>131400</v>
      </c>
      <c r="W3157" s="13">
        <v>335682</v>
      </c>
      <c r="X3157" s="9">
        <f>W3157-Q3157</f>
        <v>335682</v>
      </c>
      <c r="Y3157" s="14">
        <f>X3157*0.0169</f>
        <v>5673.0257999999994</v>
      </c>
      <c r="Z3157" s="15"/>
      <c r="AA3157" s="16"/>
      <c r="AB3157" s="17"/>
    </row>
    <row r="3158" spans="1:28" x14ac:dyDescent="0.25">
      <c r="A3158" t="s">
        <v>10444</v>
      </c>
      <c r="B3158">
        <v>8</v>
      </c>
      <c r="C3158" t="s">
        <v>3665</v>
      </c>
      <c r="D3158" t="s">
        <v>10445</v>
      </c>
      <c r="F3158" t="s">
        <v>10446</v>
      </c>
      <c r="H3158" t="s">
        <v>32</v>
      </c>
      <c r="I3158" t="s">
        <v>33</v>
      </c>
      <c r="J3158" s="8" t="s">
        <v>10447</v>
      </c>
      <c r="K3158" t="s">
        <v>194</v>
      </c>
      <c r="L3158" s="9">
        <v>0</v>
      </c>
      <c r="M3158" t="s">
        <v>183</v>
      </c>
      <c r="N3158" s="9">
        <v>25000</v>
      </c>
      <c r="P3158" s="9">
        <v>0</v>
      </c>
      <c r="Q3158" s="10">
        <f>L3158+N3158+P3158</f>
        <v>25000</v>
      </c>
      <c r="R3158" s="8" t="s">
        <v>62</v>
      </c>
      <c r="S3158" s="8" t="s">
        <v>63</v>
      </c>
      <c r="T3158" s="11">
        <v>0.27</v>
      </c>
      <c r="U3158" s="12">
        <v>36700</v>
      </c>
      <c r="V3158" s="12">
        <v>118700</v>
      </c>
      <c r="W3158" s="13">
        <v>155400</v>
      </c>
      <c r="X3158" s="9">
        <f>W3158-Q3158</f>
        <v>130400</v>
      </c>
      <c r="Y3158" s="14">
        <f>X3158*0.0169</f>
        <v>2203.7599999999998</v>
      </c>
      <c r="Z3158" s="15"/>
      <c r="AA3158" s="20">
        <v>2111.4</v>
      </c>
      <c r="AB3158" s="19">
        <f>Y3158-AA3158</f>
        <v>92.359999999999673</v>
      </c>
    </row>
    <row r="3159" spans="1:28" x14ac:dyDescent="0.25">
      <c r="A3159" t="s">
        <v>10448</v>
      </c>
      <c r="B3159">
        <v>2</v>
      </c>
      <c r="C3159" t="s">
        <v>485</v>
      </c>
      <c r="D3159" t="s">
        <v>10449</v>
      </c>
      <c r="E3159" t="s">
        <v>10450</v>
      </c>
      <c r="F3159" t="s">
        <v>10451</v>
      </c>
      <c r="H3159" t="s">
        <v>32</v>
      </c>
      <c r="I3159" t="s">
        <v>33</v>
      </c>
      <c r="J3159" s="8" t="s">
        <v>34</v>
      </c>
      <c r="L3159" s="9">
        <v>0</v>
      </c>
      <c r="N3159" s="9">
        <v>0</v>
      </c>
      <c r="P3159" s="9">
        <v>0</v>
      </c>
      <c r="Q3159" s="10">
        <f>L3159+N3159+P3159</f>
        <v>0</v>
      </c>
      <c r="R3159" s="8" t="s">
        <v>62</v>
      </c>
      <c r="S3159" s="8" t="s">
        <v>63</v>
      </c>
      <c r="T3159" s="11">
        <v>0.47000000000000003</v>
      </c>
      <c r="U3159" s="12">
        <v>48000</v>
      </c>
      <c r="V3159" s="12">
        <v>381500</v>
      </c>
      <c r="W3159" s="13">
        <v>429500</v>
      </c>
      <c r="X3159" s="9">
        <f>W3159-Q3159</f>
        <v>429500</v>
      </c>
      <c r="Y3159" s="14">
        <f>X3159*0.0169</f>
        <v>7258.5499999999993</v>
      </c>
      <c r="Z3159" s="15"/>
      <c r="AA3159" s="16"/>
      <c r="AB3159" s="17"/>
    </row>
    <row r="3160" spans="1:28" x14ac:dyDescent="0.25">
      <c r="A3160" t="s">
        <v>10452</v>
      </c>
      <c r="B3160">
        <v>702</v>
      </c>
      <c r="C3160" t="s">
        <v>56</v>
      </c>
      <c r="D3160" t="s">
        <v>10453</v>
      </c>
      <c r="F3160" t="s">
        <v>10454</v>
      </c>
      <c r="H3160" t="s">
        <v>32</v>
      </c>
      <c r="I3160" t="s">
        <v>33</v>
      </c>
      <c r="J3160" s="8" t="s">
        <v>34</v>
      </c>
      <c r="K3160" t="s">
        <v>183</v>
      </c>
      <c r="L3160" s="9">
        <v>25000</v>
      </c>
      <c r="N3160" s="9">
        <v>0</v>
      </c>
      <c r="P3160" s="9">
        <v>0</v>
      </c>
      <c r="Q3160" s="10">
        <f>L3160+N3160+P3160</f>
        <v>25000</v>
      </c>
      <c r="R3160" s="8" t="s">
        <v>62</v>
      </c>
      <c r="S3160" s="8" t="s">
        <v>63</v>
      </c>
      <c r="T3160" s="11">
        <v>0.153</v>
      </c>
      <c r="U3160" s="12">
        <v>31700</v>
      </c>
      <c r="V3160" s="12">
        <v>411800</v>
      </c>
      <c r="W3160" s="13">
        <v>443500</v>
      </c>
      <c r="X3160" s="9">
        <f>W3160-Q3160</f>
        <v>418500</v>
      </c>
      <c r="Y3160" s="14">
        <f>X3160*0.0169</f>
        <v>7072.65</v>
      </c>
      <c r="Z3160" s="15"/>
      <c r="AA3160" s="16"/>
      <c r="AB3160" s="17"/>
    </row>
    <row r="3161" spans="1:28" x14ac:dyDescent="0.25">
      <c r="A3161" t="s">
        <v>10455</v>
      </c>
      <c r="B3161">
        <v>30</v>
      </c>
      <c r="C3161" t="s">
        <v>1636</v>
      </c>
      <c r="D3161" t="s">
        <v>10456</v>
      </c>
      <c r="F3161" t="s">
        <v>10457</v>
      </c>
      <c r="H3161" t="s">
        <v>32</v>
      </c>
      <c r="I3161" t="s">
        <v>33</v>
      </c>
      <c r="J3161" s="8" t="s">
        <v>34</v>
      </c>
      <c r="K3161" t="s">
        <v>194</v>
      </c>
      <c r="L3161" s="9">
        <v>0</v>
      </c>
      <c r="M3161" t="s">
        <v>183</v>
      </c>
      <c r="N3161" s="9">
        <v>25000</v>
      </c>
      <c r="P3161" s="9">
        <v>0</v>
      </c>
      <c r="Q3161" s="10">
        <f>L3161+N3161+P3161</f>
        <v>25000</v>
      </c>
      <c r="R3161" s="8" t="s">
        <v>62</v>
      </c>
      <c r="S3161" s="8" t="s">
        <v>63</v>
      </c>
      <c r="T3161" s="11">
        <v>0.51</v>
      </c>
      <c r="U3161" s="12">
        <v>82300</v>
      </c>
      <c r="V3161" s="12">
        <v>189100</v>
      </c>
      <c r="W3161" s="13">
        <v>271400</v>
      </c>
      <c r="X3161" s="9">
        <f>W3161-Q3161</f>
        <v>246400</v>
      </c>
      <c r="Y3161" s="14">
        <f>X3161*0.0169</f>
        <v>4164.16</v>
      </c>
      <c r="Z3161" s="15"/>
      <c r="AA3161" s="20">
        <v>4082.04</v>
      </c>
      <c r="AB3161" s="19">
        <f>Y3161-AA3161</f>
        <v>82.119999999999891</v>
      </c>
    </row>
    <row r="3162" spans="1:28" x14ac:dyDescent="0.25">
      <c r="A3162" t="s">
        <v>10458</v>
      </c>
      <c r="B3162">
        <v>3</v>
      </c>
      <c r="C3162" t="s">
        <v>134</v>
      </c>
      <c r="D3162" t="s">
        <v>10459</v>
      </c>
      <c r="F3162" t="s">
        <v>10460</v>
      </c>
      <c r="H3162" t="s">
        <v>32</v>
      </c>
      <c r="I3162" t="s">
        <v>33</v>
      </c>
      <c r="J3162" s="8" t="s">
        <v>34</v>
      </c>
      <c r="K3162" t="s">
        <v>194</v>
      </c>
      <c r="L3162" s="9">
        <v>0</v>
      </c>
      <c r="M3162" t="s">
        <v>183</v>
      </c>
      <c r="N3162" s="9">
        <v>25000</v>
      </c>
      <c r="P3162" s="9">
        <v>0</v>
      </c>
      <c r="Q3162" s="10">
        <f>L3162+N3162+P3162</f>
        <v>25000</v>
      </c>
      <c r="R3162" s="8" t="s">
        <v>62</v>
      </c>
      <c r="S3162" s="8" t="s">
        <v>63</v>
      </c>
      <c r="T3162" s="11">
        <v>0.51</v>
      </c>
      <c r="U3162" s="12">
        <v>67800</v>
      </c>
      <c r="V3162" s="12">
        <v>213700</v>
      </c>
      <c r="W3162" s="13">
        <v>281500</v>
      </c>
      <c r="X3162" s="9">
        <f>W3162-Q3162</f>
        <v>256500</v>
      </c>
      <c r="Y3162" s="14">
        <f>X3162*0.0169</f>
        <v>4334.8499999999995</v>
      </c>
      <c r="Z3162" s="15"/>
      <c r="AA3162" s="20">
        <v>3843.36</v>
      </c>
      <c r="AB3162" s="19">
        <f>Y3162-AA3162</f>
        <v>491.48999999999933</v>
      </c>
    </row>
    <row r="3163" spans="1:28" x14ac:dyDescent="0.25">
      <c r="A3163" t="s">
        <v>10461</v>
      </c>
      <c r="B3163">
        <v>4</v>
      </c>
      <c r="C3163" t="s">
        <v>340</v>
      </c>
      <c r="D3163" t="s">
        <v>10462</v>
      </c>
      <c r="E3163" t="s">
        <v>10463</v>
      </c>
      <c r="F3163" t="s">
        <v>10464</v>
      </c>
      <c r="H3163" t="s">
        <v>32</v>
      </c>
      <c r="I3163" t="s">
        <v>33</v>
      </c>
      <c r="J3163" s="8" t="s">
        <v>10465</v>
      </c>
      <c r="K3163" t="s">
        <v>194</v>
      </c>
      <c r="L3163" s="9">
        <v>0</v>
      </c>
      <c r="M3163" t="s">
        <v>336</v>
      </c>
      <c r="N3163" s="9">
        <v>6000</v>
      </c>
      <c r="O3163" t="s">
        <v>183</v>
      </c>
      <c r="P3163" s="9">
        <v>25000</v>
      </c>
      <c r="Q3163" s="10">
        <f>L3163+N3163+P3163</f>
        <v>31000</v>
      </c>
      <c r="R3163" s="8" t="s">
        <v>62</v>
      </c>
      <c r="S3163" s="8" t="s">
        <v>63</v>
      </c>
      <c r="T3163" s="11">
        <v>0.22999999999999998</v>
      </c>
      <c r="U3163" s="12">
        <v>44400</v>
      </c>
      <c r="V3163" s="12">
        <v>148200</v>
      </c>
      <c r="W3163" s="13">
        <v>192600</v>
      </c>
      <c r="X3163" s="9">
        <f>W3163-Q3163</f>
        <v>161600</v>
      </c>
      <c r="Y3163" s="14">
        <f>X3163*0.0169</f>
        <v>2731.0399999999995</v>
      </c>
      <c r="Z3163" s="15"/>
      <c r="AA3163" s="20">
        <v>2488.8000000000002</v>
      </c>
      <c r="AB3163" s="19">
        <f>Y3163-AA3163</f>
        <v>242.23999999999933</v>
      </c>
    </row>
    <row r="3164" spans="1:28" x14ac:dyDescent="0.25">
      <c r="A3164" t="s">
        <v>10466</v>
      </c>
      <c r="B3164">
        <v>285</v>
      </c>
      <c r="C3164" t="s">
        <v>47</v>
      </c>
      <c r="D3164" t="s">
        <v>10467</v>
      </c>
      <c r="E3164" t="s">
        <v>10468</v>
      </c>
      <c r="F3164" t="s">
        <v>10469</v>
      </c>
      <c r="H3164" t="s">
        <v>32</v>
      </c>
      <c r="I3164" t="s">
        <v>33</v>
      </c>
      <c r="J3164" s="8" t="s">
        <v>34</v>
      </c>
      <c r="L3164" s="9">
        <v>0</v>
      </c>
      <c r="N3164" s="9">
        <v>0</v>
      </c>
      <c r="P3164" s="9">
        <v>0</v>
      </c>
      <c r="Q3164" s="10">
        <f>L3164+N3164+P3164</f>
        <v>0</v>
      </c>
      <c r="R3164" s="8" t="s">
        <v>62</v>
      </c>
      <c r="S3164" s="8" t="s">
        <v>63</v>
      </c>
      <c r="T3164" s="11">
        <v>0.13999999999999999</v>
      </c>
      <c r="U3164" s="12">
        <v>53600</v>
      </c>
      <c r="V3164" s="12">
        <v>100900</v>
      </c>
      <c r="W3164" s="13">
        <v>154500</v>
      </c>
      <c r="X3164" s="9">
        <f>W3164-Q3164</f>
        <v>154500</v>
      </c>
      <c r="Y3164" s="14">
        <f>X3164*0.0169</f>
        <v>2611.0499999999997</v>
      </c>
      <c r="Z3164" s="15"/>
      <c r="AA3164" s="16"/>
      <c r="AB3164" s="17"/>
    </row>
    <row r="3165" spans="1:28" x14ac:dyDescent="0.25">
      <c r="A3165" t="s">
        <v>10470</v>
      </c>
      <c r="B3165">
        <v>5</v>
      </c>
      <c r="C3165" t="s">
        <v>2669</v>
      </c>
      <c r="D3165" t="s">
        <v>10471</v>
      </c>
      <c r="F3165" t="s">
        <v>10472</v>
      </c>
      <c r="H3165" t="s">
        <v>32</v>
      </c>
      <c r="I3165" t="s">
        <v>33</v>
      </c>
      <c r="J3165" s="8" t="s">
        <v>10473</v>
      </c>
      <c r="K3165" t="s">
        <v>194</v>
      </c>
      <c r="L3165" s="9">
        <v>0</v>
      </c>
      <c r="M3165" t="s">
        <v>183</v>
      </c>
      <c r="N3165" s="9">
        <v>25000</v>
      </c>
      <c r="P3165" s="9">
        <v>0</v>
      </c>
      <c r="Q3165" s="10">
        <f>L3165+N3165+P3165</f>
        <v>25000</v>
      </c>
      <c r="R3165" s="8" t="s">
        <v>62</v>
      </c>
      <c r="S3165" s="8" t="s">
        <v>63</v>
      </c>
      <c r="T3165" s="11">
        <v>0.43</v>
      </c>
      <c r="U3165" s="12">
        <v>73700</v>
      </c>
      <c r="V3165" s="12">
        <v>236800</v>
      </c>
      <c r="W3165" s="13">
        <v>310500</v>
      </c>
      <c r="X3165" s="9">
        <f>W3165-Q3165</f>
        <v>285500</v>
      </c>
      <c r="Y3165" s="14">
        <f>X3165*0.0169</f>
        <v>4824.95</v>
      </c>
      <c r="Z3165" s="15"/>
      <c r="AA3165" s="20">
        <v>4508.3999999999996</v>
      </c>
      <c r="AB3165" s="19">
        <f>Y3165-AA3165</f>
        <v>316.55000000000018</v>
      </c>
    </row>
    <row r="3166" spans="1:28" x14ac:dyDescent="0.25">
      <c r="A3166" t="s">
        <v>10474</v>
      </c>
      <c r="B3166">
        <v>35</v>
      </c>
      <c r="C3166" t="s">
        <v>520</v>
      </c>
      <c r="D3166" t="s">
        <v>10475</v>
      </c>
      <c r="F3166" t="s">
        <v>10476</v>
      </c>
      <c r="H3166" t="s">
        <v>131</v>
      </c>
      <c r="I3166" t="s">
        <v>33</v>
      </c>
      <c r="J3166" s="8" t="s">
        <v>1337</v>
      </c>
      <c r="L3166" s="9">
        <v>0</v>
      </c>
      <c r="N3166" s="9">
        <v>0</v>
      </c>
      <c r="P3166" s="9">
        <v>0</v>
      </c>
      <c r="Q3166" s="10">
        <f>L3166+N3166+P3166</f>
        <v>0</v>
      </c>
      <c r="R3166" s="8" t="s">
        <v>62</v>
      </c>
      <c r="S3166" s="8" t="s">
        <v>63</v>
      </c>
      <c r="T3166" s="11">
        <v>0.11000000000000001</v>
      </c>
      <c r="U3166" s="12">
        <v>36300</v>
      </c>
      <c r="V3166" s="12">
        <v>93200</v>
      </c>
      <c r="W3166" s="13">
        <v>129500</v>
      </c>
      <c r="X3166" s="9">
        <f>W3166-Q3166</f>
        <v>129500</v>
      </c>
      <c r="Y3166" s="14">
        <f>X3166*0.0169</f>
        <v>2188.5499999999997</v>
      </c>
      <c r="Z3166" s="15"/>
      <c r="AA3166" s="16"/>
      <c r="AB3166" s="17"/>
    </row>
    <row r="3167" spans="1:28" x14ac:dyDescent="0.25">
      <c r="A3167" t="s">
        <v>10477</v>
      </c>
      <c r="B3167">
        <v>9</v>
      </c>
      <c r="C3167" t="s">
        <v>1268</v>
      </c>
      <c r="D3167" t="s">
        <v>10478</v>
      </c>
      <c r="F3167" t="s">
        <v>10479</v>
      </c>
      <c r="H3167" t="s">
        <v>1773</v>
      </c>
      <c r="I3167" t="s">
        <v>33</v>
      </c>
      <c r="J3167" s="8" t="s">
        <v>1774</v>
      </c>
      <c r="L3167" s="9">
        <v>0</v>
      </c>
      <c r="N3167" s="9">
        <v>0</v>
      </c>
      <c r="P3167" s="9">
        <v>0</v>
      </c>
      <c r="Q3167" s="10">
        <f>L3167+N3167+P3167</f>
        <v>0</v>
      </c>
      <c r="R3167" s="8" t="s">
        <v>62</v>
      </c>
      <c r="S3167" s="8" t="s">
        <v>63</v>
      </c>
      <c r="T3167" s="11">
        <v>0.15</v>
      </c>
      <c r="U3167" s="12">
        <v>39000</v>
      </c>
      <c r="V3167" s="12">
        <v>101700</v>
      </c>
      <c r="W3167" s="13">
        <v>140700</v>
      </c>
      <c r="X3167" s="9">
        <f>W3167-Q3167</f>
        <v>140700</v>
      </c>
      <c r="Y3167" s="14">
        <f>X3167*0.0169</f>
        <v>2377.83</v>
      </c>
      <c r="Z3167" s="15"/>
      <c r="AA3167" s="16"/>
      <c r="AB3167" s="17"/>
    </row>
    <row r="3168" spans="1:28" x14ac:dyDescent="0.25">
      <c r="A3168" t="s">
        <v>10480</v>
      </c>
      <c r="B3168">
        <v>17</v>
      </c>
      <c r="C3168" t="s">
        <v>6078</v>
      </c>
      <c r="D3168" t="s">
        <v>10481</v>
      </c>
      <c r="E3168" t="s">
        <v>10482</v>
      </c>
      <c r="F3168" t="s">
        <v>10483</v>
      </c>
      <c r="H3168" t="s">
        <v>32</v>
      </c>
      <c r="I3168" t="s">
        <v>33</v>
      </c>
      <c r="J3168" s="8" t="s">
        <v>34</v>
      </c>
      <c r="L3168" s="9">
        <v>0</v>
      </c>
      <c r="N3168" s="9">
        <v>0</v>
      </c>
      <c r="P3168" s="9">
        <v>0</v>
      </c>
      <c r="Q3168" s="10">
        <f>L3168+N3168+P3168</f>
        <v>0</v>
      </c>
      <c r="R3168" s="8" t="s">
        <v>10484</v>
      </c>
      <c r="S3168" s="8" t="s">
        <v>54</v>
      </c>
      <c r="T3168" s="11">
        <v>0.13999999999999999</v>
      </c>
      <c r="U3168" s="12">
        <v>7500</v>
      </c>
      <c r="V3168" s="12">
        <v>0</v>
      </c>
      <c r="W3168" s="13">
        <v>7500</v>
      </c>
      <c r="X3168" s="9">
        <f>W3168-Q3168</f>
        <v>7500</v>
      </c>
      <c r="Y3168" s="14">
        <f>X3168*0.0169</f>
        <v>126.74999999999999</v>
      </c>
      <c r="Z3168" s="15"/>
      <c r="AA3168" s="16"/>
      <c r="AB3168" s="17"/>
    </row>
    <row r="3169" spans="1:28" x14ac:dyDescent="0.25">
      <c r="A3169" t="s">
        <v>10485</v>
      </c>
      <c r="B3169">
        <v>15</v>
      </c>
      <c r="C3169" t="s">
        <v>6078</v>
      </c>
      <c r="D3169" t="s">
        <v>10481</v>
      </c>
      <c r="E3169" t="s">
        <v>10482</v>
      </c>
      <c r="F3169" t="s">
        <v>10483</v>
      </c>
      <c r="H3169" t="s">
        <v>32</v>
      </c>
      <c r="I3169" t="s">
        <v>33</v>
      </c>
      <c r="J3169" s="8" t="s">
        <v>34</v>
      </c>
      <c r="K3169" t="s">
        <v>183</v>
      </c>
      <c r="L3169" s="9">
        <v>25000</v>
      </c>
      <c r="N3169" s="9">
        <v>0</v>
      </c>
      <c r="P3169" s="9">
        <v>0</v>
      </c>
      <c r="Q3169" s="10">
        <f>L3169+N3169+P3169</f>
        <v>25000</v>
      </c>
      <c r="R3169" s="8" t="s">
        <v>62</v>
      </c>
      <c r="S3169" s="8" t="s">
        <v>63</v>
      </c>
      <c r="T3169" s="11">
        <v>0.19</v>
      </c>
      <c r="U3169" s="12">
        <v>64200</v>
      </c>
      <c r="V3169" s="12">
        <v>91300</v>
      </c>
      <c r="W3169" s="13">
        <v>155500</v>
      </c>
      <c r="X3169" s="9">
        <f>W3169-Q3169</f>
        <v>130500</v>
      </c>
      <c r="Y3169" s="14">
        <f>X3169*0.0169</f>
        <v>2205.4499999999998</v>
      </c>
      <c r="Z3169" s="15"/>
      <c r="AA3169" s="16"/>
      <c r="AB3169" s="17"/>
    </row>
    <row r="3170" spans="1:28" x14ac:dyDescent="0.25">
      <c r="A3170" t="s">
        <v>10486</v>
      </c>
      <c r="B3170">
        <v>1192</v>
      </c>
      <c r="C3170" t="s">
        <v>134</v>
      </c>
      <c r="D3170" t="s">
        <v>10487</v>
      </c>
      <c r="F3170" t="s">
        <v>10488</v>
      </c>
      <c r="H3170" t="s">
        <v>32</v>
      </c>
      <c r="I3170" t="s">
        <v>33</v>
      </c>
      <c r="J3170" s="8" t="s">
        <v>10489</v>
      </c>
      <c r="K3170" t="s">
        <v>183</v>
      </c>
      <c r="L3170" s="9">
        <v>25000</v>
      </c>
      <c r="N3170" s="9">
        <v>0</v>
      </c>
      <c r="P3170" s="9">
        <v>0</v>
      </c>
      <c r="Q3170" s="10">
        <f>L3170+N3170+P3170</f>
        <v>25000</v>
      </c>
      <c r="R3170" s="8" t="s">
        <v>62</v>
      </c>
      <c r="S3170" s="8" t="s">
        <v>63</v>
      </c>
      <c r="T3170" s="11">
        <v>0.18</v>
      </c>
      <c r="U3170" s="12">
        <v>57400</v>
      </c>
      <c r="V3170" s="12">
        <v>134100</v>
      </c>
      <c r="W3170" s="13">
        <v>191500</v>
      </c>
      <c r="X3170" s="9">
        <f>W3170-Q3170</f>
        <v>166500</v>
      </c>
      <c r="Y3170" s="14">
        <f>X3170*0.0169</f>
        <v>2813.85</v>
      </c>
      <c r="Z3170" s="15"/>
      <c r="AA3170" s="16"/>
      <c r="AB3170" s="17"/>
    </row>
    <row r="3171" spans="1:28" x14ac:dyDescent="0.25">
      <c r="A3171" t="s">
        <v>10490</v>
      </c>
      <c r="B3171">
        <v>73</v>
      </c>
      <c r="C3171" t="s">
        <v>170</v>
      </c>
      <c r="D3171" t="s">
        <v>10491</v>
      </c>
      <c r="F3171" t="s">
        <v>10492</v>
      </c>
      <c r="H3171" t="s">
        <v>32</v>
      </c>
      <c r="I3171" t="s">
        <v>33</v>
      </c>
      <c r="J3171" s="8" t="s">
        <v>34</v>
      </c>
      <c r="K3171" t="s">
        <v>336</v>
      </c>
      <c r="L3171" s="9">
        <v>6000</v>
      </c>
      <c r="M3171" t="s">
        <v>183</v>
      </c>
      <c r="N3171" s="9">
        <v>25000</v>
      </c>
      <c r="P3171" s="9">
        <v>0</v>
      </c>
      <c r="Q3171" s="10">
        <f>L3171+N3171+P3171</f>
        <v>31000</v>
      </c>
      <c r="R3171" s="8" t="s">
        <v>62</v>
      </c>
      <c r="S3171" s="8" t="s">
        <v>63</v>
      </c>
      <c r="T3171" s="11">
        <v>0.37</v>
      </c>
      <c r="U3171" s="12">
        <v>65700</v>
      </c>
      <c r="V3171" s="12">
        <v>310800</v>
      </c>
      <c r="W3171" s="13">
        <v>376500</v>
      </c>
      <c r="X3171" s="9">
        <f>W3171-Q3171</f>
        <v>345500</v>
      </c>
      <c r="Y3171" s="14">
        <f>X3171*0.0169</f>
        <v>5838.95</v>
      </c>
      <c r="Z3171" s="15"/>
      <c r="AA3171" s="16"/>
      <c r="AB3171" s="17"/>
    </row>
    <row r="3172" spans="1:28" x14ac:dyDescent="0.25">
      <c r="A3172" t="s">
        <v>10493</v>
      </c>
      <c r="B3172">
        <v>285</v>
      </c>
      <c r="C3172" t="s">
        <v>10494</v>
      </c>
      <c r="D3172" t="s">
        <v>10495</v>
      </c>
      <c r="E3172" t="s">
        <v>10496</v>
      </c>
      <c r="F3172" t="s">
        <v>10497</v>
      </c>
      <c r="H3172" t="s">
        <v>32</v>
      </c>
      <c r="I3172" t="s">
        <v>33</v>
      </c>
      <c r="J3172" s="8" t="s">
        <v>34</v>
      </c>
      <c r="K3172" t="s">
        <v>194</v>
      </c>
      <c r="L3172" s="9">
        <v>0</v>
      </c>
      <c r="M3172" t="s">
        <v>183</v>
      </c>
      <c r="N3172" s="9">
        <v>25000</v>
      </c>
      <c r="P3172" s="9">
        <v>0</v>
      </c>
      <c r="Q3172" s="10">
        <f>L3172+N3172+P3172</f>
        <v>25000</v>
      </c>
      <c r="R3172" s="8" t="s">
        <v>79</v>
      </c>
      <c r="S3172" s="8" t="s">
        <v>80</v>
      </c>
      <c r="T3172" s="11">
        <v>0</v>
      </c>
      <c r="U3172" s="12">
        <v>154000</v>
      </c>
      <c r="V3172" s="12">
        <v>419600</v>
      </c>
      <c r="W3172" s="13">
        <v>573600</v>
      </c>
      <c r="X3172" s="9">
        <f>W3172-Q3172</f>
        <v>548600</v>
      </c>
      <c r="Y3172" s="18">
        <f>X3172*0.0169</f>
        <v>9271.3399999999983</v>
      </c>
      <c r="Z3172" s="15"/>
      <c r="AA3172" s="16">
        <v>10320.36</v>
      </c>
      <c r="AB3172" s="19"/>
    </row>
    <row r="3173" spans="1:28" x14ac:dyDescent="0.25">
      <c r="A3173" t="s">
        <v>10498</v>
      </c>
      <c r="B3173">
        <v>17</v>
      </c>
      <c r="C3173" t="s">
        <v>197</v>
      </c>
      <c r="D3173" t="s">
        <v>10499</v>
      </c>
      <c r="F3173" t="s">
        <v>10500</v>
      </c>
      <c r="H3173" t="s">
        <v>32</v>
      </c>
      <c r="I3173" t="s">
        <v>33</v>
      </c>
      <c r="J3173" s="8" t="s">
        <v>34</v>
      </c>
      <c r="L3173" s="9">
        <v>0</v>
      </c>
      <c r="N3173" s="9">
        <v>0</v>
      </c>
      <c r="P3173" s="9">
        <v>0</v>
      </c>
      <c r="Q3173" s="10">
        <f>L3173+N3173+P3173</f>
        <v>0</v>
      </c>
      <c r="R3173" s="8" t="s">
        <v>62</v>
      </c>
      <c r="S3173" s="8" t="s">
        <v>63</v>
      </c>
      <c r="T3173" s="11">
        <v>0.31</v>
      </c>
      <c r="U3173" s="12">
        <v>46300</v>
      </c>
      <c r="V3173" s="12">
        <v>214600</v>
      </c>
      <c r="W3173" s="13">
        <v>260900</v>
      </c>
      <c r="X3173" s="9">
        <f>W3173-Q3173</f>
        <v>260900</v>
      </c>
      <c r="Y3173" s="14">
        <f>X3173*0.0169</f>
        <v>4409.2099999999991</v>
      </c>
      <c r="Z3173" s="15"/>
      <c r="AA3173" s="16"/>
      <c r="AB3173" s="17"/>
    </row>
    <row r="3174" spans="1:28" x14ac:dyDescent="0.25">
      <c r="A3174" t="s">
        <v>10501</v>
      </c>
      <c r="B3174">
        <v>245</v>
      </c>
      <c r="C3174" t="s">
        <v>29</v>
      </c>
      <c r="D3174" t="s">
        <v>10502</v>
      </c>
      <c r="F3174" t="s">
        <v>10503</v>
      </c>
      <c r="H3174" t="s">
        <v>32</v>
      </c>
      <c r="I3174" t="s">
        <v>33</v>
      </c>
      <c r="J3174" s="8" t="s">
        <v>34</v>
      </c>
      <c r="L3174" s="9">
        <v>0</v>
      </c>
      <c r="N3174" s="9">
        <v>0</v>
      </c>
      <c r="P3174" s="9">
        <v>0</v>
      </c>
      <c r="Q3174" s="10">
        <f>L3174+N3174+P3174</f>
        <v>0</v>
      </c>
      <c r="R3174" s="8" t="s">
        <v>951</v>
      </c>
      <c r="S3174" s="8" t="s">
        <v>952</v>
      </c>
      <c r="T3174" s="11">
        <v>6.9999999999999993E-2</v>
      </c>
      <c r="U3174" s="12">
        <v>47000</v>
      </c>
      <c r="V3174" s="12">
        <v>116100</v>
      </c>
      <c r="W3174" s="13">
        <v>163100</v>
      </c>
      <c r="X3174" s="9">
        <f>W3174-Q3174</f>
        <v>163100</v>
      </c>
      <c r="Y3174" s="14">
        <f>X3174*0.0169</f>
        <v>2756.39</v>
      </c>
      <c r="Z3174" s="15"/>
      <c r="AA3174" s="16"/>
      <c r="AB3174" s="17"/>
    </row>
    <row r="3175" spans="1:28" x14ac:dyDescent="0.25">
      <c r="A3175" t="s">
        <v>10504</v>
      </c>
      <c r="C3175" t="s">
        <v>29</v>
      </c>
      <c r="D3175" t="s">
        <v>10502</v>
      </c>
      <c r="F3175" t="s">
        <v>10503</v>
      </c>
      <c r="H3175" t="s">
        <v>10505</v>
      </c>
      <c r="I3175" t="s">
        <v>33</v>
      </c>
      <c r="J3175" s="8" t="s">
        <v>34</v>
      </c>
      <c r="L3175" s="9">
        <v>0</v>
      </c>
      <c r="N3175" s="9">
        <v>0</v>
      </c>
      <c r="P3175" s="9">
        <v>0</v>
      </c>
      <c r="Q3175" s="10">
        <f>L3175+N3175+P3175</f>
        <v>0</v>
      </c>
      <c r="R3175" s="8" t="s">
        <v>991</v>
      </c>
      <c r="S3175" s="8" t="s">
        <v>992</v>
      </c>
      <c r="T3175" s="11">
        <v>0.16</v>
      </c>
      <c r="U3175" s="12">
        <v>5600</v>
      </c>
      <c r="V3175" s="12">
        <v>800</v>
      </c>
      <c r="W3175" s="13">
        <v>6400</v>
      </c>
      <c r="X3175" s="9">
        <f>W3175-Q3175</f>
        <v>6400</v>
      </c>
      <c r="Y3175" s="14">
        <f>X3175*0.0169</f>
        <v>108.16</v>
      </c>
      <c r="Z3175" s="15"/>
      <c r="AA3175" s="16"/>
      <c r="AB3175" s="17"/>
    </row>
    <row r="3176" spans="1:28" x14ac:dyDescent="0.25">
      <c r="A3176" t="s">
        <v>10506</v>
      </c>
      <c r="C3176" t="s">
        <v>29</v>
      </c>
      <c r="D3176" t="s">
        <v>10502</v>
      </c>
      <c r="F3176" t="s">
        <v>10503</v>
      </c>
      <c r="H3176" t="s">
        <v>32</v>
      </c>
      <c r="I3176" t="s">
        <v>33</v>
      </c>
      <c r="J3176" s="8" t="s">
        <v>34</v>
      </c>
      <c r="L3176" s="9">
        <v>0</v>
      </c>
      <c r="N3176" s="9">
        <v>0</v>
      </c>
      <c r="P3176" s="9">
        <v>0</v>
      </c>
      <c r="Q3176" s="10">
        <f>L3176+N3176+P3176</f>
        <v>0</v>
      </c>
      <c r="R3176" s="8" t="s">
        <v>919</v>
      </c>
      <c r="S3176" s="8" t="s">
        <v>920</v>
      </c>
      <c r="T3176" s="11">
        <v>0.1</v>
      </c>
      <c r="U3176" s="12">
        <v>12700</v>
      </c>
      <c r="V3176" s="12">
        <v>4100</v>
      </c>
      <c r="W3176" s="13">
        <v>16800</v>
      </c>
      <c r="X3176" s="9">
        <f>W3176-Q3176</f>
        <v>16800</v>
      </c>
      <c r="Y3176" s="14">
        <f>X3176*0.0169</f>
        <v>283.91999999999996</v>
      </c>
      <c r="Z3176" s="15"/>
      <c r="AA3176" s="16"/>
      <c r="AB3176" s="17"/>
    </row>
    <row r="3177" spans="1:28" x14ac:dyDescent="0.25">
      <c r="A3177" t="s">
        <v>10507</v>
      </c>
      <c r="B3177">
        <v>10</v>
      </c>
      <c r="C3177" t="s">
        <v>411</v>
      </c>
      <c r="D3177" t="s">
        <v>10508</v>
      </c>
      <c r="E3177" t="s">
        <v>10509</v>
      </c>
      <c r="F3177" t="s">
        <v>10510</v>
      </c>
      <c r="H3177" t="s">
        <v>32</v>
      </c>
      <c r="I3177" t="s">
        <v>33</v>
      </c>
      <c r="J3177" s="8" t="s">
        <v>34</v>
      </c>
      <c r="L3177" s="9">
        <v>0</v>
      </c>
      <c r="N3177" s="9">
        <v>0</v>
      </c>
      <c r="P3177" s="9">
        <v>0</v>
      </c>
      <c r="Q3177" s="10">
        <f>L3177+N3177+P3177</f>
        <v>0</v>
      </c>
      <c r="R3177" s="8" t="s">
        <v>62</v>
      </c>
      <c r="S3177" s="8" t="s">
        <v>63</v>
      </c>
      <c r="T3177" s="11">
        <v>0.06</v>
      </c>
      <c r="U3177" s="12">
        <v>33000</v>
      </c>
      <c r="V3177" s="12">
        <v>153200</v>
      </c>
      <c r="W3177" s="13">
        <v>186200</v>
      </c>
      <c r="X3177" s="9">
        <f>W3177-Q3177</f>
        <v>186200</v>
      </c>
      <c r="Y3177" s="14">
        <f>X3177*0.0169</f>
        <v>3146.7799999999997</v>
      </c>
      <c r="Z3177" s="15"/>
      <c r="AA3177" s="16"/>
      <c r="AB3177" s="17"/>
    </row>
    <row r="3178" spans="1:28" x14ac:dyDescent="0.25">
      <c r="A3178" t="s">
        <v>10511</v>
      </c>
      <c r="B3178">
        <v>6</v>
      </c>
      <c r="C3178" t="s">
        <v>781</v>
      </c>
      <c r="D3178" t="s">
        <v>10512</v>
      </c>
      <c r="F3178" t="s">
        <v>10513</v>
      </c>
      <c r="H3178" t="s">
        <v>32</v>
      </c>
      <c r="I3178" t="s">
        <v>33</v>
      </c>
      <c r="J3178" s="8" t="s">
        <v>34</v>
      </c>
      <c r="L3178" s="9">
        <v>0</v>
      </c>
      <c r="N3178" s="9">
        <v>0</v>
      </c>
      <c r="P3178" s="9">
        <v>0</v>
      </c>
      <c r="Q3178" s="10">
        <f>L3178+N3178+P3178</f>
        <v>0</v>
      </c>
      <c r="R3178" s="8" t="s">
        <v>79</v>
      </c>
      <c r="S3178" s="8" t="s">
        <v>80</v>
      </c>
      <c r="T3178" s="11">
        <v>0</v>
      </c>
      <c r="U3178" s="12">
        <v>16300</v>
      </c>
      <c r="V3178" s="12">
        <v>78600</v>
      </c>
      <c r="W3178" s="13">
        <v>94900</v>
      </c>
      <c r="X3178" s="9">
        <f>W3178-Q3178</f>
        <v>94900</v>
      </c>
      <c r="Y3178" s="14">
        <f>X3178*0.0169</f>
        <v>1603.81</v>
      </c>
      <c r="Z3178" s="15"/>
      <c r="AA3178" s="16"/>
      <c r="AB3178" s="17"/>
    </row>
    <row r="3179" spans="1:28" x14ac:dyDescent="0.25">
      <c r="A3179" t="s">
        <v>10514</v>
      </c>
      <c r="B3179">
        <v>76</v>
      </c>
      <c r="C3179" t="s">
        <v>47</v>
      </c>
      <c r="D3179" t="s">
        <v>10515</v>
      </c>
      <c r="F3179" t="s">
        <v>10516</v>
      </c>
      <c r="H3179" t="s">
        <v>32</v>
      </c>
      <c r="I3179" t="s">
        <v>33</v>
      </c>
      <c r="J3179" s="8" t="s">
        <v>34</v>
      </c>
      <c r="L3179" s="9">
        <v>0</v>
      </c>
      <c r="N3179" s="9">
        <v>0</v>
      </c>
      <c r="P3179" s="9">
        <v>0</v>
      </c>
      <c r="Q3179" s="10">
        <f>L3179+N3179+P3179</f>
        <v>0</v>
      </c>
      <c r="R3179" s="8" t="s">
        <v>62</v>
      </c>
      <c r="S3179" s="8" t="s">
        <v>63</v>
      </c>
      <c r="T3179" s="11">
        <v>0.2</v>
      </c>
      <c r="U3179" s="12">
        <v>68200</v>
      </c>
      <c r="V3179" s="12">
        <v>86100</v>
      </c>
      <c r="W3179" s="13">
        <v>154300</v>
      </c>
      <c r="X3179" s="9">
        <f>W3179-Q3179</f>
        <v>154300</v>
      </c>
      <c r="Y3179" s="14">
        <f>X3179*0.0169</f>
        <v>2607.6699999999996</v>
      </c>
      <c r="Z3179" s="15"/>
      <c r="AA3179" s="16"/>
      <c r="AB3179" s="17"/>
    </row>
    <row r="3180" spans="1:28" x14ac:dyDescent="0.25">
      <c r="A3180" t="s">
        <v>10517</v>
      </c>
      <c r="B3180">
        <v>39</v>
      </c>
      <c r="C3180" t="s">
        <v>261</v>
      </c>
      <c r="D3180" t="s">
        <v>10518</v>
      </c>
      <c r="E3180" t="s">
        <v>10519</v>
      </c>
      <c r="F3180" t="s">
        <v>10520</v>
      </c>
      <c r="H3180" t="s">
        <v>32</v>
      </c>
      <c r="I3180" t="s">
        <v>33</v>
      </c>
      <c r="J3180" s="8" t="s">
        <v>34</v>
      </c>
      <c r="L3180" s="9">
        <v>0</v>
      </c>
      <c r="N3180" s="9">
        <v>0</v>
      </c>
      <c r="P3180" s="9">
        <v>0</v>
      </c>
      <c r="Q3180" s="10">
        <f>L3180+N3180+P3180</f>
        <v>0</v>
      </c>
      <c r="R3180" s="8" t="s">
        <v>62</v>
      </c>
      <c r="S3180" s="8" t="s">
        <v>63</v>
      </c>
      <c r="T3180" s="11">
        <v>0.18</v>
      </c>
      <c r="U3180" s="12">
        <v>57400</v>
      </c>
      <c r="V3180" s="12">
        <v>167400</v>
      </c>
      <c r="W3180" s="13">
        <v>224800</v>
      </c>
      <c r="X3180" s="9">
        <f>W3180-Q3180</f>
        <v>224800</v>
      </c>
      <c r="Y3180" s="14">
        <f>X3180*0.0169</f>
        <v>3799.1199999999994</v>
      </c>
      <c r="Z3180" s="15"/>
      <c r="AA3180" s="16"/>
      <c r="AB3180" s="17"/>
    </row>
    <row r="3181" spans="1:28" x14ac:dyDescent="0.25">
      <c r="A3181" t="s">
        <v>10521</v>
      </c>
      <c r="B3181">
        <v>17</v>
      </c>
      <c r="C3181" t="s">
        <v>2202</v>
      </c>
      <c r="D3181" t="s">
        <v>10522</v>
      </c>
      <c r="F3181" t="s">
        <v>10523</v>
      </c>
      <c r="H3181" t="s">
        <v>32</v>
      </c>
      <c r="I3181" t="s">
        <v>33</v>
      </c>
      <c r="J3181" s="8" t="s">
        <v>34</v>
      </c>
      <c r="K3181" t="s">
        <v>183</v>
      </c>
      <c r="L3181" s="9">
        <v>25000</v>
      </c>
      <c r="N3181" s="9">
        <v>0</v>
      </c>
      <c r="P3181" s="9">
        <v>0</v>
      </c>
      <c r="Q3181" s="10">
        <f>L3181+N3181+P3181</f>
        <v>25000</v>
      </c>
      <c r="R3181" s="8" t="s">
        <v>62</v>
      </c>
      <c r="S3181" s="8" t="s">
        <v>63</v>
      </c>
      <c r="T3181" s="11">
        <v>0.47000000000000003</v>
      </c>
      <c r="U3181" s="12">
        <v>57600</v>
      </c>
      <c r="V3181" s="12">
        <v>163900</v>
      </c>
      <c r="W3181" s="13">
        <v>221500</v>
      </c>
      <c r="X3181" s="9">
        <f>W3181-Q3181</f>
        <v>196500</v>
      </c>
      <c r="Y3181" s="14">
        <f>X3181*0.0169</f>
        <v>3320.8499999999995</v>
      </c>
      <c r="Z3181" s="15"/>
      <c r="AA3181" s="16"/>
      <c r="AB3181" s="17"/>
    </row>
    <row r="3182" spans="1:28" x14ac:dyDescent="0.25">
      <c r="A3182" t="s">
        <v>10524</v>
      </c>
      <c r="B3182">
        <v>14</v>
      </c>
      <c r="C3182" t="s">
        <v>667</v>
      </c>
      <c r="D3182" t="s">
        <v>10525</v>
      </c>
      <c r="F3182" t="s">
        <v>10526</v>
      </c>
      <c r="H3182" t="s">
        <v>1134</v>
      </c>
      <c r="I3182" t="s">
        <v>33</v>
      </c>
      <c r="J3182" s="8" t="s">
        <v>1135</v>
      </c>
      <c r="L3182" s="9">
        <v>0</v>
      </c>
      <c r="N3182" s="9">
        <v>0</v>
      </c>
      <c r="P3182" s="9">
        <v>0</v>
      </c>
      <c r="Q3182" s="10">
        <f>L3182+N3182+P3182</f>
        <v>0</v>
      </c>
      <c r="R3182" s="8" t="s">
        <v>62</v>
      </c>
      <c r="S3182" s="8" t="s">
        <v>63</v>
      </c>
      <c r="T3182" s="11">
        <v>0.16</v>
      </c>
      <c r="U3182" s="12">
        <v>39600</v>
      </c>
      <c r="V3182" s="12">
        <v>90000</v>
      </c>
      <c r="W3182" s="13">
        <v>129600</v>
      </c>
      <c r="X3182" s="9">
        <f>W3182-Q3182</f>
        <v>129600</v>
      </c>
      <c r="Y3182" s="14">
        <f>X3182*0.0169</f>
        <v>2190.2399999999998</v>
      </c>
      <c r="Z3182" s="15"/>
      <c r="AA3182" s="16"/>
      <c r="AB3182" s="17"/>
    </row>
    <row r="3183" spans="1:28" x14ac:dyDescent="0.25">
      <c r="A3183" t="s">
        <v>10527</v>
      </c>
      <c r="B3183">
        <v>124</v>
      </c>
      <c r="C3183" t="s">
        <v>1278</v>
      </c>
      <c r="D3183" t="s">
        <v>10528</v>
      </c>
      <c r="F3183" t="s">
        <v>10529</v>
      </c>
      <c r="H3183" t="s">
        <v>32</v>
      </c>
      <c r="I3183" t="s">
        <v>33</v>
      </c>
      <c r="J3183" s="8" t="s">
        <v>34</v>
      </c>
      <c r="L3183" s="9">
        <v>0</v>
      </c>
      <c r="N3183" s="9">
        <v>0</v>
      </c>
      <c r="P3183" s="9">
        <v>0</v>
      </c>
      <c r="Q3183" s="10">
        <f>L3183+N3183+P3183</f>
        <v>0</v>
      </c>
      <c r="R3183" s="8" t="s">
        <v>85</v>
      </c>
      <c r="S3183" s="8" t="s">
        <v>86</v>
      </c>
      <c r="T3183" s="11">
        <v>0.16</v>
      </c>
      <c r="U3183" s="12">
        <v>43600</v>
      </c>
      <c r="V3183" s="12">
        <v>159500</v>
      </c>
      <c r="W3183" s="13">
        <v>203100</v>
      </c>
      <c r="X3183" s="9">
        <f>W3183-Q3183</f>
        <v>203100</v>
      </c>
      <c r="Y3183" s="14">
        <f>X3183*0.0169</f>
        <v>3432.39</v>
      </c>
      <c r="Z3183" s="15"/>
      <c r="AA3183" s="16"/>
      <c r="AB3183" s="17"/>
    </row>
    <row r="3184" spans="1:28" x14ac:dyDescent="0.25">
      <c r="A3184" t="s">
        <v>10530</v>
      </c>
      <c r="B3184">
        <v>31</v>
      </c>
      <c r="C3184" t="s">
        <v>3022</v>
      </c>
      <c r="D3184" t="s">
        <v>10531</v>
      </c>
      <c r="F3184" t="s">
        <v>10532</v>
      </c>
      <c r="H3184" t="s">
        <v>32</v>
      </c>
      <c r="I3184" t="s">
        <v>33</v>
      </c>
      <c r="J3184" s="8" t="s">
        <v>8908</v>
      </c>
      <c r="K3184" t="s">
        <v>183</v>
      </c>
      <c r="L3184" s="9">
        <v>25000</v>
      </c>
      <c r="N3184" s="9">
        <v>0</v>
      </c>
      <c r="P3184" s="9">
        <v>0</v>
      </c>
      <c r="Q3184" s="10">
        <f>L3184+N3184+P3184</f>
        <v>25000</v>
      </c>
      <c r="R3184" s="8" t="s">
        <v>62</v>
      </c>
      <c r="S3184" s="8" t="s">
        <v>63</v>
      </c>
      <c r="T3184" s="11">
        <v>0.1</v>
      </c>
      <c r="U3184" s="12">
        <v>32000</v>
      </c>
      <c r="V3184" s="12">
        <v>152300</v>
      </c>
      <c r="W3184" s="13">
        <v>184300</v>
      </c>
      <c r="X3184" s="9">
        <f>W3184-Q3184</f>
        <v>159300</v>
      </c>
      <c r="Y3184" s="14">
        <f>X3184*0.0169</f>
        <v>2692.1699999999996</v>
      </c>
      <c r="Z3184" s="15"/>
      <c r="AA3184" s="16"/>
      <c r="AB3184" s="17"/>
    </row>
    <row r="3185" spans="1:28" x14ac:dyDescent="0.25">
      <c r="A3185" t="s">
        <v>10533</v>
      </c>
      <c r="B3185">
        <v>967</v>
      </c>
      <c r="C3185" t="s">
        <v>47</v>
      </c>
      <c r="D3185" t="s">
        <v>10534</v>
      </c>
      <c r="E3185" t="s">
        <v>10535</v>
      </c>
      <c r="F3185" t="s">
        <v>10536</v>
      </c>
      <c r="H3185" t="s">
        <v>32</v>
      </c>
      <c r="I3185" t="s">
        <v>33</v>
      </c>
      <c r="J3185" s="8" t="s">
        <v>34</v>
      </c>
      <c r="K3185" t="s">
        <v>183</v>
      </c>
      <c r="L3185" s="9">
        <v>25000</v>
      </c>
      <c r="N3185" s="9">
        <v>0</v>
      </c>
      <c r="P3185" s="9">
        <v>0</v>
      </c>
      <c r="Q3185" s="10">
        <f>L3185+N3185+P3185</f>
        <v>25000</v>
      </c>
      <c r="R3185" s="8" t="s">
        <v>139</v>
      </c>
      <c r="S3185" s="8" t="s">
        <v>140</v>
      </c>
      <c r="T3185" s="11">
        <v>0.27999999999999997</v>
      </c>
      <c r="U3185" s="12">
        <v>98900</v>
      </c>
      <c r="V3185" s="12">
        <v>563500</v>
      </c>
      <c r="W3185" s="13">
        <v>662400</v>
      </c>
      <c r="X3185" s="9">
        <f>W3185-Q3185</f>
        <v>637400</v>
      </c>
      <c r="Y3185" s="14">
        <f>X3185*0.0169</f>
        <v>10772.06</v>
      </c>
      <c r="Z3185" s="15"/>
      <c r="AA3185" s="16"/>
      <c r="AB3185" s="17"/>
    </row>
    <row r="3186" spans="1:28" x14ac:dyDescent="0.25">
      <c r="A3186" t="s">
        <v>10537</v>
      </c>
      <c r="B3186">
        <v>31</v>
      </c>
      <c r="C3186" t="s">
        <v>32</v>
      </c>
      <c r="D3186" t="s">
        <v>10538</v>
      </c>
      <c r="F3186" t="s">
        <v>10539</v>
      </c>
      <c r="H3186" t="s">
        <v>3092</v>
      </c>
      <c r="I3186" t="s">
        <v>33</v>
      </c>
      <c r="J3186" s="8" t="s">
        <v>10540</v>
      </c>
      <c r="L3186" s="9">
        <v>0</v>
      </c>
      <c r="N3186" s="9">
        <v>0</v>
      </c>
      <c r="P3186" s="9">
        <v>0</v>
      </c>
      <c r="Q3186" s="10">
        <f>L3186+N3186+P3186</f>
        <v>0</v>
      </c>
      <c r="R3186" s="8" t="s">
        <v>62</v>
      </c>
      <c r="S3186" s="8" t="s">
        <v>63</v>
      </c>
      <c r="T3186" s="11">
        <v>0.12</v>
      </c>
      <c r="U3186" s="12">
        <v>33300</v>
      </c>
      <c r="V3186" s="12">
        <v>91400</v>
      </c>
      <c r="W3186" s="13">
        <v>124700</v>
      </c>
      <c r="X3186" s="9">
        <f>W3186-Q3186</f>
        <v>124700</v>
      </c>
      <c r="Y3186" s="14">
        <f>X3186*0.0169</f>
        <v>2107.4299999999998</v>
      </c>
      <c r="Z3186" s="15"/>
      <c r="AA3186" s="16"/>
      <c r="AB3186" s="17"/>
    </row>
    <row r="3187" spans="1:28" x14ac:dyDescent="0.25">
      <c r="A3187" t="s">
        <v>10541</v>
      </c>
      <c r="B3187">
        <v>46</v>
      </c>
      <c r="C3187" t="s">
        <v>128</v>
      </c>
      <c r="D3187" t="s">
        <v>10542</v>
      </c>
      <c r="F3187" t="s">
        <v>10543</v>
      </c>
      <c r="H3187" t="s">
        <v>32</v>
      </c>
      <c r="I3187" t="s">
        <v>33</v>
      </c>
      <c r="J3187" s="8" t="s">
        <v>34</v>
      </c>
      <c r="K3187" t="s">
        <v>183</v>
      </c>
      <c r="L3187" s="9">
        <v>25000</v>
      </c>
      <c r="N3187" s="9">
        <v>0</v>
      </c>
      <c r="P3187" s="9">
        <v>0</v>
      </c>
      <c r="Q3187" s="10">
        <f>L3187+N3187+P3187</f>
        <v>25000</v>
      </c>
      <c r="R3187" s="8" t="s">
        <v>62</v>
      </c>
      <c r="S3187" s="8" t="s">
        <v>63</v>
      </c>
      <c r="T3187" s="11">
        <v>0.15</v>
      </c>
      <c r="U3187" s="12">
        <v>54600</v>
      </c>
      <c r="V3187" s="12">
        <v>158700</v>
      </c>
      <c r="W3187" s="13">
        <v>213300</v>
      </c>
      <c r="X3187" s="9">
        <f>W3187-Q3187</f>
        <v>188300</v>
      </c>
      <c r="Y3187" s="14">
        <f>X3187*0.0169</f>
        <v>3182.2699999999995</v>
      </c>
      <c r="Z3187" s="15"/>
      <c r="AA3187" s="16"/>
      <c r="AB3187" s="17"/>
    </row>
    <row r="3188" spans="1:28" x14ac:dyDescent="0.25">
      <c r="A3188" t="s">
        <v>10544</v>
      </c>
      <c r="B3188">
        <v>22</v>
      </c>
      <c r="C3188" t="s">
        <v>662</v>
      </c>
      <c r="D3188" t="s">
        <v>10545</v>
      </c>
      <c r="E3188" t="s">
        <v>10546</v>
      </c>
      <c r="F3188" t="s">
        <v>10547</v>
      </c>
      <c r="H3188" t="s">
        <v>32</v>
      </c>
      <c r="I3188" t="s">
        <v>33</v>
      </c>
      <c r="J3188" s="8" t="s">
        <v>34</v>
      </c>
      <c r="K3188" t="s">
        <v>183</v>
      </c>
      <c r="L3188" s="9">
        <v>25000</v>
      </c>
      <c r="N3188" s="9">
        <v>0</v>
      </c>
      <c r="P3188" s="9">
        <v>0</v>
      </c>
      <c r="Q3188" s="10">
        <f>L3188+N3188+P3188</f>
        <v>25000</v>
      </c>
      <c r="R3188" s="8" t="s">
        <v>62</v>
      </c>
      <c r="S3188" s="8" t="s">
        <v>63</v>
      </c>
      <c r="T3188" s="11">
        <v>0.19</v>
      </c>
      <c r="U3188" s="12">
        <v>41700</v>
      </c>
      <c r="V3188" s="12">
        <v>171200</v>
      </c>
      <c r="W3188" s="13">
        <v>212900</v>
      </c>
      <c r="X3188" s="9">
        <f>W3188-Q3188</f>
        <v>187900</v>
      </c>
      <c r="Y3188" s="14">
        <f>X3188*0.0169</f>
        <v>3175.5099999999998</v>
      </c>
      <c r="Z3188" s="15"/>
      <c r="AA3188" s="16"/>
      <c r="AB3188" s="17"/>
    </row>
    <row r="3189" spans="1:28" x14ac:dyDescent="0.25">
      <c r="A3189" t="s">
        <v>10548</v>
      </c>
      <c r="B3189">
        <v>985</v>
      </c>
      <c r="C3189" t="s">
        <v>134</v>
      </c>
      <c r="D3189" t="s">
        <v>10549</v>
      </c>
      <c r="E3189" t="s">
        <v>10550</v>
      </c>
      <c r="F3189" t="s">
        <v>10551</v>
      </c>
      <c r="H3189" t="s">
        <v>32</v>
      </c>
      <c r="I3189" t="s">
        <v>33</v>
      </c>
      <c r="J3189" s="8" t="s">
        <v>34</v>
      </c>
      <c r="K3189" t="s">
        <v>194</v>
      </c>
      <c r="L3189" s="9">
        <v>0</v>
      </c>
      <c r="M3189" t="s">
        <v>183</v>
      </c>
      <c r="N3189" s="9">
        <v>25000</v>
      </c>
      <c r="P3189" s="9">
        <v>0</v>
      </c>
      <c r="Q3189" s="10">
        <f>L3189+N3189+P3189</f>
        <v>25000</v>
      </c>
      <c r="R3189" s="8" t="s">
        <v>62</v>
      </c>
      <c r="S3189" s="8" t="s">
        <v>63</v>
      </c>
      <c r="T3189" s="11">
        <v>0.32</v>
      </c>
      <c r="U3189" s="12">
        <v>89800</v>
      </c>
      <c r="V3189" s="12">
        <v>431200</v>
      </c>
      <c r="W3189" s="13">
        <v>521000</v>
      </c>
      <c r="X3189" s="9">
        <f>W3189-Q3189</f>
        <v>496000</v>
      </c>
      <c r="Y3189" s="14">
        <f>X3189*0.0169</f>
        <v>8382.4</v>
      </c>
      <c r="Z3189" s="15"/>
      <c r="AA3189" s="20">
        <v>7937.64</v>
      </c>
      <c r="AB3189" s="19">
        <f>Y3189-AA3189</f>
        <v>444.75999999999931</v>
      </c>
    </row>
    <row r="3190" spans="1:28" x14ac:dyDescent="0.25">
      <c r="A3190" t="s">
        <v>10552</v>
      </c>
      <c r="B3190">
        <v>185</v>
      </c>
      <c r="C3190" t="s">
        <v>134</v>
      </c>
      <c r="D3190" t="s">
        <v>10553</v>
      </c>
      <c r="F3190" t="s">
        <v>10554</v>
      </c>
      <c r="H3190" t="s">
        <v>32</v>
      </c>
      <c r="I3190" t="s">
        <v>33</v>
      </c>
      <c r="J3190" s="8" t="s">
        <v>34</v>
      </c>
      <c r="L3190" s="9">
        <v>0</v>
      </c>
      <c r="N3190" s="9">
        <v>0</v>
      </c>
      <c r="P3190" s="9">
        <v>0</v>
      </c>
      <c r="Q3190" s="10">
        <f>L3190+N3190+P3190</f>
        <v>0</v>
      </c>
      <c r="R3190" s="8" t="s">
        <v>62</v>
      </c>
      <c r="S3190" s="8" t="s">
        <v>63</v>
      </c>
      <c r="T3190" s="11">
        <v>0.32</v>
      </c>
      <c r="U3190" s="12">
        <v>65000</v>
      </c>
      <c r="V3190" s="12">
        <v>138300</v>
      </c>
      <c r="W3190" s="13">
        <v>203300</v>
      </c>
      <c r="X3190" s="9">
        <f>W3190-Q3190</f>
        <v>203300</v>
      </c>
      <c r="Y3190" s="14">
        <f>X3190*0.0169</f>
        <v>3435.7699999999995</v>
      </c>
      <c r="Z3190" s="15"/>
      <c r="AA3190" s="16"/>
      <c r="AB3190" s="17"/>
    </row>
    <row r="3191" spans="1:28" x14ac:dyDescent="0.25">
      <c r="A3191" t="s">
        <v>10555</v>
      </c>
      <c r="B3191">
        <v>15</v>
      </c>
      <c r="C3191" t="s">
        <v>651</v>
      </c>
      <c r="D3191" t="s">
        <v>10556</v>
      </c>
      <c r="E3191" t="s">
        <v>10557</v>
      </c>
      <c r="F3191" t="s">
        <v>10558</v>
      </c>
      <c r="H3191" t="s">
        <v>32</v>
      </c>
      <c r="I3191" t="s">
        <v>33</v>
      </c>
      <c r="J3191" s="8" t="s">
        <v>34</v>
      </c>
      <c r="L3191" s="9">
        <v>0</v>
      </c>
      <c r="N3191" s="9">
        <v>0</v>
      </c>
      <c r="P3191" s="9">
        <v>0</v>
      </c>
      <c r="Q3191" s="10">
        <f>L3191+N3191+P3191</f>
        <v>0</v>
      </c>
      <c r="R3191" s="8" t="s">
        <v>62</v>
      </c>
      <c r="S3191" s="8" t="s">
        <v>63</v>
      </c>
      <c r="T3191" s="11">
        <v>0.11000000000000001</v>
      </c>
      <c r="U3191" s="12">
        <v>50800</v>
      </c>
      <c r="V3191" s="12">
        <v>158000</v>
      </c>
      <c r="W3191" s="13">
        <v>208800</v>
      </c>
      <c r="X3191" s="9">
        <f>W3191-Q3191</f>
        <v>208800</v>
      </c>
      <c r="Y3191" s="14">
        <f>X3191*0.0169</f>
        <v>3528.72</v>
      </c>
      <c r="Z3191" s="15"/>
      <c r="AA3191" s="16"/>
      <c r="AB3191" s="17"/>
    </row>
    <row r="3192" spans="1:28" x14ac:dyDescent="0.25">
      <c r="A3192" t="s">
        <v>10559</v>
      </c>
      <c r="B3192">
        <v>6</v>
      </c>
      <c r="C3192" t="s">
        <v>667</v>
      </c>
      <c r="D3192" t="s">
        <v>10560</v>
      </c>
      <c r="F3192" t="s">
        <v>10561</v>
      </c>
      <c r="H3192" t="s">
        <v>32</v>
      </c>
      <c r="I3192" t="s">
        <v>33</v>
      </c>
      <c r="J3192" s="8" t="s">
        <v>34</v>
      </c>
      <c r="K3192" t="s">
        <v>183</v>
      </c>
      <c r="L3192" s="9">
        <v>25000</v>
      </c>
      <c r="N3192" s="9">
        <v>0</v>
      </c>
      <c r="P3192" s="9">
        <v>0</v>
      </c>
      <c r="Q3192" s="10">
        <f>L3192+N3192+P3192</f>
        <v>25000</v>
      </c>
      <c r="R3192" s="8" t="s">
        <v>62</v>
      </c>
      <c r="S3192" s="8" t="s">
        <v>63</v>
      </c>
      <c r="T3192" s="11">
        <v>0.15</v>
      </c>
      <c r="U3192" s="12">
        <v>39000</v>
      </c>
      <c r="V3192" s="12">
        <v>100100</v>
      </c>
      <c r="W3192" s="13">
        <v>139100</v>
      </c>
      <c r="X3192" s="9">
        <f>W3192-Q3192</f>
        <v>114100</v>
      </c>
      <c r="Y3192" s="14">
        <f>X3192*0.0169</f>
        <v>1928.2899999999997</v>
      </c>
      <c r="Z3192" s="15"/>
      <c r="AA3192" s="16"/>
      <c r="AB3192" s="17"/>
    </row>
    <row r="3193" spans="1:28" x14ac:dyDescent="0.25">
      <c r="A3193" t="s">
        <v>10562</v>
      </c>
      <c r="B3193">
        <v>33</v>
      </c>
      <c r="C3193" t="s">
        <v>981</v>
      </c>
      <c r="D3193" t="s">
        <v>10563</v>
      </c>
      <c r="F3193" t="s">
        <v>10564</v>
      </c>
      <c r="H3193" t="s">
        <v>32</v>
      </c>
      <c r="I3193" t="s">
        <v>33</v>
      </c>
      <c r="J3193" s="8" t="s">
        <v>34</v>
      </c>
      <c r="K3193" t="s">
        <v>183</v>
      </c>
      <c r="L3193" s="9">
        <v>25000</v>
      </c>
      <c r="N3193" s="9">
        <v>0</v>
      </c>
      <c r="P3193" s="9">
        <v>0</v>
      </c>
      <c r="Q3193" s="10">
        <f>L3193+N3193+P3193</f>
        <v>25000</v>
      </c>
      <c r="R3193" s="8" t="s">
        <v>62</v>
      </c>
      <c r="S3193" s="8" t="s">
        <v>63</v>
      </c>
      <c r="T3193" s="11">
        <v>0.1</v>
      </c>
      <c r="U3193" s="12">
        <v>39200</v>
      </c>
      <c r="V3193" s="12">
        <v>163500</v>
      </c>
      <c r="W3193" s="13">
        <v>202700</v>
      </c>
      <c r="X3193" s="9">
        <f>W3193-Q3193</f>
        <v>177700</v>
      </c>
      <c r="Y3193" s="14">
        <f>X3193*0.0169</f>
        <v>3003.1299999999997</v>
      </c>
      <c r="Z3193" s="15"/>
      <c r="AA3193" s="16"/>
      <c r="AB3193" s="17"/>
    </row>
    <row r="3194" spans="1:28" x14ac:dyDescent="0.25">
      <c r="A3194" t="s">
        <v>10565</v>
      </c>
      <c r="B3194">
        <v>84</v>
      </c>
      <c r="C3194" t="s">
        <v>1936</v>
      </c>
      <c r="D3194" t="s">
        <v>10566</v>
      </c>
      <c r="F3194" t="s">
        <v>10567</v>
      </c>
      <c r="H3194" t="s">
        <v>32</v>
      </c>
      <c r="I3194" t="s">
        <v>33</v>
      </c>
      <c r="J3194" s="8" t="s">
        <v>34</v>
      </c>
      <c r="L3194" s="9">
        <v>0</v>
      </c>
      <c r="N3194" s="9">
        <v>0</v>
      </c>
      <c r="P3194" s="9">
        <v>0</v>
      </c>
      <c r="Q3194" s="10">
        <f>L3194+N3194+P3194</f>
        <v>0</v>
      </c>
      <c r="R3194" s="8" t="s">
        <v>62</v>
      </c>
      <c r="S3194" s="8" t="s">
        <v>63</v>
      </c>
      <c r="T3194" s="11">
        <v>0.13</v>
      </c>
      <c r="U3194" s="12">
        <v>33900</v>
      </c>
      <c r="V3194" s="12">
        <v>175400</v>
      </c>
      <c r="W3194" s="13">
        <v>209300</v>
      </c>
      <c r="X3194" s="9">
        <f>W3194-Q3194</f>
        <v>209300</v>
      </c>
      <c r="Y3194" s="14">
        <f>X3194*0.0169</f>
        <v>3537.1699999999996</v>
      </c>
      <c r="Z3194" s="15"/>
      <c r="AA3194" s="16"/>
      <c r="AB3194" s="17"/>
    </row>
    <row r="3195" spans="1:28" x14ac:dyDescent="0.25">
      <c r="A3195" t="s">
        <v>10568</v>
      </c>
      <c r="B3195">
        <v>300</v>
      </c>
      <c r="C3195" t="s">
        <v>684</v>
      </c>
      <c r="D3195" t="s">
        <v>10569</v>
      </c>
      <c r="F3195" t="s">
        <v>8143</v>
      </c>
      <c r="H3195" t="s">
        <v>32</v>
      </c>
      <c r="I3195" t="s">
        <v>33</v>
      </c>
      <c r="J3195" s="8" t="s">
        <v>34</v>
      </c>
      <c r="L3195" s="9">
        <v>0</v>
      </c>
      <c r="N3195" s="9">
        <v>0</v>
      </c>
      <c r="P3195" s="9">
        <v>0</v>
      </c>
      <c r="Q3195" s="10">
        <f>L3195+N3195+P3195</f>
        <v>0</v>
      </c>
      <c r="R3195" s="8" t="s">
        <v>99</v>
      </c>
      <c r="S3195" s="8" t="s">
        <v>100</v>
      </c>
      <c r="T3195" s="11">
        <v>1.4</v>
      </c>
      <c r="U3195" s="12">
        <v>60900</v>
      </c>
      <c r="V3195" s="12">
        <v>61700</v>
      </c>
      <c r="W3195" s="13">
        <v>122600</v>
      </c>
      <c r="X3195" s="9">
        <f>W3195-Q3195</f>
        <v>122600</v>
      </c>
      <c r="Y3195" s="14">
        <f>X3195*0.0169</f>
        <v>2071.9399999999996</v>
      </c>
      <c r="Z3195" s="15"/>
      <c r="AA3195" s="16"/>
      <c r="AB3195" s="17"/>
    </row>
    <row r="3196" spans="1:28" x14ac:dyDescent="0.25">
      <c r="A3196" t="s">
        <v>10570</v>
      </c>
      <c r="B3196">
        <v>295</v>
      </c>
      <c r="C3196" t="s">
        <v>191</v>
      </c>
      <c r="D3196" t="s">
        <v>10571</v>
      </c>
      <c r="F3196" t="s">
        <v>10572</v>
      </c>
      <c r="H3196" t="s">
        <v>32</v>
      </c>
      <c r="I3196" t="s">
        <v>33</v>
      </c>
      <c r="J3196" s="8" t="s">
        <v>34</v>
      </c>
      <c r="L3196" s="9">
        <v>0</v>
      </c>
      <c r="N3196" s="9">
        <v>0</v>
      </c>
      <c r="P3196" s="9">
        <v>0</v>
      </c>
      <c r="Q3196" s="10">
        <f>L3196+N3196+P3196</f>
        <v>0</v>
      </c>
      <c r="R3196" s="8" t="s">
        <v>62</v>
      </c>
      <c r="S3196" s="8" t="s">
        <v>63</v>
      </c>
      <c r="T3196" s="11">
        <v>3.6</v>
      </c>
      <c r="U3196" s="12">
        <v>71100</v>
      </c>
      <c r="V3196" s="12">
        <v>423100</v>
      </c>
      <c r="W3196" s="13">
        <v>494200</v>
      </c>
      <c r="X3196" s="9">
        <f>W3196-Q3196</f>
        <v>494200</v>
      </c>
      <c r="Y3196" s="14">
        <f>X3196*0.0169</f>
        <v>8351.98</v>
      </c>
      <c r="Z3196" s="15"/>
      <c r="AA3196" s="16"/>
      <c r="AB3196" s="17"/>
    </row>
    <row r="3197" spans="1:28" x14ac:dyDescent="0.25">
      <c r="A3197" t="s">
        <v>10573</v>
      </c>
      <c r="C3197" t="s">
        <v>191</v>
      </c>
      <c r="D3197" t="s">
        <v>10574</v>
      </c>
      <c r="F3197" t="s">
        <v>8143</v>
      </c>
      <c r="H3197" t="s">
        <v>32</v>
      </c>
      <c r="I3197" t="s">
        <v>33</v>
      </c>
      <c r="J3197" s="8" t="s">
        <v>34</v>
      </c>
      <c r="L3197" s="9">
        <v>0</v>
      </c>
      <c r="N3197" s="9">
        <v>0</v>
      </c>
      <c r="P3197" s="9">
        <v>0</v>
      </c>
      <c r="Q3197" s="10">
        <f>L3197+N3197+P3197</f>
        <v>0</v>
      </c>
      <c r="R3197" s="8" t="s">
        <v>53</v>
      </c>
      <c r="S3197" s="8" t="s">
        <v>54</v>
      </c>
      <c r="T3197" s="11">
        <v>22.97</v>
      </c>
      <c r="U3197" s="12">
        <v>93500</v>
      </c>
      <c r="V3197" s="12">
        <v>0</v>
      </c>
      <c r="W3197" s="13">
        <v>93500</v>
      </c>
      <c r="X3197" s="9">
        <f>W3197-Q3197</f>
        <v>93500</v>
      </c>
      <c r="Y3197" s="14">
        <f>X3197*0.0169</f>
        <v>1580.1499999999999</v>
      </c>
      <c r="Z3197" s="15"/>
      <c r="AA3197" s="16"/>
      <c r="AB3197" s="17"/>
    </row>
    <row r="3198" spans="1:28" x14ac:dyDescent="0.25">
      <c r="A3198" t="s">
        <v>10575</v>
      </c>
      <c r="B3198">
        <v>302</v>
      </c>
      <c r="C3198" t="s">
        <v>191</v>
      </c>
      <c r="D3198" t="s">
        <v>10574</v>
      </c>
      <c r="F3198" t="s">
        <v>8143</v>
      </c>
      <c r="H3198" t="s">
        <v>32</v>
      </c>
      <c r="I3198" t="s">
        <v>33</v>
      </c>
      <c r="J3198" s="8" t="s">
        <v>34</v>
      </c>
      <c r="L3198" s="9">
        <v>0</v>
      </c>
      <c r="N3198" s="9">
        <v>0</v>
      </c>
      <c r="P3198" s="9">
        <v>0</v>
      </c>
      <c r="Q3198" s="10">
        <f>L3198+N3198+P3198</f>
        <v>0</v>
      </c>
      <c r="R3198" s="8" t="s">
        <v>99</v>
      </c>
      <c r="S3198" s="8" t="s">
        <v>100</v>
      </c>
      <c r="T3198" s="11">
        <v>4.6500000000000004</v>
      </c>
      <c r="U3198" s="12">
        <v>72700</v>
      </c>
      <c r="V3198" s="12">
        <v>36800</v>
      </c>
      <c r="W3198" s="13">
        <v>109500</v>
      </c>
      <c r="X3198" s="9">
        <f>W3198-Q3198</f>
        <v>109500</v>
      </c>
      <c r="Y3198" s="14">
        <f>X3198*0.0169</f>
        <v>1850.5499999999997</v>
      </c>
      <c r="Z3198" s="15"/>
      <c r="AA3198" s="16"/>
      <c r="AB3198" s="17"/>
    </row>
    <row r="3199" spans="1:28" x14ac:dyDescent="0.25">
      <c r="A3199" t="s">
        <v>10576</v>
      </c>
      <c r="C3199" t="s">
        <v>684</v>
      </c>
      <c r="D3199" t="s">
        <v>10577</v>
      </c>
      <c r="F3199" t="s">
        <v>8143</v>
      </c>
      <c r="H3199" t="s">
        <v>32</v>
      </c>
      <c r="I3199" t="s">
        <v>33</v>
      </c>
      <c r="J3199" s="8" t="s">
        <v>34</v>
      </c>
      <c r="L3199" s="9">
        <v>0</v>
      </c>
      <c r="N3199" s="9">
        <v>0</v>
      </c>
      <c r="P3199" s="9">
        <v>0</v>
      </c>
      <c r="Q3199" s="10">
        <f>L3199+N3199+P3199</f>
        <v>0</v>
      </c>
      <c r="R3199" s="8" t="s">
        <v>53</v>
      </c>
      <c r="S3199" s="8" t="s">
        <v>54</v>
      </c>
      <c r="T3199" s="11">
        <v>2</v>
      </c>
      <c r="U3199" s="12">
        <v>29556</v>
      </c>
      <c r="V3199" s="12">
        <v>0</v>
      </c>
      <c r="W3199" s="13">
        <v>29556</v>
      </c>
      <c r="X3199" s="9">
        <f>W3199-Q3199</f>
        <v>29556</v>
      </c>
      <c r="Y3199" s="14">
        <f>X3199*0.0169</f>
        <v>499.49639999999994</v>
      </c>
      <c r="Z3199" s="15"/>
      <c r="AA3199" s="16"/>
      <c r="AB3199" s="17"/>
    </row>
    <row r="3200" spans="1:28" x14ac:dyDescent="0.25">
      <c r="A3200" t="s">
        <v>10578</v>
      </c>
      <c r="B3200">
        <v>206</v>
      </c>
      <c r="C3200" t="s">
        <v>684</v>
      </c>
      <c r="D3200" t="s">
        <v>10579</v>
      </c>
      <c r="F3200" t="s">
        <v>8143</v>
      </c>
      <c r="H3200" t="s">
        <v>32</v>
      </c>
      <c r="I3200" t="s">
        <v>33</v>
      </c>
      <c r="J3200" s="8" t="s">
        <v>3693</v>
      </c>
      <c r="L3200" s="9">
        <v>0</v>
      </c>
      <c r="N3200" s="9">
        <v>0</v>
      </c>
      <c r="P3200" s="9">
        <v>0</v>
      </c>
      <c r="Q3200" s="10">
        <f>L3200+N3200+P3200</f>
        <v>0</v>
      </c>
      <c r="R3200" s="8" t="s">
        <v>53</v>
      </c>
      <c r="S3200" s="8" t="s">
        <v>54</v>
      </c>
      <c r="T3200" s="11">
        <v>164.67</v>
      </c>
      <c r="U3200" s="12">
        <v>498400</v>
      </c>
      <c r="V3200" s="12">
        <v>0</v>
      </c>
      <c r="W3200" s="13">
        <v>498400</v>
      </c>
      <c r="X3200" s="9">
        <f>W3200-Q3200</f>
        <v>498400</v>
      </c>
      <c r="Y3200" s="14">
        <f>X3200*0.0169</f>
        <v>8422.9599999999991</v>
      </c>
      <c r="Z3200" s="15"/>
      <c r="AA3200" s="16"/>
      <c r="AB3200" s="17"/>
    </row>
    <row r="3201" spans="1:28" x14ac:dyDescent="0.25">
      <c r="A3201" t="s">
        <v>10580</v>
      </c>
      <c r="B3201">
        <v>75</v>
      </c>
      <c r="C3201" t="s">
        <v>1936</v>
      </c>
      <c r="D3201" t="s">
        <v>10581</v>
      </c>
      <c r="E3201" t="s">
        <v>10582</v>
      </c>
      <c r="F3201" t="s">
        <v>10583</v>
      </c>
      <c r="H3201" t="s">
        <v>10584</v>
      </c>
      <c r="I3201" t="s">
        <v>1205</v>
      </c>
      <c r="J3201" s="8" t="s">
        <v>10585</v>
      </c>
      <c r="L3201" s="9">
        <v>0</v>
      </c>
      <c r="N3201" s="9">
        <v>0</v>
      </c>
      <c r="P3201" s="9">
        <v>0</v>
      </c>
      <c r="Q3201" s="10">
        <f>L3201+N3201+P3201</f>
        <v>0</v>
      </c>
      <c r="R3201" s="8" t="s">
        <v>62</v>
      </c>
      <c r="S3201" s="8" t="s">
        <v>63</v>
      </c>
      <c r="T3201" s="11">
        <v>0.157</v>
      </c>
      <c r="U3201" s="12">
        <v>35500</v>
      </c>
      <c r="V3201" s="12">
        <v>184100</v>
      </c>
      <c r="W3201" s="13">
        <v>219600</v>
      </c>
      <c r="X3201" s="9">
        <f>W3201-Q3201</f>
        <v>219600</v>
      </c>
      <c r="Y3201" s="14">
        <f>X3201*0.0169</f>
        <v>3711.24</v>
      </c>
      <c r="Z3201" s="15"/>
      <c r="AA3201" s="16"/>
      <c r="AB3201" s="17"/>
    </row>
    <row r="3202" spans="1:28" x14ac:dyDescent="0.25">
      <c r="A3202" t="s">
        <v>10586</v>
      </c>
      <c r="B3202">
        <v>27</v>
      </c>
      <c r="C3202" t="s">
        <v>1063</v>
      </c>
      <c r="D3202" t="s">
        <v>10587</v>
      </c>
      <c r="F3202" t="s">
        <v>10588</v>
      </c>
      <c r="H3202" t="s">
        <v>32</v>
      </c>
      <c r="I3202" t="s">
        <v>33</v>
      </c>
      <c r="J3202" s="8" t="s">
        <v>34</v>
      </c>
      <c r="L3202" s="9">
        <v>0</v>
      </c>
      <c r="N3202" s="9">
        <v>0</v>
      </c>
      <c r="P3202" s="9">
        <v>0</v>
      </c>
      <c r="Q3202" s="10">
        <f>L3202+N3202+P3202</f>
        <v>0</v>
      </c>
      <c r="R3202" s="8" t="s">
        <v>62</v>
      </c>
      <c r="S3202" s="8" t="s">
        <v>63</v>
      </c>
      <c r="T3202" s="11">
        <v>0.09</v>
      </c>
      <c r="U3202" s="12">
        <v>47700</v>
      </c>
      <c r="V3202" s="12">
        <v>132600</v>
      </c>
      <c r="W3202" s="13">
        <v>180300</v>
      </c>
      <c r="X3202" s="9">
        <f>W3202-Q3202</f>
        <v>180300</v>
      </c>
      <c r="Y3202" s="14">
        <f>X3202*0.0169</f>
        <v>3047.0699999999997</v>
      </c>
      <c r="Z3202" s="15"/>
      <c r="AA3202" s="16"/>
      <c r="AB3202" s="17"/>
    </row>
    <row r="3203" spans="1:28" x14ac:dyDescent="0.25">
      <c r="A3203" t="s">
        <v>10589</v>
      </c>
      <c r="B3203">
        <v>9</v>
      </c>
      <c r="C3203" t="s">
        <v>1632</v>
      </c>
      <c r="D3203" t="s">
        <v>10590</v>
      </c>
      <c r="F3203" t="s">
        <v>10591</v>
      </c>
      <c r="H3203" t="s">
        <v>32</v>
      </c>
      <c r="I3203" t="s">
        <v>33</v>
      </c>
      <c r="J3203" s="8" t="s">
        <v>34</v>
      </c>
      <c r="K3203" t="s">
        <v>336</v>
      </c>
      <c r="L3203" s="9">
        <v>6000</v>
      </c>
      <c r="M3203" t="s">
        <v>183</v>
      </c>
      <c r="N3203" s="9">
        <v>25000</v>
      </c>
      <c r="P3203" s="9">
        <v>0</v>
      </c>
      <c r="Q3203" s="10">
        <f>L3203+N3203+P3203</f>
        <v>31000</v>
      </c>
      <c r="R3203" s="8" t="s">
        <v>62</v>
      </c>
      <c r="S3203" s="8" t="s">
        <v>63</v>
      </c>
      <c r="T3203" s="11">
        <v>0.09</v>
      </c>
      <c r="U3203" s="12">
        <v>37500</v>
      </c>
      <c r="V3203" s="12">
        <v>138800</v>
      </c>
      <c r="W3203" s="13">
        <v>176300</v>
      </c>
      <c r="X3203" s="9">
        <f>W3203-Q3203</f>
        <v>145300</v>
      </c>
      <c r="Y3203" s="14">
        <f>X3203*0.0169</f>
        <v>2455.5699999999997</v>
      </c>
      <c r="Z3203" s="15"/>
      <c r="AA3203" s="16"/>
      <c r="AB3203" s="17"/>
    </row>
    <row r="3204" spans="1:28" x14ac:dyDescent="0.25">
      <c r="A3204" t="s">
        <v>10592</v>
      </c>
      <c r="B3204">
        <v>10</v>
      </c>
      <c r="C3204" t="s">
        <v>202</v>
      </c>
      <c r="D3204" t="s">
        <v>10593</v>
      </c>
      <c r="E3204" t="s">
        <v>10594</v>
      </c>
      <c r="F3204" t="s">
        <v>10595</v>
      </c>
      <c r="H3204" t="s">
        <v>32</v>
      </c>
      <c r="I3204" t="s">
        <v>33</v>
      </c>
      <c r="J3204" s="8" t="s">
        <v>34</v>
      </c>
      <c r="L3204" s="9">
        <v>0</v>
      </c>
      <c r="N3204" s="9">
        <v>0</v>
      </c>
      <c r="P3204" s="9">
        <v>0</v>
      </c>
      <c r="Q3204" s="10">
        <f>L3204+N3204+P3204</f>
        <v>0</v>
      </c>
      <c r="R3204" s="8" t="s">
        <v>62</v>
      </c>
      <c r="S3204" s="8" t="s">
        <v>63</v>
      </c>
      <c r="T3204" s="11">
        <v>0.13999999999999999</v>
      </c>
      <c r="U3204" s="12">
        <v>53600</v>
      </c>
      <c r="V3204" s="12">
        <v>200100</v>
      </c>
      <c r="W3204" s="13">
        <v>253700</v>
      </c>
      <c r="X3204" s="9">
        <f>W3204-Q3204</f>
        <v>253700</v>
      </c>
      <c r="Y3204" s="14">
        <f>X3204*0.0169</f>
        <v>4287.53</v>
      </c>
      <c r="Z3204" s="15"/>
      <c r="AA3204" s="16"/>
      <c r="AB3204" s="17"/>
    </row>
    <row r="3205" spans="1:28" x14ac:dyDescent="0.25">
      <c r="A3205" t="s">
        <v>10596</v>
      </c>
      <c r="B3205">
        <v>1486</v>
      </c>
      <c r="C3205" t="s">
        <v>56</v>
      </c>
      <c r="D3205" t="s">
        <v>10597</v>
      </c>
      <c r="E3205" t="s">
        <v>10598</v>
      </c>
      <c r="F3205" t="s">
        <v>10599</v>
      </c>
      <c r="H3205" t="s">
        <v>6779</v>
      </c>
      <c r="I3205" t="s">
        <v>359</v>
      </c>
      <c r="J3205" s="8" t="s">
        <v>10600</v>
      </c>
      <c r="L3205" s="9">
        <v>0</v>
      </c>
      <c r="N3205" s="9">
        <v>0</v>
      </c>
      <c r="P3205" s="9">
        <v>0</v>
      </c>
      <c r="Q3205" s="10">
        <f>L3205+N3205+P3205</f>
        <v>0</v>
      </c>
      <c r="R3205" s="8" t="s">
        <v>62</v>
      </c>
      <c r="S3205" s="8" t="s">
        <v>63</v>
      </c>
      <c r="T3205" s="11">
        <v>0.28999999999999998</v>
      </c>
      <c r="U3205" s="12">
        <v>126800</v>
      </c>
      <c r="V3205" s="12">
        <v>259900</v>
      </c>
      <c r="W3205" s="13">
        <v>386700</v>
      </c>
      <c r="X3205" s="9">
        <f>W3205-Q3205</f>
        <v>386700</v>
      </c>
      <c r="Y3205" s="14">
        <f>X3205*0.0169</f>
        <v>6535.23</v>
      </c>
      <c r="Z3205" s="15"/>
      <c r="AA3205" s="16"/>
      <c r="AB3205" s="17"/>
    </row>
    <row r="3206" spans="1:28" x14ac:dyDescent="0.25">
      <c r="A3206" t="s">
        <v>10601</v>
      </c>
      <c r="B3206">
        <v>159</v>
      </c>
      <c r="C3206" t="s">
        <v>134</v>
      </c>
      <c r="D3206" t="s">
        <v>10602</v>
      </c>
      <c r="F3206" t="s">
        <v>10603</v>
      </c>
      <c r="H3206" t="s">
        <v>10604</v>
      </c>
      <c r="I3206" t="s">
        <v>33</v>
      </c>
      <c r="J3206" s="8" t="s">
        <v>10605</v>
      </c>
      <c r="L3206" s="9">
        <v>0</v>
      </c>
      <c r="N3206" s="9">
        <v>0</v>
      </c>
      <c r="P3206" s="9">
        <v>0</v>
      </c>
      <c r="Q3206" s="10">
        <f>L3206+N3206+P3206</f>
        <v>0</v>
      </c>
      <c r="R3206" s="8" t="s">
        <v>62</v>
      </c>
      <c r="S3206" s="8" t="s">
        <v>63</v>
      </c>
      <c r="T3206" s="11">
        <v>1.41</v>
      </c>
      <c r="U3206" s="12">
        <v>77600</v>
      </c>
      <c r="V3206" s="12">
        <v>123500</v>
      </c>
      <c r="W3206" s="13">
        <v>201100</v>
      </c>
      <c r="X3206" s="9">
        <f>W3206-Q3206</f>
        <v>201100</v>
      </c>
      <c r="Y3206" s="14">
        <f>X3206*0.0169</f>
        <v>3398.5899999999997</v>
      </c>
      <c r="Z3206" s="15"/>
      <c r="AA3206" s="16"/>
      <c r="AB3206" s="17"/>
    </row>
    <row r="3207" spans="1:28" x14ac:dyDescent="0.25">
      <c r="A3207" t="s">
        <v>10606</v>
      </c>
      <c r="B3207">
        <v>43</v>
      </c>
      <c r="C3207" t="s">
        <v>2081</v>
      </c>
      <c r="D3207" t="s">
        <v>10607</v>
      </c>
      <c r="F3207" t="s">
        <v>10608</v>
      </c>
      <c r="H3207" t="s">
        <v>32</v>
      </c>
      <c r="I3207" t="s">
        <v>33</v>
      </c>
      <c r="J3207" s="8" t="s">
        <v>10609</v>
      </c>
      <c r="K3207" t="s">
        <v>183</v>
      </c>
      <c r="L3207" s="9">
        <v>25000</v>
      </c>
      <c r="N3207" s="9">
        <v>0</v>
      </c>
      <c r="P3207" s="9">
        <v>0</v>
      </c>
      <c r="Q3207" s="10">
        <f>L3207+N3207+P3207</f>
        <v>25000</v>
      </c>
      <c r="R3207" s="8" t="s">
        <v>99</v>
      </c>
      <c r="S3207" s="8" t="s">
        <v>100</v>
      </c>
      <c r="T3207" s="11">
        <v>0.153</v>
      </c>
      <c r="U3207" s="12">
        <v>43100</v>
      </c>
      <c r="V3207" s="12">
        <v>16000</v>
      </c>
      <c r="W3207" s="13">
        <v>59100</v>
      </c>
      <c r="X3207" s="9">
        <f>W3207-Q3207</f>
        <v>34100</v>
      </c>
      <c r="Y3207" s="14">
        <f>X3207*0.0169</f>
        <v>576.29</v>
      </c>
      <c r="Z3207" s="15"/>
      <c r="AA3207" s="16"/>
      <c r="AB3207" s="17"/>
    </row>
    <row r="3208" spans="1:28" x14ac:dyDescent="0.25">
      <c r="A3208" t="s">
        <v>10610</v>
      </c>
      <c r="C3208" t="s">
        <v>47</v>
      </c>
      <c r="D3208" t="s">
        <v>10611</v>
      </c>
      <c r="F3208" t="s">
        <v>10612</v>
      </c>
      <c r="H3208" t="s">
        <v>4388</v>
      </c>
      <c r="I3208" t="s">
        <v>33</v>
      </c>
      <c r="J3208" s="8" t="s">
        <v>10613</v>
      </c>
      <c r="L3208" s="9">
        <v>0</v>
      </c>
      <c r="N3208" s="9">
        <v>0</v>
      </c>
      <c r="P3208" s="9">
        <v>0</v>
      </c>
      <c r="Q3208" s="10">
        <f>L3208+N3208+P3208</f>
        <v>0</v>
      </c>
      <c r="R3208" s="8" t="s">
        <v>919</v>
      </c>
      <c r="S3208" s="8" t="s">
        <v>920</v>
      </c>
      <c r="T3208" s="11">
        <v>0.27</v>
      </c>
      <c r="U3208" s="12">
        <v>98300</v>
      </c>
      <c r="V3208" s="12">
        <v>15000</v>
      </c>
      <c r="W3208" s="13">
        <v>113300</v>
      </c>
      <c r="X3208" s="9">
        <f>W3208-Q3208</f>
        <v>113300</v>
      </c>
      <c r="Y3208" s="14">
        <f>X3208*0.0169</f>
        <v>1914.7699999999998</v>
      </c>
      <c r="Z3208" s="15"/>
      <c r="AA3208" s="16"/>
      <c r="AB3208" s="17"/>
    </row>
    <row r="3209" spans="1:28" x14ac:dyDescent="0.25">
      <c r="A3209" t="s">
        <v>10614</v>
      </c>
      <c r="B3209">
        <v>68</v>
      </c>
      <c r="C3209" t="s">
        <v>479</v>
      </c>
      <c r="D3209" t="s">
        <v>10615</v>
      </c>
      <c r="F3209" t="s">
        <v>10616</v>
      </c>
      <c r="H3209" t="s">
        <v>32</v>
      </c>
      <c r="I3209" t="s">
        <v>33</v>
      </c>
      <c r="J3209" s="8" t="s">
        <v>34</v>
      </c>
      <c r="K3209" t="s">
        <v>183</v>
      </c>
      <c r="L3209" s="9">
        <v>25000</v>
      </c>
      <c r="N3209" s="9">
        <v>0</v>
      </c>
      <c r="P3209" s="9">
        <v>0</v>
      </c>
      <c r="Q3209" s="10">
        <f>L3209+N3209+P3209</f>
        <v>25000</v>
      </c>
      <c r="R3209" s="8" t="s">
        <v>62</v>
      </c>
      <c r="S3209" s="8" t="s">
        <v>63</v>
      </c>
      <c r="T3209" s="11">
        <v>0.12</v>
      </c>
      <c r="U3209" s="12">
        <v>33300</v>
      </c>
      <c r="V3209" s="12">
        <v>202700</v>
      </c>
      <c r="W3209" s="13">
        <v>236000</v>
      </c>
      <c r="X3209" s="9">
        <f>W3209-Q3209</f>
        <v>211000</v>
      </c>
      <c r="Y3209" s="14">
        <f>X3209*0.0169</f>
        <v>3565.8999999999996</v>
      </c>
      <c r="Z3209" s="15"/>
      <c r="AA3209" s="16"/>
      <c r="AB3209" s="17"/>
    </row>
    <row r="3210" spans="1:28" x14ac:dyDescent="0.25">
      <c r="A3210" t="s">
        <v>10617</v>
      </c>
      <c r="B3210">
        <v>11</v>
      </c>
      <c r="C3210" t="s">
        <v>763</v>
      </c>
      <c r="D3210" t="s">
        <v>10618</v>
      </c>
      <c r="F3210" t="s">
        <v>10619</v>
      </c>
      <c r="H3210" t="s">
        <v>32</v>
      </c>
      <c r="I3210" t="s">
        <v>33</v>
      </c>
      <c r="J3210" s="8" t="s">
        <v>34</v>
      </c>
      <c r="K3210" t="s">
        <v>183</v>
      </c>
      <c r="L3210" s="9">
        <v>25000</v>
      </c>
      <c r="N3210" s="9">
        <v>0</v>
      </c>
      <c r="P3210" s="9">
        <v>0</v>
      </c>
      <c r="Q3210" s="10">
        <f>L3210+N3210+P3210</f>
        <v>25000</v>
      </c>
      <c r="R3210" s="8" t="s">
        <v>62</v>
      </c>
      <c r="S3210" s="8" t="s">
        <v>63</v>
      </c>
      <c r="T3210" s="11">
        <v>0.13</v>
      </c>
      <c r="U3210" s="12">
        <v>65800</v>
      </c>
      <c r="V3210" s="12">
        <v>164800</v>
      </c>
      <c r="W3210" s="13">
        <v>230600</v>
      </c>
      <c r="X3210" s="9">
        <f>W3210-Q3210</f>
        <v>205600</v>
      </c>
      <c r="Y3210" s="14">
        <f>X3210*0.0169</f>
        <v>3474.64</v>
      </c>
      <c r="Z3210" s="15"/>
      <c r="AA3210" s="16"/>
      <c r="AB3210" s="17"/>
    </row>
    <row r="3211" spans="1:28" x14ac:dyDescent="0.25">
      <c r="A3211" t="s">
        <v>10620</v>
      </c>
      <c r="B3211">
        <v>1525</v>
      </c>
      <c r="C3211" t="s">
        <v>56</v>
      </c>
      <c r="D3211" t="s">
        <v>10621</v>
      </c>
      <c r="F3211" t="s">
        <v>10622</v>
      </c>
      <c r="H3211" t="s">
        <v>32</v>
      </c>
      <c r="I3211" t="s">
        <v>33</v>
      </c>
      <c r="J3211" s="8" t="s">
        <v>10623</v>
      </c>
      <c r="K3211" t="s">
        <v>194</v>
      </c>
      <c r="L3211" s="9">
        <v>0</v>
      </c>
      <c r="M3211" t="s">
        <v>183</v>
      </c>
      <c r="N3211" s="9">
        <v>25000</v>
      </c>
      <c r="P3211" s="9">
        <v>0</v>
      </c>
      <c r="Q3211" s="10">
        <f>L3211+N3211+P3211</f>
        <v>25000</v>
      </c>
      <c r="R3211" s="8" t="s">
        <v>90</v>
      </c>
      <c r="S3211" s="8" t="s">
        <v>91</v>
      </c>
      <c r="T3211" s="11">
        <v>0.6</v>
      </c>
      <c r="U3211" s="12">
        <v>234177</v>
      </c>
      <c r="V3211" s="12">
        <v>136200</v>
      </c>
      <c r="W3211" s="13">
        <v>370377</v>
      </c>
      <c r="X3211" s="9">
        <f>W3211-Q3211</f>
        <v>345377</v>
      </c>
      <c r="Y3211" s="14">
        <f>X3211*0.0169</f>
        <v>5836.8712999999998</v>
      </c>
      <c r="Z3211" s="15"/>
      <c r="AA3211" s="20">
        <v>5069.3999999999996</v>
      </c>
      <c r="AB3211" s="19">
        <f>Y3211-AA3211</f>
        <v>767.47130000000016</v>
      </c>
    </row>
    <row r="3212" spans="1:28" x14ac:dyDescent="0.25">
      <c r="A3212" t="s">
        <v>10624</v>
      </c>
      <c r="B3212">
        <v>80</v>
      </c>
      <c r="C3212" t="s">
        <v>684</v>
      </c>
      <c r="D3212" t="s">
        <v>10625</v>
      </c>
      <c r="F3212" t="s">
        <v>10626</v>
      </c>
      <c r="H3212" t="s">
        <v>32</v>
      </c>
      <c r="I3212" t="s">
        <v>33</v>
      </c>
      <c r="J3212" s="8" t="s">
        <v>10627</v>
      </c>
      <c r="L3212" s="9">
        <v>0</v>
      </c>
      <c r="N3212" s="9">
        <v>0</v>
      </c>
      <c r="P3212" s="9">
        <v>0</v>
      </c>
      <c r="Q3212" s="10">
        <f>L3212+N3212+P3212</f>
        <v>0</v>
      </c>
      <c r="R3212" s="8" t="s">
        <v>62</v>
      </c>
      <c r="S3212" s="8" t="s">
        <v>63</v>
      </c>
      <c r="T3212" s="11">
        <v>52.07</v>
      </c>
      <c r="U3212" s="12">
        <v>110700</v>
      </c>
      <c r="V3212" s="12">
        <v>394800</v>
      </c>
      <c r="W3212" s="13">
        <v>505500</v>
      </c>
      <c r="X3212" s="9">
        <f>W3212-Q3212</f>
        <v>505500</v>
      </c>
      <c r="Y3212" s="14">
        <f>X3212*0.0169</f>
        <v>8542.9499999999989</v>
      </c>
      <c r="Z3212" s="15"/>
      <c r="AA3212" s="16"/>
      <c r="AB3212" s="17"/>
    </row>
    <row r="3213" spans="1:28" x14ac:dyDescent="0.25">
      <c r="A3213" t="s">
        <v>10628</v>
      </c>
      <c r="B3213">
        <v>39</v>
      </c>
      <c r="C3213" t="s">
        <v>1063</v>
      </c>
      <c r="D3213" t="s">
        <v>10629</v>
      </c>
      <c r="F3213" t="s">
        <v>10630</v>
      </c>
      <c r="G3213" t="s">
        <v>10631</v>
      </c>
      <c r="H3213" t="s">
        <v>32</v>
      </c>
      <c r="I3213" t="s">
        <v>33</v>
      </c>
      <c r="J3213" s="8" t="s">
        <v>34</v>
      </c>
      <c r="L3213" s="9">
        <v>0</v>
      </c>
      <c r="N3213" s="9">
        <v>0</v>
      </c>
      <c r="P3213" s="9">
        <v>0</v>
      </c>
      <c r="Q3213" s="10">
        <f>L3213+N3213+P3213</f>
        <v>0</v>
      </c>
      <c r="R3213" s="8" t="s">
        <v>62</v>
      </c>
      <c r="S3213" s="8" t="s">
        <v>63</v>
      </c>
      <c r="T3213" s="11">
        <v>0.05</v>
      </c>
      <c r="U3213" s="12">
        <v>35200</v>
      </c>
      <c r="V3213" s="12">
        <v>121100</v>
      </c>
      <c r="W3213" s="13">
        <v>156300</v>
      </c>
      <c r="X3213" s="9">
        <f>W3213-Q3213</f>
        <v>156300</v>
      </c>
      <c r="Y3213" s="14">
        <f>X3213*0.0169</f>
        <v>2641.47</v>
      </c>
      <c r="Z3213" s="15"/>
      <c r="AA3213" s="16"/>
      <c r="AB3213" s="17"/>
    </row>
    <row r="3214" spans="1:28" x14ac:dyDescent="0.25">
      <c r="A3214" t="s">
        <v>10632</v>
      </c>
      <c r="B3214">
        <v>21</v>
      </c>
      <c r="C3214" t="s">
        <v>3500</v>
      </c>
      <c r="D3214" t="s">
        <v>10633</v>
      </c>
      <c r="F3214" t="s">
        <v>10634</v>
      </c>
      <c r="H3214" t="s">
        <v>32</v>
      </c>
      <c r="I3214" t="s">
        <v>33</v>
      </c>
      <c r="J3214" s="8" t="s">
        <v>34</v>
      </c>
      <c r="L3214" s="9">
        <v>0</v>
      </c>
      <c r="N3214" s="9">
        <v>0</v>
      </c>
      <c r="P3214" s="9">
        <v>0</v>
      </c>
      <c r="Q3214" s="10">
        <f>L3214+N3214+P3214</f>
        <v>0</v>
      </c>
      <c r="R3214" s="8" t="s">
        <v>62</v>
      </c>
      <c r="S3214" s="8" t="s">
        <v>63</v>
      </c>
      <c r="T3214" s="11">
        <v>0.49000000000000005</v>
      </c>
      <c r="U3214" s="12">
        <v>67500</v>
      </c>
      <c r="V3214" s="12">
        <v>141000</v>
      </c>
      <c r="W3214" s="13">
        <v>208500</v>
      </c>
      <c r="X3214" s="9">
        <f>W3214-Q3214</f>
        <v>208500</v>
      </c>
      <c r="Y3214" s="14">
        <f>X3214*0.0169</f>
        <v>3523.6499999999996</v>
      </c>
      <c r="Z3214" s="15"/>
      <c r="AA3214" s="16"/>
      <c r="AB3214" s="17"/>
    </row>
    <row r="3215" spans="1:28" x14ac:dyDescent="0.25">
      <c r="A3215" t="s">
        <v>10635</v>
      </c>
      <c r="B3215">
        <v>994</v>
      </c>
      <c r="C3215" t="s">
        <v>56</v>
      </c>
      <c r="D3215" t="s">
        <v>10636</v>
      </c>
      <c r="F3215" t="s">
        <v>10634</v>
      </c>
      <c r="H3215" t="s">
        <v>32</v>
      </c>
      <c r="I3215" t="s">
        <v>33</v>
      </c>
      <c r="J3215" s="8" t="s">
        <v>34</v>
      </c>
      <c r="K3215" t="s">
        <v>194</v>
      </c>
      <c r="L3215" s="9">
        <v>0</v>
      </c>
      <c r="M3215" t="s">
        <v>183</v>
      </c>
      <c r="N3215" s="9">
        <v>25000</v>
      </c>
      <c r="P3215" s="9">
        <v>0</v>
      </c>
      <c r="Q3215" s="10">
        <f>L3215+N3215+P3215</f>
        <v>25000</v>
      </c>
      <c r="R3215" s="8" t="s">
        <v>62</v>
      </c>
      <c r="S3215" s="8" t="s">
        <v>63</v>
      </c>
      <c r="T3215" s="11">
        <v>0.42000000000000004</v>
      </c>
      <c r="U3215" s="12">
        <v>102100</v>
      </c>
      <c r="V3215" s="12">
        <v>329100</v>
      </c>
      <c r="W3215" s="13">
        <v>431200</v>
      </c>
      <c r="X3215" s="9">
        <f>W3215-Q3215</f>
        <v>406200</v>
      </c>
      <c r="Y3215" s="14">
        <f>X3215*0.0169</f>
        <v>6864.78</v>
      </c>
      <c r="Z3215" s="15"/>
      <c r="AA3215" s="20">
        <v>6613.68</v>
      </c>
      <c r="AB3215" s="19">
        <f>Y3215-AA3215</f>
        <v>251.09999999999945</v>
      </c>
    </row>
    <row r="3216" spans="1:28" x14ac:dyDescent="0.25">
      <c r="A3216" t="s">
        <v>10637</v>
      </c>
      <c r="B3216">
        <v>10</v>
      </c>
      <c r="C3216" t="s">
        <v>1043</v>
      </c>
      <c r="D3216" t="s">
        <v>10638</v>
      </c>
      <c r="F3216" t="s">
        <v>10639</v>
      </c>
      <c r="H3216" t="s">
        <v>32</v>
      </c>
      <c r="I3216" t="s">
        <v>33</v>
      </c>
      <c r="J3216" s="8" t="s">
        <v>34</v>
      </c>
      <c r="K3216" t="s">
        <v>183</v>
      </c>
      <c r="L3216" s="9">
        <v>25000</v>
      </c>
      <c r="N3216" s="9">
        <v>0</v>
      </c>
      <c r="P3216" s="9">
        <v>0</v>
      </c>
      <c r="Q3216" s="10">
        <f>L3216+N3216+P3216</f>
        <v>25000</v>
      </c>
      <c r="R3216" s="8" t="s">
        <v>62</v>
      </c>
      <c r="S3216" s="8" t="s">
        <v>63</v>
      </c>
      <c r="T3216" s="11">
        <v>0.2</v>
      </c>
      <c r="U3216" s="12">
        <v>42300</v>
      </c>
      <c r="V3216" s="12">
        <v>147700</v>
      </c>
      <c r="W3216" s="13">
        <v>190000</v>
      </c>
      <c r="X3216" s="9">
        <f>W3216-Q3216</f>
        <v>165000</v>
      </c>
      <c r="Y3216" s="14">
        <f>X3216*0.0169</f>
        <v>2788.4999999999995</v>
      </c>
      <c r="Z3216" s="15"/>
      <c r="AA3216" s="16"/>
      <c r="AB3216" s="17"/>
    </row>
    <row r="3217" spans="1:28" x14ac:dyDescent="0.25">
      <c r="A3217" t="s">
        <v>10640</v>
      </c>
      <c r="B3217">
        <v>14</v>
      </c>
      <c r="C3217" t="s">
        <v>1766</v>
      </c>
      <c r="D3217" t="s">
        <v>10641</v>
      </c>
      <c r="F3217" t="s">
        <v>10642</v>
      </c>
      <c r="H3217" t="s">
        <v>32</v>
      </c>
      <c r="I3217" t="s">
        <v>33</v>
      </c>
      <c r="J3217" s="8" t="s">
        <v>34</v>
      </c>
      <c r="K3217" t="s">
        <v>194</v>
      </c>
      <c r="L3217" s="9">
        <v>0</v>
      </c>
      <c r="M3217" t="s">
        <v>336</v>
      </c>
      <c r="N3217" s="9">
        <v>6000</v>
      </c>
      <c r="O3217" t="s">
        <v>183</v>
      </c>
      <c r="P3217" s="9">
        <v>25000</v>
      </c>
      <c r="Q3217" s="10">
        <f>L3217+N3217+P3217</f>
        <v>31000</v>
      </c>
      <c r="R3217" s="8" t="s">
        <v>62</v>
      </c>
      <c r="S3217" s="8" t="s">
        <v>63</v>
      </c>
      <c r="T3217" s="11">
        <v>0.19</v>
      </c>
      <c r="U3217" s="12">
        <v>41700</v>
      </c>
      <c r="V3217" s="12">
        <v>177500</v>
      </c>
      <c r="W3217" s="13">
        <v>219200</v>
      </c>
      <c r="X3217" s="9">
        <f>W3217-Q3217</f>
        <v>188200</v>
      </c>
      <c r="Y3217" s="14">
        <f>X3217*0.0169</f>
        <v>3180.5799999999995</v>
      </c>
      <c r="Z3217" s="15"/>
      <c r="AA3217" s="20">
        <v>3111</v>
      </c>
      <c r="AB3217" s="19">
        <f>Y3217-AA3217</f>
        <v>69.579999999999472</v>
      </c>
    </row>
    <row r="3218" spans="1:28" x14ac:dyDescent="0.25">
      <c r="A3218" t="s">
        <v>10643</v>
      </c>
      <c r="B3218">
        <v>28</v>
      </c>
      <c r="C3218" t="s">
        <v>1063</v>
      </c>
      <c r="D3218" t="s">
        <v>10644</v>
      </c>
      <c r="F3218" t="s">
        <v>10645</v>
      </c>
      <c r="H3218" t="s">
        <v>32</v>
      </c>
      <c r="I3218" t="s">
        <v>33</v>
      </c>
      <c r="J3218" s="8" t="s">
        <v>34</v>
      </c>
      <c r="L3218" s="9">
        <v>0</v>
      </c>
      <c r="N3218" s="9">
        <v>0</v>
      </c>
      <c r="P3218" s="9">
        <v>0</v>
      </c>
      <c r="Q3218" s="10">
        <f>L3218+N3218+P3218</f>
        <v>0</v>
      </c>
      <c r="R3218" s="8" t="s">
        <v>62</v>
      </c>
      <c r="S3218" s="8" t="s">
        <v>63</v>
      </c>
      <c r="T3218" s="11">
        <v>0.13999999999999999</v>
      </c>
      <c r="U3218" s="12">
        <v>53600</v>
      </c>
      <c r="V3218" s="12">
        <v>113400</v>
      </c>
      <c r="W3218" s="13">
        <v>167000</v>
      </c>
      <c r="X3218" s="9">
        <f>W3218-Q3218</f>
        <v>167000</v>
      </c>
      <c r="Y3218" s="14">
        <f>X3218*0.0169</f>
        <v>2822.2999999999997</v>
      </c>
      <c r="Z3218" s="15"/>
      <c r="AA3218" s="16"/>
      <c r="AB3218" s="17"/>
    </row>
    <row r="3219" spans="1:28" x14ac:dyDescent="0.25">
      <c r="A3219" t="s">
        <v>10646</v>
      </c>
      <c r="B3219">
        <v>167</v>
      </c>
      <c r="C3219" t="s">
        <v>47</v>
      </c>
      <c r="D3219" t="s">
        <v>10647</v>
      </c>
      <c r="F3219" t="s">
        <v>10648</v>
      </c>
      <c r="H3219" t="s">
        <v>32</v>
      </c>
      <c r="I3219" t="s">
        <v>33</v>
      </c>
      <c r="J3219" s="8" t="s">
        <v>34</v>
      </c>
      <c r="K3219" t="s">
        <v>183</v>
      </c>
      <c r="L3219" s="9">
        <v>25000</v>
      </c>
      <c r="N3219" s="9">
        <v>0</v>
      </c>
      <c r="P3219" s="9">
        <v>0</v>
      </c>
      <c r="Q3219" s="10">
        <f>L3219+N3219+P3219</f>
        <v>25000</v>
      </c>
      <c r="R3219" s="8" t="s">
        <v>62</v>
      </c>
      <c r="S3219" s="8" t="s">
        <v>63</v>
      </c>
      <c r="T3219" s="11">
        <v>0.15</v>
      </c>
      <c r="U3219" s="12">
        <v>54600</v>
      </c>
      <c r="V3219" s="12">
        <v>182600</v>
      </c>
      <c r="W3219" s="13">
        <v>237200</v>
      </c>
      <c r="X3219" s="9">
        <f>W3219-Q3219</f>
        <v>212200</v>
      </c>
      <c r="Y3219" s="14">
        <f>X3219*0.0169</f>
        <v>3586.18</v>
      </c>
      <c r="Z3219" s="15"/>
      <c r="AA3219" s="16"/>
      <c r="AB3219" s="17"/>
    </row>
    <row r="3220" spans="1:28" x14ac:dyDescent="0.25">
      <c r="A3220" t="s">
        <v>10649</v>
      </c>
      <c r="B3220">
        <v>106</v>
      </c>
      <c r="C3220" t="s">
        <v>170</v>
      </c>
      <c r="D3220" t="s">
        <v>10650</v>
      </c>
      <c r="F3220" t="s">
        <v>10651</v>
      </c>
      <c r="H3220" t="s">
        <v>32</v>
      </c>
      <c r="I3220" t="s">
        <v>33</v>
      </c>
      <c r="J3220" s="8" t="s">
        <v>8587</v>
      </c>
      <c r="K3220" t="s">
        <v>194</v>
      </c>
      <c r="L3220" s="9">
        <v>0</v>
      </c>
      <c r="M3220" t="s">
        <v>800</v>
      </c>
      <c r="N3220" s="9">
        <v>6000</v>
      </c>
      <c r="O3220" t="s">
        <v>183</v>
      </c>
      <c r="P3220" s="9">
        <v>25000</v>
      </c>
      <c r="Q3220" s="10">
        <f>L3220+N3220+P3220</f>
        <v>31000</v>
      </c>
      <c r="R3220" s="8" t="s">
        <v>62</v>
      </c>
      <c r="S3220" s="8" t="s">
        <v>63</v>
      </c>
      <c r="T3220" s="11">
        <v>0.16</v>
      </c>
      <c r="U3220" s="12">
        <v>85200</v>
      </c>
      <c r="V3220" s="12">
        <v>326000</v>
      </c>
      <c r="W3220" s="13">
        <v>411200</v>
      </c>
      <c r="X3220" s="9">
        <f>W3220-Q3220</f>
        <v>380200</v>
      </c>
      <c r="Y3220" s="14">
        <f>X3220*0.0169</f>
        <v>6425.3799999999992</v>
      </c>
      <c r="Z3220" s="15"/>
      <c r="AA3220" s="20">
        <v>6077.16</v>
      </c>
      <c r="AB3220" s="19">
        <f>Y3220-AA3220</f>
        <v>348.21999999999935</v>
      </c>
    </row>
    <row r="3221" spans="1:28" x14ac:dyDescent="0.25">
      <c r="A3221" t="s">
        <v>10652</v>
      </c>
      <c r="B3221">
        <v>447</v>
      </c>
      <c r="C3221" t="s">
        <v>47</v>
      </c>
      <c r="D3221" t="s">
        <v>10653</v>
      </c>
      <c r="F3221" t="s">
        <v>10654</v>
      </c>
      <c r="H3221" t="s">
        <v>32</v>
      </c>
      <c r="I3221" t="s">
        <v>33</v>
      </c>
      <c r="J3221" s="8" t="s">
        <v>34</v>
      </c>
      <c r="K3221" t="s">
        <v>183</v>
      </c>
      <c r="L3221" s="9">
        <v>25000</v>
      </c>
      <c r="N3221" s="9">
        <v>0</v>
      </c>
      <c r="P3221" s="9">
        <v>0</v>
      </c>
      <c r="Q3221" s="10">
        <f>L3221+N3221+P3221</f>
        <v>25000</v>
      </c>
      <c r="R3221" s="8" t="s">
        <v>62</v>
      </c>
      <c r="S3221" s="8" t="s">
        <v>63</v>
      </c>
      <c r="T3221" s="11">
        <v>0.1</v>
      </c>
      <c r="U3221" s="12">
        <v>49800</v>
      </c>
      <c r="V3221" s="12">
        <v>267200</v>
      </c>
      <c r="W3221" s="13">
        <v>317000</v>
      </c>
      <c r="X3221" s="9">
        <f>W3221-Q3221</f>
        <v>292000</v>
      </c>
      <c r="Y3221" s="14">
        <f>X3221*0.0169</f>
        <v>4934.7999999999993</v>
      </c>
      <c r="Z3221" s="15"/>
      <c r="AA3221" s="16"/>
      <c r="AB3221" s="17"/>
    </row>
    <row r="3222" spans="1:28" x14ac:dyDescent="0.25">
      <c r="A3222" t="s">
        <v>10655</v>
      </c>
      <c r="B3222">
        <v>1</v>
      </c>
      <c r="C3222" t="s">
        <v>1077</v>
      </c>
      <c r="D3222" t="s">
        <v>10656</v>
      </c>
      <c r="E3222" t="s">
        <v>10657</v>
      </c>
      <c r="F3222" t="s">
        <v>10658</v>
      </c>
      <c r="H3222" t="s">
        <v>32</v>
      </c>
      <c r="I3222" t="s">
        <v>33</v>
      </c>
      <c r="J3222" s="8" t="s">
        <v>34</v>
      </c>
      <c r="K3222" t="s">
        <v>183</v>
      </c>
      <c r="L3222" s="9">
        <v>25000</v>
      </c>
      <c r="N3222" s="9">
        <v>0</v>
      </c>
      <c r="P3222" s="9">
        <v>0</v>
      </c>
      <c r="Q3222" s="10">
        <f>L3222+N3222+P3222</f>
        <v>25000</v>
      </c>
      <c r="R3222" s="8" t="s">
        <v>62</v>
      </c>
      <c r="S3222" s="8" t="s">
        <v>63</v>
      </c>
      <c r="T3222" s="11">
        <v>1.3</v>
      </c>
      <c r="U3222" s="12">
        <v>57600</v>
      </c>
      <c r="V3222" s="12">
        <v>258100</v>
      </c>
      <c r="W3222" s="13">
        <v>315700</v>
      </c>
      <c r="X3222" s="9">
        <f>W3222-Q3222</f>
        <v>290700</v>
      </c>
      <c r="Y3222" s="14">
        <f>X3222*0.0169</f>
        <v>4912.83</v>
      </c>
      <c r="Z3222" s="15"/>
      <c r="AA3222" s="16"/>
      <c r="AB3222" s="17"/>
    </row>
    <row r="3223" spans="1:28" x14ac:dyDescent="0.25">
      <c r="A3223" t="s">
        <v>10659</v>
      </c>
      <c r="B3223">
        <v>57</v>
      </c>
      <c r="C3223" t="s">
        <v>459</v>
      </c>
      <c r="D3223" t="s">
        <v>10660</v>
      </c>
      <c r="F3223" t="s">
        <v>10661</v>
      </c>
      <c r="H3223" t="s">
        <v>343</v>
      </c>
      <c r="I3223" t="s">
        <v>33</v>
      </c>
      <c r="J3223" s="8" t="s">
        <v>34</v>
      </c>
      <c r="L3223" s="9">
        <v>0</v>
      </c>
      <c r="N3223" s="9">
        <v>0</v>
      </c>
      <c r="P3223" s="9">
        <v>0</v>
      </c>
      <c r="Q3223" s="10">
        <f>L3223+N3223+P3223</f>
        <v>0</v>
      </c>
      <c r="R3223" s="8" t="s">
        <v>62</v>
      </c>
      <c r="S3223" s="8" t="s">
        <v>63</v>
      </c>
      <c r="T3223" s="11">
        <v>0.2</v>
      </c>
      <c r="U3223" s="12">
        <v>42300</v>
      </c>
      <c r="V3223" s="12">
        <v>93100</v>
      </c>
      <c r="W3223" s="13">
        <v>135400</v>
      </c>
      <c r="X3223" s="9">
        <f>W3223-Q3223</f>
        <v>135400</v>
      </c>
      <c r="Y3223" s="14">
        <f>X3223*0.0169</f>
        <v>2288.2599999999998</v>
      </c>
      <c r="Z3223" s="15"/>
      <c r="AA3223" s="16"/>
      <c r="AB3223" s="17"/>
    </row>
    <row r="3224" spans="1:28" x14ac:dyDescent="0.25">
      <c r="A3224" t="s">
        <v>10662</v>
      </c>
      <c r="C3224" t="s">
        <v>1621</v>
      </c>
      <c r="D3224" t="s">
        <v>10663</v>
      </c>
      <c r="E3224" t="s">
        <v>10664</v>
      </c>
      <c r="F3224" t="s">
        <v>10665</v>
      </c>
      <c r="H3224" t="s">
        <v>343</v>
      </c>
      <c r="I3224" t="s">
        <v>33</v>
      </c>
      <c r="J3224" s="8" t="s">
        <v>34</v>
      </c>
      <c r="L3224" s="9">
        <v>0</v>
      </c>
      <c r="N3224" s="9">
        <v>0</v>
      </c>
      <c r="P3224" s="9">
        <v>0</v>
      </c>
      <c r="Q3224" s="10">
        <f>L3224+N3224+P3224</f>
        <v>0</v>
      </c>
      <c r="R3224" s="8" t="s">
        <v>53</v>
      </c>
      <c r="S3224" s="8" t="s">
        <v>54</v>
      </c>
      <c r="T3224" s="11">
        <v>2</v>
      </c>
      <c r="U3224" s="12">
        <v>65700</v>
      </c>
      <c r="V3224" s="12">
        <v>0</v>
      </c>
      <c r="W3224" s="13">
        <v>65700</v>
      </c>
      <c r="X3224" s="9">
        <f>W3224-Q3224</f>
        <v>65700</v>
      </c>
      <c r="Y3224" s="14">
        <f>X3224*0.0169</f>
        <v>1110.33</v>
      </c>
      <c r="Z3224" s="15"/>
      <c r="AA3224" s="16"/>
      <c r="AB3224" s="17"/>
    </row>
    <row r="3225" spans="1:28" x14ac:dyDescent="0.25">
      <c r="A3225" t="s">
        <v>10666</v>
      </c>
      <c r="B3225">
        <v>36</v>
      </c>
      <c r="C3225" t="s">
        <v>3500</v>
      </c>
      <c r="D3225" t="s">
        <v>10667</v>
      </c>
      <c r="F3225" t="s">
        <v>10668</v>
      </c>
      <c r="H3225" t="s">
        <v>32</v>
      </c>
      <c r="I3225" t="s">
        <v>33</v>
      </c>
      <c r="J3225" s="8" t="s">
        <v>34</v>
      </c>
      <c r="K3225" t="s">
        <v>183</v>
      </c>
      <c r="L3225" s="9">
        <v>25000</v>
      </c>
      <c r="N3225" s="9">
        <v>0</v>
      </c>
      <c r="P3225" s="9">
        <v>0</v>
      </c>
      <c r="Q3225" s="10">
        <f>L3225+N3225+P3225</f>
        <v>25000</v>
      </c>
      <c r="R3225" s="8" t="s">
        <v>62</v>
      </c>
      <c r="S3225" s="8" t="s">
        <v>63</v>
      </c>
      <c r="T3225" s="11">
        <v>0.15</v>
      </c>
      <c r="U3225" s="12">
        <v>38200</v>
      </c>
      <c r="V3225" s="12">
        <v>49600</v>
      </c>
      <c r="W3225" s="13">
        <v>87800</v>
      </c>
      <c r="X3225" s="9">
        <f>W3225-Q3225</f>
        <v>62800</v>
      </c>
      <c r="Y3225" s="14">
        <f>X3225*0.0169</f>
        <v>1061.32</v>
      </c>
      <c r="Z3225" s="15"/>
      <c r="AA3225" s="16"/>
      <c r="AB3225" s="17"/>
    </row>
    <row r="3226" spans="1:28" x14ac:dyDescent="0.25">
      <c r="A3226" t="s">
        <v>10669</v>
      </c>
      <c r="B3226">
        <v>23</v>
      </c>
      <c r="C3226" t="s">
        <v>134</v>
      </c>
      <c r="D3226" t="s">
        <v>10670</v>
      </c>
      <c r="E3226" t="s">
        <v>10671</v>
      </c>
      <c r="F3226" t="s">
        <v>10672</v>
      </c>
      <c r="H3226" t="s">
        <v>32</v>
      </c>
      <c r="I3226" t="s">
        <v>33</v>
      </c>
      <c r="J3226" s="8" t="s">
        <v>34</v>
      </c>
      <c r="K3226" t="s">
        <v>183</v>
      </c>
      <c r="L3226" s="9">
        <v>25000</v>
      </c>
      <c r="N3226" s="9">
        <v>0</v>
      </c>
      <c r="P3226" s="9">
        <v>0</v>
      </c>
      <c r="Q3226" s="10">
        <f>L3226+N3226+P3226</f>
        <v>25000</v>
      </c>
      <c r="R3226" s="8" t="s">
        <v>90</v>
      </c>
      <c r="S3226" s="8" t="s">
        <v>91</v>
      </c>
      <c r="T3226" s="11">
        <v>4.7</v>
      </c>
      <c r="U3226" s="12">
        <v>174648</v>
      </c>
      <c r="V3226" s="12">
        <v>246900</v>
      </c>
      <c r="W3226" s="13">
        <v>421548</v>
      </c>
      <c r="X3226" s="9">
        <f>W3226-Q3226</f>
        <v>396548</v>
      </c>
      <c r="Y3226" s="14">
        <f>X3226*0.0169</f>
        <v>6701.6611999999996</v>
      </c>
      <c r="Z3226" s="15"/>
      <c r="AA3226" s="16"/>
      <c r="AB3226" s="17"/>
    </row>
    <row r="3227" spans="1:28" x14ac:dyDescent="0.25">
      <c r="A3227" t="s">
        <v>10673</v>
      </c>
      <c r="B3227">
        <v>21</v>
      </c>
      <c r="C3227" t="s">
        <v>225</v>
      </c>
      <c r="D3227" t="s">
        <v>10674</v>
      </c>
      <c r="E3227" t="s">
        <v>10675</v>
      </c>
      <c r="F3227" t="s">
        <v>10676</v>
      </c>
      <c r="H3227" t="s">
        <v>32</v>
      </c>
      <c r="I3227" t="s">
        <v>33</v>
      </c>
      <c r="J3227" s="8" t="s">
        <v>34</v>
      </c>
      <c r="K3227" t="s">
        <v>183</v>
      </c>
      <c r="L3227" s="9">
        <v>25000</v>
      </c>
      <c r="N3227" s="9">
        <v>0</v>
      </c>
      <c r="P3227" s="9">
        <v>0</v>
      </c>
      <c r="Q3227" s="10">
        <f>L3227+N3227+P3227</f>
        <v>25000</v>
      </c>
      <c r="R3227" s="8" t="s">
        <v>62</v>
      </c>
      <c r="S3227" s="8" t="s">
        <v>63</v>
      </c>
      <c r="T3227" s="11">
        <v>0.21000000000000002</v>
      </c>
      <c r="U3227" s="12">
        <v>38700</v>
      </c>
      <c r="V3227" s="12">
        <v>188600</v>
      </c>
      <c r="W3227" s="13">
        <v>227300</v>
      </c>
      <c r="X3227" s="9">
        <f>W3227-Q3227</f>
        <v>202300</v>
      </c>
      <c r="Y3227" s="14">
        <f>X3227*0.0169</f>
        <v>3418.87</v>
      </c>
      <c r="Z3227" s="15"/>
      <c r="AA3227" s="16"/>
      <c r="AB3227" s="17"/>
    </row>
    <row r="3228" spans="1:28" x14ac:dyDescent="0.25">
      <c r="A3228" t="s">
        <v>10677</v>
      </c>
      <c r="B3228">
        <v>165</v>
      </c>
      <c r="C3228" t="s">
        <v>2102</v>
      </c>
      <c r="D3228" t="s">
        <v>10678</v>
      </c>
      <c r="F3228" t="s">
        <v>1663</v>
      </c>
      <c r="H3228" t="s">
        <v>137</v>
      </c>
      <c r="I3228" t="s">
        <v>33</v>
      </c>
      <c r="J3228" s="8" t="s">
        <v>138</v>
      </c>
      <c r="L3228" s="9">
        <v>0</v>
      </c>
      <c r="N3228" s="9">
        <v>0</v>
      </c>
      <c r="P3228" s="9">
        <v>0</v>
      </c>
      <c r="Q3228" s="10">
        <f>L3228+N3228+P3228</f>
        <v>0</v>
      </c>
      <c r="R3228" s="8" t="s">
        <v>99</v>
      </c>
      <c r="S3228" s="8" t="s">
        <v>100</v>
      </c>
      <c r="T3228" s="11">
        <v>2.97</v>
      </c>
      <c r="U3228" s="12">
        <v>191276</v>
      </c>
      <c r="V3228" s="12">
        <v>28200</v>
      </c>
      <c r="W3228" s="13">
        <v>219476</v>
      </c>
      <c r="X3228" s="9">
        <f>W3228-Q3228</f>
        <v>219476</v>
      </c>
      <c r="Y3228" s="14">
        <f>X3228*0.0169</f>
        <v>3709.1443999999997</v>
      </c>
      <c r="Z3228" s="15"/>
      <c r="AA3228" s="16"/>
      <c r="AB3228" s="17"/>
    </row>
    <row r="3229" spans="1:28" x14ac:dyDescent="0.25">
      <c r="A3229" t="s">
        <v>10679</v>
      </c>
      <c r="B3229">
        <v>406</v>
      </c>
      <c r="C3229" t="s">
        <v>191</v>
      </c>
      <c r="D3229" t="s">
        <v>10680</v>
      </c>
      <c r="F3229" t="s">
        <v>10681</v>
      </c>
      <c r="H3229" t="s">
        <v>32</v>
      </c>
      <c r="I3229" t="s">
        <v>33</v>
      </c>
      <c r="J3229" s="8" t="s">
        <v>34</v>
      </c>
      <c r="K3229" t="s">
        <v>194</v>
      </c>
      <c r="L3229" s="9">
        <v>0</v>
      </c>
      <c r="M3229" t="s">
        <v>183</v>
      </c>
      <c r="N3229" s="9">
        <v>25000</v>
      </c>
      <c r="P3229" s="9">
        <v>0</v>
      </c>
      <c r="Q3229" s="10">
        <f>L3229+N3229+P3229</f>
        <v>25000</v>
      </c>
      <c r="R3229" s="8" t="s">
        <v>62</v>
      </c>
      <c r="S3229" s="8" t="s">
        <v>63</v>
      </c>
      <c r="T3229" s="11">
        <v>2.1</v>
      </c>
      <c r="U3229" s="12">
        <v>64800</v>
      </c>
      <c r="V3229" s="12">
        <v>204100</v>
      </c>
      <c r="W3229" s="13">
        <v>268900</v>
      </c>
      <c r="X3229" s="9">
        <f>W3229-Q3229</f>
        <v>243900</v>
      </c>
      <c r="Y3229" s="14">
        <f>X3229*0.0169</f>
        <v>4121.91</v>
      </c>
      <c r="Z3229" s="15"/>
      <c r="AA3229" s="20">
        <v>4057.56</v>
      </c>
      <c r="AB3229" s="19">
        <f>Y3229-AA3229</f>
        <v>64.349999999999909</v>
      </c>
    </row>
    <row r="3230" spans="1:28" x14ac:dyDescent="0.25">
      <c r="A3230" t="s">
        <v>10682</v>
      </c>
      <c r="B3230">
        <v>267</v>
      </c>
      <c r="C3230" t="s">
        <v>97</v>
      </c>
      <c r="D3230" t="s">
        <v>10683</v>
      </c>
      <c r="F3230" t="s">
        <v>10684</v>
      </c>
      <c r="H3230" t="s">
        <v>32</v>
      </c>
      <c r="I3230" t="s">
        <v>33</v>
      </c>
      <c r="J3230" s="8" t="s">
        <v>34</v>
      </c>
      <c r="K3230" t="s">
        <v>183</v>
      </c>
      <c r="L3230" s="9">
        <v>25000</v>
      </c>
      <c r="N3230" s="9">
        <v>0</v>
      </c>
      <c r="P3230" s="9">
        <v>0</v>
      </c>
      <c r="Q3230" s="10">
        <f>L3230+N3230+P3230</f>
        <v>25000</v>
      </c>
      <c r="R3230" s="8" t="s">
        <v>139</v>
      </c>
      <c r="S3230" s="8" t="s">
        <v>140</v>
      </c>
      <c r="T3230" s="11">
        <v>16.02</v>
      </c>
      <c r="U3230" s="12">
        <v>137800</v>
      </c>
      <c r="V3230" s="12">
        <v>502600</v>
      </c>
      <c r="W3230" s="13">
        <v>640400</v>
      </c>
      <c r="X3230" s="9">
        <f>W3230-Q3230</f>
        <v>615400</v>
      </c>
      <c r="Y3230" s="14">
        <f>X3230*0.0169</f>
        <v>10400.259999999998</v>
      </c>
      <c r="Z3230" s="15"/>
      <c r="AA3230" s="16"/>
      <c r="AB3230" s="17"/>
    </row>
    <row r="3231" spans="1:28" x14ac:dyDescent="0.25">
      <c r="A3231" t="s">
        <v>10685</v>
      </c>
      <c r="B3231">
        <v>111</v>
      </c>
      <c r="C3231" t="s">
        <v>788</v>
      </c>
      <c r="D3231" t="s">
        <v>10686</v>
      </c>
      <c r="F3231" t="s">
        <v>10687</v>
      </c>
      <c r="H3231" t="s">
        <v>32</v>
      </c>
      <c r="I3231" t="s">
        <v>33</v>
      </c>
      <c r="J3231" s="8" t="s">
        <v>34</v>
      </c>
      <c r="K3231" t="s">
        <v>183</v>
      </c>
      <c r="L3231" s="9">
        <v>25000</v>
      </c>
      <c r="N3231" s="9">
        <v>0</v>
      </c>
      <c r="P3231" s="9">
        <v>0</v>
      </c>
      <c r="Q3231" s="10">
        <f>L3231+N3231+P3231</f>
        <v>25000</v>
      </c>
      <c r="R3231" s="8" t="s">
        <v>62</v>
      </c>
      <c r="S3231" s="8" t="s">
        <v>63</v>
      </c>
      <c r="T3231" s="11">
        <v>3.7</v>
      </c>
      <c r="U3231" s="12">
        <v>73700</v>
      </c>
      <c r="V3231" s="12">
        <v>181200</v>
      </c>
      <c r="W3231" s="13">
        <v>254900</v>
      </c>
      <c r="X3231" s="9">
        <f>W3231-Q3231</f>
        <v>229900</v>
      </c>
      <c r="Y3231" s="14">
        <f>X3231*0.0169</f>
        <v>3885.3099999999995</v>
      </c>
      <c r="Z3231" s="15"/>
      <c r="AA3231" s="16"/>
      <c r="AB3231" s="17"/>
    </row>
    <row r="3232" spans="1:28" x14ac:dyDescent="0.25">
      <c r="A3232" t="s">
        <v>10688</v>
      </c>
      <c r="B3232">
        <v>41</v>
      </c>
      <c r="C3232" t="s">
        <v>882</v>
      </c>
      <c r="D3232" t="s">
        <v>10689</v>
      </c>
      <c r="F3232" t="s">
        <v>10690</v>
      </c>
      <c r="H3232" t="s">
        <v>10691</v>
      </c>
      <c r="I3232" t="s">
        <v>106</v>
      </c>
      <c r="J3232" s="8" t="s">
        <v>10692</v>
      </c>
      <c r="L3232" s="9">
        <v>0</v>
      </c>
      <c r="N3232" s="9">
        <v>0</v>
      </c>
      <c r="P3232" s="9">
        <v>0</v>
      </c>
      <c r="Q3232" s="10">
        <f>L3232+N3232+P3232</f>
        <v>0</v>
      </c>
      <c r="R3232" s="8" t="s">
        <v>90</v>
      </c>
      <c r="S3232" s="8" t="s">
        <v>91</v>
      </c>
      <c r="T3232" s="11">
        <v>4.4000000000000004</v>
      </c>
      <c r="U3232" s="12">
        <v>243844</v>
      </c>
      <c r="V3232" s="12">
        <v>528700</v>
      </c>
      <c r="W3232" s="13">
        <v>772544</v>
      </c>
      <c r="X3232" s="9">
        <f>W3232-Q3232</f>
        <v>772544</v>
      </c>
      <c r="Y3232" s="14">
        <f>X3232*0.0169</f>
        <v>13055.993599999998</v>
      </c>
      <c r="Z3232" s="15"/>
      <c r="AA3232" s="16"/>
      <c r="AB3232" s="17"/>
    </row>
    <row r="3233" spans="1:28" x14ac:dyDescent="0.25">
      <c r="A3233" t="s">
        <v>10693</v>
      </c>
      <c r="B3233">
        <v>26</v>
      </c>
      <c r="C3233" t="s">
        <v>433</v>
      </c>
      <c r="D3233" t="s">
        <v>10694</v>
      </c>
      <c r="F3233" t="s">
        <v>10695</v>
      </c>
      <c r="H3233" t="s">
        <v>1903</v>
      </c>
      <c r="I3233" t="s">
        <v>33</v>
      </c>
      <c r="J3233" s="8" t="s">
        <v>2106</v>
      </c>
      <c r="L3233" s="9">
        <v>0</v>
      </c>
      <c r="N3233" s="9">
        <v>0</v>
      </c>
      <c r="P3233" s="9">
        <v>0</v>
      </c>
      <c r="Q3233" s="10">
        <f>L3233+N3233+P3233</f>
        <v>0</v>
      </c>
      <c r="R3233" s="8" t="s">
        <v>926</v>
      </c>
      <c r="S3233" s="8" t="s">
        <v>927</v>
      </c>
      <c r="T3233" s="11">
        <v>0.59000000000000008</v>
      </c>
      <c r="U3233" s="12">
        <v>869400</v>
      </c>
      <c r="V3233" s="12">
        <v>1111100</v>
      </c>
      <c r="W3233" s="13">
        <v>1980500</v>
      </c>
      <c r="X3233" s="9">
        <f>W3233-Q3233</f>
        <v>1980500</v>
      </c>
      <c r="Y3233" s="14">
        <f>X3233*0.0169</f>
        <v>33470.449999999997</v>
      </c>
      <c r="Z3233" s="15"/>
      <c r="AA3233" s="16"/>
      <c r="AB3233" s="17"/>
    </row>
    <row r="3234" spans="1:28" x14ac:dyDescent="0.25">
      <c r="A3234" t="s">
        <v>10696</v>
      </c>
      <c r="B3234">
        <v>178</v>
      </c>
      <c r="C3234" t="s">
        <v>38</v>
      </c>
      <c r="D3234" t="s">
        <v>10694</v>
      </c>
      <c r="F3234" t="s">
        <v>10695</v>
      </c>
      <c r="H3234" t="s">
        <v>1903</v>
      </c>
      <c r="I3234" t="s">
        <v>33</v>
      </c>
      <c r="J3234" s="8" t="s">
        <v>2106</v>
      </c>
      <c r="L3234" s="9">
        <v>0</v>
      </c>
      <c r="N3234" s="9">
        <v>0</v>
      </c>
      <c r="P3234" s="9">
        <v>0</v>
      </c>
      <c r="Q3234" s="10">
        <f>L3234+N3234+P3234</f>
        <v>0</v>
      </c>
      <c r="R3234" s="8" t="s">
        <v>678</v>
      </c>
      <c r="S3234" s="8" t="s">
        <v>679</v>
      </c>
      <c r="T3234" s="11">
        <v>0.111</v>
      </c>
      <c r="U3234" s="12">
        <v>155200</v>
      </c>
      <c r="V3234" s="12">
        <v>413400</v>
      </c>
      <c r="W3234" s="13">
        <v>568600</v>
      </c>
      <c r="X3234" s="9">
        <f>W3234-Q3234</f>
        <v>568600</v>
      </c>
      <c r="Y3234" s="14">
        <f>X3234*0.0169</f>
        <v>9609.3399999999983</v>
      </c>
      <c r="Z3234" s="15"/>
      <c r="AA3234" s="16"/>
      <c r="AB3234" s="17"/>
    </row>
    <row r="3235" spans="1:28" x14ac:dyDescent="0.25">
      <c r="A3235" t="s">
        <v>10697</v>
      </c>
      <c r="B3235">
        <v>190</v>
      </c>
      <c r="C3235" t="s">
        <v>38</v>
      </c>
      <c r="D3235" t="s">
        <v>10694</v>
      </c>
      <c r="F3235" t="s">
        <v>10695</v>
      </c>
      <c r="H3235" t="s">
        <v>1903</v>
      </c>
      <c r="I3235" t="s">
        <v>33</v>
      </c>
      <c r="J3235" s="8" t="s">
        <v>2106</v>
      </c>
      <c r="L3235" s="9">
        <v>0</v>
      </c>
      <c r="N3235" s="9">
        <v>0</v>
      </c>
      <c r="P3235" s="9">
        <v>0</v>
      </c>
      <c r="Q3235" s="10">
        <f>L3235+N3235+P3235</f>
        <v>0</v>
      </c>
      <c r="R3235" s="8" t="s">
        <v>161</v>
      </c>
      <c r="S3235" s="8" t="s">
        <v>162</v>
      </c>
      <c r="T3235" s="11">
        <v>0.3</v>
      </c>
      <c r="U3235" s="12">
        <v>195500</v>
      </c>
      <c r="V3235" s="12">
        <v>761200</v>
      </c>
      <c r="W3235" s="13">
        <v>956700</v>
      </c>
      <c r="X3235" s="9">
        <f>W3235-Q3235</f>
        <v>956700</v>
      </c>
      <c r="Y3235" s="14">
        <f>X3235*0.0169</f>
        <v>16168.229999999998</v>
      </c>
      <c r="Z3235" s="15"/>
      <c r="AA3235" s="16"/>
      <c r="AB3235" s="17"/>
    </row>
    <row r="3236" spans="1:28" x14ac:dyDescent="0.25">
      <c r="A3236" t="s">
        <v>10698</v>
      </c>
      <c r="B3236">
        <v>100</v>
      </c>
      <c r="C3236" t="s">
        <v>479</v>
      </c>
      <c r="D3236" t="s">
        <v>10699</v>
      </c>
      <c r="F3236" t="s">
        <v>10700</v>
      </c>
      <c r="H3236" t="s">
        <v>32</v>
      </c>
      <c r="I3236" t="s">
        <v>33</v>
      </c>
      <c r="J3236" s="8" t="s">
        <v>34</v>
      </c>
      <c r="K3236" t="s">
        <v>183</v>
      </c>
      <c r="L3236" s="9">
        <v>25000</v>
      </c>
      <c r="N3236" s="9">
        <v>0</v>
      </c>
      <c r="P3236" s="9">
        <v>0</v>
      </c>
      <c r="Q3236" s="10">
        <f>L3236+N3236+P3236</f>
        <v>25000</v>
      </c>
      <c r="R3236" s="8" t="s">
        <v>85</v>
      </c>
      <c r="S3236" s="8" t="s">
        <v>86</v>
      </c>
      <c r="T3236" s="11">
        <v>0.53</v>
      </c>
      <c r="U3236" s="12">
        <v>43700</v>
      </c>
      <c r="V3236" s="12">
        <v>547400</v>
      </c>
      <c r="W3236" s="13">
        <v>591100</v>
      </c>
      <c r="X3236" s="9">
        <f>W3236-Q3236</f>
        <v>566100</v>
      </c>
      <c r="Y3236" s="14">
        <f>X3236*0.0169</f>
        <v>9567.0899999999983</v>
      </c>
      <c r="Z3236" s="15"/>
      <c r="AA3236" s="16"/>
      <c r="AB3236" s="17"/>
    </row>
    <row r="3237" spans="1:28" x14ac:dyDescent="0.25">
      <c r="A3237" t="s">
        <v>10701</v>
      </c>
      <c r="B3237">
        <v>20</v>
      </c>
      <c r="C3237" t="s">
        <v>221</v>
      </c>
      <c r="D3237" t="s">
        <v>10702</v>
      </c>
      <c r="F3237" t="s">
        <v>10703</v>
      </c>
      <c r="H3237" t="s">
        <v>32</v>
      </c>
      <c r="I3237" t="s">
        <v>33</v>
      </c>
      <c r="J3237" s="8" t="s">
        <v>34</v>
      </c>
      <c r="L3237" s="9">
        <v>0</v>
      </c>
      <c r="N3237" s="9">
        <v>0</v>
      </c>
      <c r="P3237" s="9">
        <v>0</v>
      </c>
      <c r="Q3237" s="10">
        <f>L3237+N3237+P3237</f>
        <v>0</v>
      </c>
      <c r="R3237" s="8" t="s">
        <v>62</v>
      </c>
      <c r="S3237" s="8" t="s">
        <v>63</v>
      </c>
      <c r="T3237" s="11">
        <v>6.9999999999999993E-2</v>
      </c>
      <c r="U3237" s="12">
        <v>43400</v>
      </c>
      <c r="V3237" s="12">
        <v>125700</v>
      </c>
      <c r="W3237" s="13">
        <v>169100</v>
      </c>
      <c r="X3237" s="9">
        <f>W3237-Q3237</f>
        <v>169100</v>
      </c>
      <c r="Y3237" s="14">
        <f>X3237*0.0169</f>
        <v>2857.7899999999995</v>
      </c>
      <c r="Z3237" s="15"/>
      <c r="AA3237" s="16"/>
      <c r="AB3237" s="17"/>
    </row>
    <row r="3238" spans="1:28" x14ac:dyDescent="0.25">
      <c r="A3238" t="s">
        <v>10704</v>
      </c>
      <c r="B3238">
        <v>8</v>
      </c>
      <c r="C3238" t="s">
        <v>302</v>
      </c>
      <c r="D3238" t="s">
        <v>10705</v>
      </c>
      <c r="E3238" t="s">
        <v>10706</v>
      </c>
      <c r="F3238" t="s">
        <v>10707</v>
      </c>
      <c r="H3238" t="s">
        <v>436</v>
      </c>
      <c r="I3238" t="s">
        <v>33</v>
      </c>
      <c r="J3238" s="8" t="s">
        <v>437</v>
      </c>
      <c r="L3238" s="9">
        <v>0</v>
      </c>
      <c r="N3238" s="9">
        <v>0</v>
      </c>
      <c r="P3238" s="9">
        <v>0</v>
      </c>
      <c r="Q3238" s="10">
        <f>L3238+N3238+P3238</f>
        <v>0</v>
      </c>
      <c r="R3238" s="8" t="s">
        <v>62</v>
      </c>
      <c r="S3238" s="8" t="s">
        <v>63</v>
      </c>
      <c r="T3238" s="11">
        <v>0.2</v>
      </c>
      <c r="U3238" s="12">
        <v>50800</v>
      </c>
      <c r="V3238" s="12">
        <v>160500</v>
      </c>
      <c r="W3238" s="13">
        <v>211300</v>
      </c>
      <c r="X3238" s="9">
        <f>W3238-Q3238</f>
        <v>211300</v>
      </c>
      <c r="Y3238" s="14">
        <f>X3238*0.0169</f>
        <v>3570.97</v>
      </c>
      <c r="Z3238" s="15"/>
      <c r="AA3238" s="16"/>
      <c r="AB3238" s="17"/>
    </row>
    <row r="3239" spans="1:28" x14ac:dyDescent="0.25">
      <c r="A3239" t="s">
        <v>10708</v>
      </c>
      <c r="B3239">
        <v>33</v>
      </c>
      <c r="C3239" t="s">
        <v>261</v>
      </c>
      <c r="D3239" t="s">
        <v>10709</v>
      </c>
      <c r="F3239" t="s">
        <v>10710</v>
      </c>
      <c r="H3239" t="s">
        <v>32</v>
      </c>
      <c r="I3239" t="s">
        <v>33</v>
      </c>
      <c r="J3239" s="8" t="s">
        <v>34</v>
      </c>
      <c r="L3239" s="9">
        <v>0</v>
      </c>
      <c r="N3239" s="9">
        <v>0</v>
      </c>
      <c r="P3239" s="9">
        <v>0</v>
      </c>
      <c r="Q3239" s="10">
        <f>L3239+N3239+P3239</f>
        <v>0</v>
      </c>
      <c r="R3239" s="8" t="s">
        <v>62</v>
      </c>
      <c r="S3239" s="8" t="s">
        <v>63</v>
      </c>
      <c r="T3239" s="11">
        <v>0.16</v>
      </c>
      <c r="U3239" s="12">
        <v>55500</v>
      </c>
      <c r="V3239" s="12">
        <v>127700</v>
      </c>
      <c r="W3239" s="13">
        <v>183200</v>
      </c>
      <c r="X3239" s="9">
        <f>W3239-Q3239</f>
        <v>183200</v>
      </c>
      <c r="Y3239" s="14">
        <f>X3239*0.0169</f>
        <v>3096.0799999999995</v>
      </c>
      <c r="Z3239" s="15"/>
      <c r="AA3239" s="16"/>
      <c r="AB3239" s="17"/>
    </row>
    <row r="3240" spans="1:28" x14ac:dyDescent="0.25">
      <c r="A3240" t="s">
        <v>10711</v>
      </c>
      <c r="B3240">
        <v>16</v>
      </c>
      <c r="C3240" t="s">
        <v>207</v>
      </c>
      <c r="D3240" t="s">
        <v>10712</v>
      </c>
      <c r="F3240" t="s">
        <v>10713</v>
      </c>
      <c r="H3240" t="s">
        <v>32</v>
      </c>
      <c r="I3240" t="s">
        <v>33</v>
      </c>
      <c r="J3240" s="8" t="s">
        <v>34</v>
      </c>
      <c r="K3240" t="s">
        <v>183</v>
      </c>
      <c r="L3240" s="9">
        <v>25000</v>
      </c>
      <c r="N3240" s="9">
        <v>0</v>
      </c>
      <c r="P3240" s="9">
        <v>0</v>
      </c>
      <c r="Q3240" s="10">
        <f>L3240+N3240+P3240</f>
        <v>25000</v>
      </c>
      <c r="R3240" s="8" t="s">
        <v>62</v>
      </c>
      <c r="S3240" s="8" t="s">
        <v>63</v>
      </c>
      <c r="T3240" s="11">
        <v>0.11000000000000001</v>
      </c>
      <c r="U3240" s="12">
        <v>32600</v>
      </c>
      <c r="V3240" s="12">
        <v>137000</v>
      </c>
      <c r="W3240" s="13">
        <v>169600</v>
      </c>
      <c r="X3240" s="9">
        <f>W3240-Q3240</f>
        <v>144600</v>
      </c>
      <c r="Y3240" s="14">
        <f>X3240*0.0169</f>
        <v>2443.7399999999998</v>
      </c>
      <c r="Z3240" s="15"/>
      <c r="AA3240" s="16"/>
      <c r="AB3240" s="17"/>
    </row>
    <row r="3241" spans="1:28" x14ac:dyDescent="0.25">
      <c r="A3241" t="s">
        <v>10714</v>
      </c>
      <c r="B3241">
        <v>16</v>
      </c>
      <c r="C3241" t="s">
        <v>397</v>
      </c>
      <c r="D3241" t="s">
        <v>10715</v>
      </c>
      <c r="F3241" t="s">
        <v>10716</v>
      </c>
      <c r="H3241" t="s">
        <v>32</v>
      </c>
      <c r="I3241" t="s">
        <v>33</v>
      </c>
      <c r="J3241" s="8" t="s">
        <v>34</v>
      </c>
      <c r="L3241" s="9">
        <v>0</v>
      </c>
      <c r="N3241" s="9">
        <v>0</v>
      </c>
      <c r="P3241" s="9">
        <v>0</v>
      </c>
      <c r="Q3241" s="10">
        <f>L3241+N3241+P3241</f>
        <v>0</v>
      </c>
      <c r="R3241" s="8" t="s">
        <v>62</v>
      </c>
      <c r="S3241" s="8" t="s">
        <v>63</v>
      </c>
      <c r="T3241" s="11">
        <v>0.49000000000000005</v>
      </c>
      <c r="U3241" s="12">
        <v>78400</v>
      </c>
      <c r="V3241" s="12">
        <v>234000</v>
      </c>
      <c r="W3241" s="13">
        <v>312400</v>
      </c>
      <c r="X3241" s="9">
        <f>W3241-Q3241</f>
        <v>312400</v>
      </c>
      <c r="Y3241" s="14">
        <f>X3241*0.0169</f>
        <v>5279.5599999999995</v>
      </c>
      <c r="Z3241" s="15"/>
      <c r="AA3241" s="16"/>
      <c r="AB3241" s="17"/>
    </row>
    <row r="3242" spans="1:28" x14ac:dyDescent="0.25">
      <c r="A3242" t="s">
        <v>10717</v>
      </c>
      <c r="C3242" t="s">
        <v>788</v>
      </c>
      <c r="D3242" t="s">
        <v>10718</v>
      </c>
      <c r="F3242" t="s">
        <v>10719</v>
      </c>
      <c r="H3242" t="s">
        <v>32</v>
      </c>
      <c r="I3242" t="s">
        <v>33</v>
      </c>
      <c r="J3242" s="8" t="s">
        <v>483</v>
      </c>
      <c r="L3242" s="9">
        <v>0</v>
      </c>
      <c r="N3242" s="9">
        <v>0</v>
      </c>
      <c r="P3242" s="9">
        <v>0</v>
      </c>
      <c r="Q3242" s="10">
        <f>L3242+N3242+P3242</f>
        <v>0</v>
      </c>
      <c r="R3242" s="8" t="s">
        <v>53</v>
      </c>
      <c r="S3242" s="8" t="s">
        <v>54</v>
      </c>
      <c r="T3242" s="11">
        <v>20.05</v>
      </c>
      <c r="U3242" s="12">
        <v>72300</v>
      </c>
      <c r="V3242" s="12">
        <v>0</v>
      </c>
      <c r="W3242" s="13">
        <v>72300</v>
      </c>
      <c r="X3242" s="9">
        <f>W3242-Q3242</f>
        <v>72300</v>
      </c>
      <c r="Y3242" s="14">
        <f>X3242*0.0169</f>
        <v>1221.8699999999999</v>
      </c>
      <c r="Z3242" s="15"/>
      <c r="AA3242" s="16"/>
      <c r="AB3242" s="17"/>
    </row>
    <row r="3243" spans="1:28" x14ac:dyDescent="0.25">
      <c r="A3243" t="s">
        <v>10720</v>
      </c>
      <c r="B3243">
        <v>5</v>
      </c>
      <c r="C3243" t="s">
        <v>428</v>
      </c>
      <c r="D3243" t="s">
        <v>10721</v>
      </c>
      <c r="F3243" t="s">
        <v>10722</v>
      </c>
      <c r="H3243" t="s">
        <v>32</v>
      </c>
      <c r="I3243" t="s">
        <v>33</v>
      </c>
      <c r="J3243" s="8" t="s">
        <v>431</v>
      </c>
      <c r="L3243" s="9">
        <v>0</v>
      </c>
      <c r="N3243" s="9">
        <v>0</v>
      </c>
      <c r="P3243" s="9">
        <v>0</v>
      </c>
      <c r="Q3243" s="10">
        <f>L3243+N3243+P3243</f>
        <v>0</v>
      </c>
      <c r="R3243" s="8" t="s">
        <v>613</v>
      </c>
      <c r="S3243" s="8" t="s">
        <v>54</v>
      </c>
      <c r="T3243" s="11">
        <v>0.06</v>
      </c>
      <c r="U3243" s="12">
        <v>7000</v>
      </c>
      <c r="V3243" s="12">
        <v>0</v>
      </c>
      <c r="W3243" s="13">
        <v>7000</v>
      </c>
      <c r="X3243" s="9">
        <f>W3243-Q3243</f>
        <v>7000</v>
      </c>
      <c r="Y3243" s="14">
        <f>X3243*0.0169</f>
        <v>118.29999999999998</v>
      </c>
      <c r="Z3243" s="15"/>
      <c r="AA3243" s="16"/>
      <c r="AB3243" s="17"/>
    </row>
    <row r="3244" spans="1:28" x14ac:dyDescent="0.25">
      <c r="A3244" t="s">
        <v>10723</v>
      </c>
      <c r="B3244">
        <v>7</v>
      </c>
      <c r="C3244" t="s">
        <v>428</v>
      </c>
      <c r="D3244" t="s">
        <v>10721</v>
      </c>
      <c r="F3244" t="s">
        <v>10722</v>
      </c>
      <c r="H3244" t="s">
        <v>32</v>
      </c>
      <c r="I3244" t="s">
        <v>33</v>
      </c>
      <c r="J3244" s="8" t="s">
        <v>431</v>
      </c>
      <c r="K3244" t="s">
        <v>183</v>
      </c>
      <c r="L3244" s="9">
        <v>25000</v>
      </c>
      <c r="N3244" s="9">
        <v>0</v>
      </c>
      <c r="P3244" s="9">
        <v>0</v>
      </c>
      <c r="Q3244" s="10">
        <f>L3244+N3244+P3244</f>
        <v>25000</v>
      </c>
      <c r="R3244" s="8" t="s">
        <v>62</v>
      </c>
      <c r="S3244" s="8" t="s">
        <v>63</v>
      </c>
      <c r="T3244" s="11">
        <v>0.09</v>
      </c>
      <c r="U3244" s="12">
        <v>47700</v>
      </c>
      <c r="V3244" s="12">
        <v>121400</v>
      </c>
      <c r="W3244" s="13">
        <v>169100</v>
      </c>
      <c r="X3244" s="9">
        <f>W3244-Q3244</f>
        <v>144100</v>
      </c>
      <c r="Y3244" s="14">
        <f>X3244*0.0169</f>
        <v>2435.29</v>
      </c>
      <c r="Z3244" s="15"/>
      <c r="AA3244" s="16"/>
      <c r="AB3244" s="17"/>
    </row>
    <row r="3245" spans="1:28" x14ac:dyDescent="0.25">
      <c r="A3245" t="s">
        <v>10724</v>
      </c>
      <c r="B3245">
        <v>214</v>
      </c>
      <c r="C3245" t="s">
        <v>788</v>
      </c>
      <c r="D3245" t="s">
        <v>10725</v>
      </c>
      <c r="F3245" t="s">
        <v>10719</v>
      </c>
      <c r="H3245" t="s">
        <v>32</v>
      </c>
      <c r="I3245" t="s">
        <v>33</v>
      </c>
      <c r="J3245" s="8" t="s">
        <v>34</v>
      </c>
      <c r="K3245" t="s">
        <v>183</v>
      </c>
      <c r="L3245" s="9">
        <v>25000</v>
      </c>
      <c r="N3245" s="9">
        <v>0</v>
      </c>
      <c r="P3245" s="9">
        <v>0</v>
      </c>
      <c r="Q3245" s="10">
        <f>L3245+N3245+P3245</f>
        <v>25000</v>
      </c>
      <c r="R3245" s="8" t="s">
        <v>62</v>
      </c>
      <c r="S3245" s="8" t="s">
        <v>63</v>
      </c>
      <c r="T3245" s="11">
        <v>1.8</v>
      </c>
      <c r="U3245" s="12">
        <v>63100</v>
      </c>
      <c r="V3245" s="12">
        <v>187800</v>
      </c>
      <c r="W3245" s="13">
        <v>250900</v>
      </c>
      <c r="X3245" s="9">
        <f>W3245-Q3245</f>
        <v>225900</v>
      </c>
      <c r="Y3245" s="14">
        <f>X3245*0.0169</f>
        <v>3817.7099999999996</v>
      </c>
      <c r="Z3245" s="15"/>
      <c r="AA3245" s="16"/>
      <c r="AB3245" s="17"/>
    </row>
    <row r="3246" spans="1:28" x14ac:dyDescent="0.25">
      <c r="A3246" t="s">
        <v>10726</v>
      </c>
      <c r="B3246">
        <v>74</v>
      </c>
      <c r="C3246" t="s">
        <v>1936</v>
      </c>
      <c r="D3246" t="s">
        <v>10727</v>
      </c>
      <c r="E3246" t="s">
        <v>10728</v>
      </c>
      <c r="F3246" t="s">
        <v>10729</v>
      </c>
      <c r="H3246" t="s">
        <v>32</v>
      </c>
      <c r="I3246" t="s">
        <v>33</v>
      </c>
      <c r="J3246" s="8" t="s">
        <v>34</v>
      </c>
      <c r="K3246" t="s">
        <v>183</v>
      </c>
      <c r="L3246" s="9">
        <v>25000</v>
      </c>
      <c r="N3246" s="9">
        <v>0</v>
      </c>
      <c r="P3246" s="9">
        <v>0</v>
      </c>
      <c r="Q3246" s="10">
        <f>L3246+N3246+P3246</f>
        <v>25000</v>
      </c>
      <c r="R3246" s="8" t="s">
        <v>62</v>
      </c>
      <c r="S3246" s="8" t="s">
        <v>63</v>
      </c>
      <c r="T3246" s="11">
        <v>0.16</v>
      </c>
      <c r="U3246" s="12">
        <v>33900</v>
      </c>
      <c r="V3246" s="12">
        <v>173600</v>
      </c>
      <c r="W3246" s="13">
        <v>207500</v>
      </c>
      <c r="X3246" s="9">
        <f>W3246-Q3246</f>
        <v>182500</v>
      </c>
      <c r="Y3246" s="14">
        <f>X3246*0.0169</f>
        <v>3084.2499999999995</v>
      </c>
      <c r="Z3246" s="15"/>
      <c r="AA3246" s="16"/>
      <c r="AB3246" s="17"/>
    </row>
    <row r="3247" spans="1:28" x14ac:dyDescent="0.25">
      <c r="A3247" t="s">
        <v>10730</v>
      </c>
      <c r="B3247">
        <v>200</v>
      </c>
      <c r="C3247" t="s">
        <v>1495</v>
      </c>
      <c r="D3247" t="s">
        <v>10731</v>
      </c>
      <c r="E3247" t="s">
        <v>10732</v>
      </c>
      <c r="F3247" t="s">
        <v>10733</v>
      </c>
      <c r="H3247" t="s">
        <v>32</v>
      </c>
      <c r="I3247" t="s">
        <v>33</v>
      </c>
      <c r="J3247" s="8" t="s">
        <v>34</v>
      </c>
      <c r="K3247" t="s">
        <v>183</v>
      </c>
      <c r="L3247" s="9">
        <v>25000</v>
      </c>
      <c r="N3247" s="9">
        <v>0</v>
      </c>
      <c r="P3247" s="9">
        <v>0</v>
      </c>
      <c r="Q3247" s="10">
        <f>L3247+N3247+P3247</f>
        <v>25000</v>
      </c>
      <c r="R3247" s="8" t="s">
        <v>62</v>
      </c>
      <c r="S3247" s="8" t="s">
        <v>63</v>
      </c>
      <c r="T3247" s="11">
        <v>10.17</v>
      </c>
      <c r="U3247" s="12">
        <v>142300</v>
      </c>
      <c r="V3247" s="12">
        <v>620700</v>
      </c>
      <c r="W3247" s="13">
        <v>763000</v>
      </c>
      <c r="X3247" s="9">
        <f>W3247-Q3247</f>
        <v>738000</v>
      </c>
      <c r="Y3247" s="14">
        <f>X3247*0.0169</f>
        <v>12472.199999999999</v>
      </c>
      <c r="Z3247" s="15"/>
      <c r="AA3247" s="16"/>
      <c r="AB3247" s="17"/>
    </row>
    <row r="3248" spans="1:28" x14ac:dyDescent="0.25">
      <c r="A3248" t="s">
        <v>10734</v>
      </c>
      <c r="B3248">
        <v>704</v>
      </c>
      <c r="C3248" t="s">
        <v>134</v>
      </c>
      <c r="D3248" t="s">
        <v>10735</v>
      </c>
      <c r="F3248" t="s">
        <v>10736</v>
      </c>
      <c r="H3248" t="s">
        <v>32</v>
      </c>
      <c r="I3248" t="s">
        <v>33</v>
      </c>
      <c r="J3248" s="8" t="s">
        <v>34</v>
      </c>
      <c r="K3248" t="s">
        <v>336</v>
      </c>
      <c r="L3248" s="9">
        <v>6000</v>
      </c>
      <c r="M3248" t="s">
        <v>183</v>
      </c>
      <c r="N3248" s="9">
        <v>25000</v>
      </c>
      <c r="P3248" s="9">
        <v>0</v>
      </c>
      <c r="Q3248" s="10">
        <f>L3248+N3248+P3248</f>
        <v>31000</v>
      </c>
      <c r="R3248" s="8" t="s">
        <v>62</v>
      </c>
      <c r="S3248" s="8" t="s">
        <v>63</v>
      </c>
      <c r="T3248" s="11">
        <v>0.24</v>
      </c>
      <c r="U3248" s="12">
        <v>40500</v>
      </c>
      <c r="V3248" s="12">
        <v>300900</v>
      </c>
      <c r="W3248" s="13">
        <v>341400</v>
      </c>
      <c r="X3248" s="9">
        <f>W3248-Q3248</f>
        <v>310400</v>
      </c>
      <c r="Y3248" s="14">
        <f>X3248*0.0169</f>
        <v>5245.7599999999993</v>
      </c>
      <c r="Z3248" s="15"/>
      <c r="AA3248" s="16"/>
      <c r="AB3248" s="17"/>
    </row>
    <row r="3249" spans="1:28" x14ac:dyDescent="0.25">
      <c r="A3249" t="s">
        <v>10737</v>
      </c>
      <c r="B3249">
        <v>2</v>
      </c>
      <c r="C3249" t="s">
        <v>180</v>
      </c>
      <c r="D3249" t="s">
        <v>10738</v>
      </c>
      <c r="F3249" t="s">
        <v>10739</v>
      </c>
      <c r="H3249" t="s">
        <v>1903</v>
      </c>
      <c r="I3249" t="s">
        <v>33</v>
      </c>
      <c r="J3249" s="8" t="s">
        <v>2987</v>
      </c>
      <c r="L3249" s="9">
        <v>0</v>
      </c>
      <c r="N3249" s="9">
        <v>0</v>
      </c>
      <c r="P3249" s="9">
        <v>0</v>
      </c>
      <c r="Q3249" s="10">
        <f>L3249+N3249+P3249</f>
        <v>0</v>
      </c>
      <c r="R3249" s="8" t="s">
        <v>62</v>
      </c>
      <c r="S3249" s="8" t="s">
        <v>63</v>
      </c>
      <c r="T3249" s="11">
        <v>0.15</v>
      </c>
      <c r="U3249" s="12">
        <v>39000</v>
      </c>
      <c r="V3249" s="12">
        <v>102100</v>
      </c>
      <c r="W3249" s="13">
        <v>141100</v>
      </c>
      <c r="X3249" s="9">
        <f>W3249-Q3249</f>
        <v>141100</v>
      </c>
      <c r="Y3249" s="14">
        <f>X3249*0.0169</f>
        <v>2384.5899999999997</v>
      </c>
      <c r="Z3249" s="15"/>
      <c r="AA3249" s="16"/>
      <c r="AB3249" s="17"/>
    </row>
    <row r="3250" spans="1:28" x14ac:dyDescent="0.25">
      <c r="A3250" t="s">
        <v>10740</v>
      </c>
      <c r="B3250">
        <v>156</v>
      </c>
      <c r="C3250" t="s">
        <v>134</v>
      </c>
      <c r="D3250" t="s">
        <v>10741</v>
      </c>
      <c r="F3250" t="s">
        <v>10742</v>
      </c>
      <c r="H3250" t="s">
        <v>32</v>
      </c>
      <c r="I3250" t="s">
        <v>33</v>
      </c>
      <c r="J3250" s="8" t="s">
        <v>34</v>
      </c>
      <c r="L3250" s="9">
        <v>0</v>
      </c>
      <c r="N3250" s="9">
        <v>0</v>
      </c>
      <c r="P3250" s="9">
        <v>0</v>
      </c>
      <c r="Q3250" s="10">
        <f>L3250+N3250+P3250</f>
        <v>0</v>
      </c>
      <c r="R3250" s="8" t="s">
        <v>62</v>
      </c>
      <c r="S3250" s="8" t="s">
        <v>63</v>
      </c>
      <c r="T3250" s="11">
        <v>0.32999999999999996</v>
      </c>
      <c r="U3250" s="12">
        <v>61900</v>
      </c>
      <c r="V3250" s="12">
        <v>95600</v>
      </c>
      <c r="W3250" s="13">
        <v>157500</v>
      </c>
      <c r="X3250" s="9">
        <f>W3250-Q3250</f>
        <v>157500</v>
      </c>
      <c r="Y3250" s="14">
        <f>X3250*0.0169</f>
        <v>2661.7499999999995</v>
      </c>
      <c r="Z3250" s="15"/>
      <c r="AA3250" s="16"/>
      <c r="AB3250" s="17"/>
    </row>
    <row r="3251" spans="1:28" x14ac:dyDescent="0.25">
      <c r="A3251" t="s">
        <v>10743</v>
      </c>
      <c r="B3251">
        <v>24</v>
      </c>
      <c r="C3251" t="s">
        <v>134</v>
      </c>
      <c r="D3251" t="s">
        <v>10744</v>
      </c>
      <c r="F3251" t="s">
        <v>10745</v>
      </c>
      <c r="H3251" t="s">
        <v>32</v>
      </c>
      <c r="I3251" t="s">
        <v>33</v>
      </c>
      <c r="J3251" s="8" t="s">
        <v>10746</v>
      </c>
      <c r="K3251" t="s">
        <v>194</v>
      </c>
      <c r="L3251" s="9">
        <v>0</v>
      </c>
      <c r="M3251" t="s">
        <v>183</v>
      </c>
      <c r="N3251" s="9">
        <v>25000</v>
      </c>
      <c r="P3251" s="9">
        <v>0</v>
      </c>
      <c r="Q3251" s="10">
        <f>L3251+N3251+P3251</f>
        <v>25000</v>
      </c>
      <c r="R3251" s="8" t="s">
        <v>62</v>
      </c>
      <c r="S3251" s="8" t="s">
        <v>63</v>
      </c>
      <c r="T3251" s="11">
        <v>0.68199999999999994</v>
      </c>
      <c r="U3251" s="12">
        <v>70200</v>
      </c>
      <c r="V3251" s="12">
        <v>195200</v>
      </c>
      <c r="W3251" s="13">
        <v>265400</v>
      </c>
      <c r="X3251" s="9">
        <f>W3251-Q3251</f>
        <v>240400</v>
      </c>
      <c r="Y3251" s="14">
        <f>X3251*0.0169</f>
        <v>4062.7599999999998</v>
      </c>
      <c r="Z3251" s="15"/>
      <c r="AA3251" s="20">
        <v>3839.28</v>
      </c>
      <c r="AB3251" s="19">
        <f>Y3251-AA3251</f>
        <v>223.47999999999956</v>
      </c>
    </row>
    <row r="3252" spans="1:28" x14ac:dyDescent="0.25">
      <c r="A3252" t="s">
        <v>10747</v>
      </c>
      <c r="B3252">
        <v>65</v>
      </c>
      <c r="C3252" t="s">
        <v>788</v>
      </c>
      <c r="D3252" t="s">
        <v>10748</v>
      </c>
      <c r="E3252" t="s">
        <v>10749</v>
      </c>
      <c r="F3252" t="s">
        <v>10750</v>
      </c>
      <c r="H3252" t="s">
        <v>32</v>
      </c>
      <c r="I3252" t="s">
        <v>33</v>
      </c>
      <c r="J3252" s="8" t="s">
        <v>34</v>
      </c>
      <c r="K3252" t="s">
        <v>183</v>
      </c>
      <c r="L3252" s="9">
        <v>25000</v>
      </c>
      <c r="N3252" s="9">
        <v>0</v>
      </c>
      <c r="P3252" s="9">
        <v>0</v>
      </c>
      <c r="Q3252" s="10">
        <f>L3252+N3252+P3252</f>
        <v>25000</v>
      </c>
      <c r="R3252" s="8" t="s">
        <v>62</v>
      </c>
      <c r="S3252" s="8" t="s">
        <v>63</v>
      </c>
      <c r="T3252" s="11">
        <v>1.94</v>
      </c>
      <c r="U3252" s="12">
        <v>63900</v>
      </c>
      <c r="V3252" s="12">
        <v>355400</v>
      </c>
      <c r="W3252" s="13">
        <v>419300</v>
      </c>
      <c r="X3252" s="9">
        <f>W3252-Q3252</f>
        <v>394300</v>
      </c>
      <c r="Y3252" s="14">
        <f>X3252*0.0169</f>
        <v>6663.6699999999992</v>
      </c>
      <c r="Z3252" s="15"/>
      <c r="AA3252" s="16"/>
      <c r="AB3252" s="17"/>
    </row>
    <row r="3253" spans="1:28" x14ac:dyDescent="0.25">
      <c r="A3253" t="s">
        <v>10751</v>
      </c>
      <c r="B3253">
        <v>55</v>
      </c>
      <c r="C3253" t="s">
        <v>882</v>
      </c>
      <c r="D3253" t="s">
        <v>10752</v>
      </c>
      <c r="E3253" t="s">
        <v>10753</v>
      </c>
      <c r="F3253" t="s">
        <v>10754</v>
      </c>
      <c r="H3253" t="s">
        <v>10755</v>
      </c>
      <c r="I3253" t="s">
        <v>249</v>
      </c>
      <c r="J3253" s="8" t="s">
        <v>10756</v>
      </c>
      <c r="L3253" s="9">
        <v>0</v>
      </c>
      <c r="N3253" s="9">
        <v>0</v>
      </c>
      <c r="P3253" s="9">
        <v>0</v>
      </c>
      <c r="Q3253" s="10">
        <f>L3253+N3253+P3253</f>
        <v>0</v>
      </c>
      <c r="R3253" s="8" t="s">
        <v>90</v>
      </c>
      <c r="S3253" s="8" t="s">
        <v>91</v>
      </c>
      <c r="T3253" s="11">
        <v>4.0999999999999996</v>
      </c>
      <c r="U3253" s="12">
        <v>241344</v>
      </c>
      <c r="V3253" s="12">
        <v>464100</v>
      </c>
      <c r="W3253" s="13">
        <v>705444</v>
      </c>
      <c r="X3253" s="9">
        <f>W3253-Q3253</f>
        <v>705444</v>
      </c>
      <c r="Y3253" s="14">
        <f>X3253*0.0169</f>
        <v>11922.003599999998</v>
      </c>
      <c r="Z3253" s="15"/>
      <c r="AA3253" s="16"/>
      <c r="AB3253" s="17"/>
    </row>
    <row r="3254" spans="1:28" x14ac:dyDescent="0.25">
      <c r="A3254" t="s">
        <v>10757</v>
      </c>
      <c r="B3254">
        <v>295</v>
      </c>
      <c r="C3254" t="s">
        <v>56</v>
      </c>
      <c r="D3254" t="s">
        <v>10758</v>
      </c>
      <c r="F3254" t="s">
        <v>10759</v>
      </c>
      <c r="H3254" t="s">
        <v>32</v>
      </c>
      <c r="I3254" t="s">
        <v>33</v>
      </c>
      <c r="J3254" s="8" t="s">
        <v>10760</v>
      </c>
      <c r="L3254" s="9">
        <v>0</v>
      </c>
      <c r="N3254" s="9">
        <v>0</v>
      </c>
      <c r="P3254" s="9">
        <v>0</v>
      </c>
      <c r="Q3254" s="10">
        <f>L3254+N3254+P3254</f>
        <v>0</v>
      </c>
      <c r="R3254" s="8" t="s">
        <v>62</v>
      </c>
      <c r="S3254" s="8" t="s">
        <v>63</v>
      </c>
      <c r="T3254" s="11">
        <v>0.45999999999999996</v>
      </c>
      <c r="U3254" s="12">
        <v>73700</v>
      </c>
      <c r="V3254" s="12">
        <v>157500</v>
      </c>
      <c r="W3254" s="13">
        <v>231200</v>
      </c>
      <c r="X3254" s="9">
        <f>W3254-Q3254</f>
        <v>231200</v>
      </c>
      <c r="Y3254" s="14">
        <f>X3254*0.0169</f>
        <v>3907.2799999999997</v>
      </c>
      <c r="Z3254" s="15"/>
      <c r="AA3254" s="16"/>
      <c r="AB3254" s="17"/>
    </row>
    <row r="3255" spans="1:28" x14ac:dyDescent="0.25">
      <c r="A3255" t="s">
        <v>10761</v>
      </c>
      <c r="B3255">
        <v>96</v>
      </c>
      <c r="C3255" t="s">
        <v>38</v>
      </c>
      <c r="D3255" t="s">
        <v>10762</v>
      </c>
      <c r="F3255" t="s">
        <v>10763</v>
      </c>
      <c r="H3255" t="s">
        <v>3806</v>
      </c>
      <c r="I3255" t="s">
        <v>33</v>
      </c>
      <c r="J3255" s="8" t="s">
        <v>2059</v>
      </c>
      <c r="L3255" s="9">
        <v>0</v>
      </c>
      <c r="N3255" s="9">
        <v>0</v>
      </c>
      <c r="P3255" s="9">
        <v>0</v>
      </c>
      <c r="Q3255" s="10">
        <f>L3255+N3255+P3255</f>
        <v>0</v>
      </c>
      <c r="R3255" s="8" t="s">
        <v>44</v>
      </c>
      <c r="S3255" s="8" t="s">
        <v>45</v>
      </c>
      <c r="T3255" s="11">
        <v>6.9999999999999993E-2</v>
      </c>
      <c r="U3255" s="12">
        <v>140900</v>
      </c>
      <c r="V3255" s="12">
        <v>186100</v>
      </c>
      <c r="W3255" s="13">
        <v>327000</v>
      </c>
      <c r="X3255" s="9">
        <f>W3255-Q3255</f>
        <v>327000</v>
      </c>
      <c r="Y3255" s="14">
        <f>X3255*0.0169</f>
        <v>5526.2999999999993</v>
      </c>
      <c r="Z3255" s="15"/>
      <c r="AA3255" s="16"/>
      <c r="AB3255" s="17"/>
    </row>
    <row r="3256" spans="1:28" x14ac:dyDescent="0.25">
      <c r="A3256" t="s">
        <v>10764</v>
      </c>
      <c r="B3256">
        <v>6</v>
      </c>
      <c r="C3256" t="s">
        <v>1063</v>
      </c>
      <c r="D3256" t="s">
        <v>10765</v>
      </c>
      <c r="E3256" t="s">
        <v>10766</v>
      </c>
      <c r="F3256" t="s">
        <v>10767</v>
      </c>
      <c r="H3256" t="s">
        <v>32</v>
      </c>
      <c r="I3256" t="s">
        <v>33</v>
      </c>
      <c r="J3256" s="8" t="s">
        <v>10768</v>
      </c>
      <c r="K3256" t="s">
        <v>194</v>
      </c>
      <c r="L3256" s="9">
        <v>0</v>
      </c>
      <c r="M3256" t="s">
        <v>183</v>
      </c>
      <c r="N3256" s="9">
        <v>25000</v>
      </c>
      <c r="P3256" s="9">
        <v>0</v>
      </c>
      <c r="Q3256" s="10">
        <f>L3256+N3256+P3256</f>
        <v>25000</v>
      </c>
      <c r="R3256" s="8" t="s">
        <v>62</v>
      </c>
      <c r="S3256" s="8" t="s">
        <v>63</v>
      </c>
      <c r="T3256" s="11">
        <v>0.27</v>
      </c>
      <c r="U3256" s="12">
        <v>57800</v>
      </c>
      <c r="V3256" s="12">
        <v>140200</v>
      </c>
      <c r="W3256" s="13">
        <v>198000</v>
      </c>
      <c r="X3256" s="9">
        <f>W3256-Q3256</f>
        <v>173000</v>
      </c>
      <c r="Y3256" s="14">
        <f>X3256*0.0169</f>
        <v>2923.7</v>
      </c>
      <c r="Z3256" s="15"/>
      <c r="AA3256" s="20">
        <v>2592.84</v>
      </c>
      <c r="AB3256" s="19">
        <f>Y3256-AA3256</f>
        <v>330.85999999999967</v>
      </c>
    </row>
    <row r="3257" spans="1:28" x14ac:dyDescent="0.25">
      <c r="A3257" t="s">
        <v>10769</v>
      </c>
      <c r="B3257">
        <v>17</v>
      </c>
      <c r="C3257" t="s">
        <v>102</v>
      </c>
      <c r="D3257" t="s">
        <v>10770</v>
      </c>
      <c r="F3257" t="s">
        <v>10771</v>
      </c>
      <c r="H3257" t="s">
        <v>1903</v>
      </c>
      <c r="I3257" t="s">
        <v>33</v>
      </c>
      <c r="J3257" s="8" t="s">
        <v>1904</v>
      </c>
      <c r="L3257" s="9">
        <v>0</v>
      </c>
      <c r="N3257" s="9">
        <v>0</v>
      </c>
      <c r="P3257" s="9">
        <v>0</v>
      </c>
      <c r="Q3257" s="10">
        <f>L3257+N3257+P3257</f>
        <v>0</v>
      </c>
      <c r="R3257" s="8" t="s">
        <v>116</v>
      </c>
      <c r="S3257" s="8" t="s">
        <v>117</v>
      </c>
      <c r="T3257" s="11">
        <v>0.25</v>
      </c>
      <c r="U3257" s="12">
        <v>50300</v>
      </c>
      <c r="V3257" s="12">
        <v>200100</v>
      </c>
      <c r="W3257" s="13">
        <v>250400</v>
      </c>
      <c r="X3257" s="9">
        <f>W3257-Q3257</f>
        <v>250400</v>
      </c>
      <c r="Y3257" s="14">
        <f>X3257*0.0169</f>
        <v>4231.7599999999993</v>
      </c>
      <c r="Z3257" s="15"/>
      <c r="AA3257" s="16"/>
      <c r="AB3257" s="17"/>
    </row>
    <row r="3258" spans="1:28" x14ac:dyDescent="0.25">
      <c r="A3258" t="s">
        <v>10772</v>
      </c>
      <c r="B3258">
        <v>20</v>
      </c>
      <c r="C3258" t="s">
        <v>10773</v>
      </c>
      <c r="D3258" t="s">
        <v>10774</v>
      </c>
      <c r="F3258" t="s">
        <v>10775</v>
      </c>
      <c r="H3258" t="s">
        <v>32</v>
      </c>
      <c r="I3258" t="s">
        <v>33</v>
      </c>
      <c r="J3258" s="8" t="s">
        <v>34</v>
      </c>
      <c r="K3258" t="s">
        <v>194</v>
      </c>
      <c r="L3258" s="9">
        <v>0</v>
      </c>
      <c r="M3258" t="s">
        <v>2471</v>
      </c>
      <c r="N3258" s="9">
        <v>6000</v>
      </c>
      <c r="O3258" t="s">
        <v>183</v>
      </c>
      <c r="P3258" s="9">
        <v>25000</v>
      </c>
      <c r="Q3258" s="10">
        <f>L3258+N3258+P3258</f>
        <v>31000</v>
      </c>
      <c r="R3258" s="8" t="s">
        <v>79</v>
      </c>
      <c r="S3258" s="8" t="s">
        <v>80</v>
      </c>
      <c r="T3258" s="11">
        <v>0</v>
      </c>
      <c r="U3258" s="12">
        <v>30000</v>
      </c>
      <c r="V3258" s="12">
        <v>120800</v>
      </c>
      <c r="W3258" s="13">
        <v>150800</v>
      </c>
      <c r="X3258" s="9">
        <f>W3258-Q3258</f>
        <v>119800</v>
      </c>
      <c r="Y3258" s="18">
        <f>X3258*0.0169</f>
        <v>2024.62</v>
      </c>
      <c r="Z3258" s="15"/>
      <c r="AA3258" s="16">
        <v>2352.12</v>
      </c>
      <c r="AB3258" s="19"/>
    </row>
    <row r="3259" spans="1:28" x14ac:dyDescent="0.25">
      <c r="A3259" t="s">
        <v>10776</v>
      </c>
      <c r="B3259">
        <v>15</v>
      </c>
      <c r="C3259" t="s">
        <v>1500</v>
      </c>
      <c r="D3259" t="s">
        <v>10777</v>
      </c>
      <c r="F3259" t="s">
        <v>10778</v>
      </c>
      <c r="H3259" t="s">
        <v>32</v>
      </c>
      <c r="I3259" t="s">
        <v>33</v>
      </c>
      <c r="J3259" s="8" t="s">
        <v>10779</v>
      </c>
      <c r="K3259" t="s">
        <v>183</v>
      </c>
      <c r="L3259" s="9">
        <v>25000</v>
      </c>
      <c r="N3259" s="9">
        <v>0</v>
      </c>
      <c r="P3259" s="9">
        <v>0</v>
      </c>
      <c r="Q3259" s="10">
        <f>L3259+N3259+P3259</f>
        <v>25000</v>
      </c>
      <c r="R3259" s="8" t="s">
        <v>62</v>
      </c>
      <c r="S3259" s="8" t="s">
        <v>63</v>
      </c>
      <c r="T3259" s="11">
        <v>0.13</v>
      </c>
      <c r="U3259" s="12">
        <v>52700</v>
      </c>
      <c r="V3259" s="12">
        <v>149200</v>
      </c>
      <c r="W3259" s="13">
        <v>201900</v>
      </c>
      <c r="X3259" s="9">
        <f>W3259-Q3259</f>
        <v>176900</v>
      </c>
      <c r="Y3259" s="14">
        <f>X3259*0.0169</f>
        <v>2989.6099999999997</v>
      </c>
      <c r="Z3259" s="15"/>
      <c r="AA3259" s="16"/>
      <c r="AB3259" s="17"/>
    </row>
    <row r="3260" spans="1:28" x14ac:dyDescent="0.25">
      <c r="A3260" t="s">
        <v>10780</v>
      </c>
      <c r="B3260">
        <v>137</v>
      </c>
      <c r="C3260" t="s">
        <v>191</v>
      </c>
      <c r="D3260" t="s">
        <v>10781</v>
      </c>
      <c r="F3260" t="s">
        <v>10782</v>
      </c>
      <c r="H3260" t="s">
        <v>32</v>
      </c>
      <c r="I3260" t="s">
        <v>33</v>
      </c>
      <c r="J3260" s="8" t="s">
        <v>34</v>
      </c>
      <c r="K3260" t="s">
        <v>183</v>
      </c>
      <c r="L3260" s="9">
        <v>25000</v>
      </c>
      <c r="N3260" s="9">
        <v>0</v>
      </c>
      <c r="P3260" s="9">
        <v>0</v>
      </c>
      <c r="Q3260" s="10">
        <f>L3260+N3260+P3260</f>
        <v>25000</v>
      </c>
      <c r="R3260" s="8" t="s">
        <v>62</v>
      </c>
      <c r="S3260" s="8" t="s">
        <v>63</v>
      </c>
      <c r="T3260" s="11">
        <v>1</v>
      </c>
      <c r="U3260" s="12">
        <v>58600</v>
      </c>
      <c r="V3260" s="12">
        <v>181500</v>
      </c>
      <c r="W3260" s="13">
        <v>240100</v>
      </c>
      <c r="X3260" s="9">
        <f>W3260-Q3260</f>
        <v>215100</v>
      </c>
      <c r="Y3260" s="14">
        <f>X3260*0.0169</f>
        <v>3635.1899999999996</v>
      </c>
      <c r="Z3260" s="15"/>
      <c r="AA3260" s="16"/>
      <c r="AB3260" s="17"/>
    </row>
    <row r="3261" spans="1:28" x14ac:dyDescent="0.25">
      <c r="A3261" t="s">
        <v>10783</v>
      </c>
      <c r="B3261">
        <v>4</v>
      </c>
      <c r="C3261" t="s">
        <v>3773</v>
      </c>
      <c r="D3261" t="s">
        <v>10784</v>
      </c>
      <c r="E3261" t="s">
        <v>10785</v>
      </c>
      <c r="F3261" t="s">
        <v>10786</v>
      </c>
      <c r="H3261" t="s">
        <v>32</v>
      </c>
      <c r="I3261" t="s">
        <v>33</v>
      </c>
      <c r="J3261" s="8" t="s">
        <v>34</v>
      </c>
      <c r="K3261" t="s">
        <v>183</v>
      </c>
      <c r="L3261" s="9">
        <v>25000</v>
      </c>
      <c r="N3261" s="9">
        <v>0</v>
      </c>
      <c r="P3261" s="9">
        <v>0</v>
      </c>
      <c r="Q3261" s="10">
        <f>L3261+N3261+P3261</f>
        <v>25000</v>
      </c>
      <c r="R3261" s="8" t="s">
        <v>62</v>
      </c>
      <c r="S3261" s="8" t="s">
        <v>63</v>
      </c>
      <c r="T3261" s="11">
        <v>0.4</v>
      </c>
      <c r="U3261" s="12">
        <v>52000</v>
      </c>
      <c r="V3261" s="12">
        <v>286300</v>
      </c>
      <c r="W3261" s="13">
        <v>338300</v>
      </c>
      <c r="X3261" s="9">
        <f>W3261-Q3261</f>
        <v>313300</v>
      </c>
      <c r="Y3261" s="14">
        <f>X3261*0.0169</f>
        <v>5294.7699999999995</v>
      </c>
      <c r="Z3261" s="15"/>
      <c r="AA3261" s="16"/>
      <c r="AB3261" s="17"/>
    </row>
    <row r="3262" spans="1:28" x14ac:dyDescent="0.25">
      <c r="A3262" t="s">
        <v>10787</v>
      </c>
      <c r="B3262">
        <v>98</v>
      </c>
      <c r="C3262" t="s">
        <v>185</v>
      </c>
      <c r="D3262" t="s">
        <v>10788</v>
      </c>
      <c r="F3262" t="s">
        <v>10789</v>
      </c>
      <c r="H3262" t="s">
        <v>32</v>
      </c>
      <c r="I3262" t="s">
        <v>33</v>
      </c>
      <c r="J3262" s="8" t="s">
        <v>34</v>
      </c>
      <c r="K3262" t="s">
        <v>183</v>
      </c>
      <c r="L3262" s="9">
        <v>25000</v>
      </c>
      <c r="N3262" s="9">
        <v>0</v>
      </c>
      <c r="P3262" s="9">
        <v>0</v>
      </c>
      <c r="Q3262" s="10">
        <f>L3262+N3262+P3262</f>
        <v>25000</v>
      </c>
      <c r="R3262" s="8" t="s">
        <v>116</v>
      </c>
      <c r="S3262" s="8" t="s">
        <v>117</v>
      </c>
      <c r="T3262" s="11">
        <v>0.08</v>
      </c>
      <c r="U3262" s="12">
        <v>29300</v>
      </c>
      <c r="V3262" s="12">
        <v>195600</v>
      </c>
      <c r="W3262" s="13">
        <v>224900</v>
      </c>
      <c r="X3262" s="9">
        <f>W3262-Q3262</f>
        <v>199900</v>
      </c>
      <c r="Y3262" s="14">
        <f>X3262*0.0169</f>
        <v>3378.3099999999995</v>
      </c>
      <c r="Z3262" s="15"/>
      <c r="AA3262" s="16"/>
      <c r="AB3262" s="17"/>
    </row>
    <row r="3263" spans="1:28" x14ac:dyDescent="0.25">
      <c r="A3263" t="s">
        <v>10790</v>
      </c>
      <c r="B3263">
        <v>37</v>
      </c>
      <c r="C3263" t="s">
        <v>520</v>
      </c>
      <c r="D3263" t="s">
        <v>10791</v>
      </c>
      <c r="F3263" t="s">
        <v>10792</v>
      </c>
      <c r="H3263" t="s">
        <v>32</v>
      </c>
      <c r="I3263" t="s">
        <v>33</v>
      </c>
      <c r="J3263" s="8" t="s">
        <v>34</v>
      </c>
      <c r="K3263" t="s">
        <v>183</v>
      </c>
      <c r="L3263" s="9">
        <v>25000</v>
      </c>
      <c r="N3263" s="9">
        <v>0</v>
      </c>
      <c r="P3263" s="9">
        <v>0</v>
      </c>
      <c r="Q3263" s="10">
        <f>L3263+N3263+P3263</f>
        <v>25000</v>
      </c>
      <c r="R3263" s="8" t="s">
        <v>62</v>
      </c>
      <c r="S3263" s="8" t="s">
        <v>63</v>
      </c>
      <c r="T3263" s="11">
        <v>0.11000000000000001</v>
      </c>
      <c r="U3263" s="12">
        <v>36300</v>
      </c>
      <c r="V3263" s="12">
        <v>113800</v>
      </c>
      <c r="W3263" s="13">
        <v>150100</v>
      </c>
      <c r="X3263" s="9">
        <f>W3263-Q3263</f>
        <v>125100</v>
      </c>
      <c r="Y3263" s="14">
        <f>X3263*0.0169</f>
        <v>2114.1899999999996</v>
      </c>
      <c r="Z3263" s="15"/>
      <c r="AA3263" s="16"/>
      <c r="AB3263" s="17"/>
    </row>
    <row r="3264" spans="1:28" x14ac:dyDescent="0.25">
      <c r="A3264" t="s">
        <v>10793</v>
      </c>
      <c r="B3264">
        <v>963</v>
      </c>
      <c r="C3264" t="s">
        <v>56</v>
      </c>
      <c r="D3264" t="s">
        <v>10794</v>
      </c>
      <c r="F3264" t="s">
        <v>10795</v>
      </c>
      <c r="H3264" t="s">
        <v>32</v>
      </c>
      <c r="I3264" t="s">
        <v>33</v>
      </c>
      <c r="J3264" s="8" t="s">
        <v>34</v>
      </c>
      <c r="K3264" t="s">
        <v>183</v>
      </c>
      <c r="L3264" s="9">
        <v>25000</v>
      </c>
      <c r="N3264" s="9">
        <v>0</v>
      </c>
      <c r="P3264" s="9">
        <v>0</v>
      </c>
      <c r="Q3264" s="10">
        <f>L3264+N3264+P3264</f>
        <v>25000</v>
      </c>
      <c r="R3264" s="8" t="s">
        <v>70</v>
      </c>
      <c r="S3264" s="8" t="s">
        <v>71</v>
      </c>
      <c r="T3264" s="11">
        <v>0.53199999999999992</v>
      </c>
      <c r="U3264" s="12">
        <v>115000</v>
      </c>
      <c r="V3264" s="12">
        <v>597300</v>
      </c>
      <c r="W3264" s="13">
        <v>712300</v>
      </c>
      <c r="X3264" s="9">
        <f>W3264-Q3264</f>
        <v>687300</v>
      </c>
      <c r="Y3264" s="14">
        <f>X3264*0.0169</f>
        <v>11615.369999999999</v>
      </c>
      <c r="Z3264" s="15"/>
      <c r="AA3264" s="16"/>
      <c r="AB3264" s="17"/>
    </row>
    <row r="3265" spans="1:28" x14ac:dyDescent="0.25">
      <c r="A3265" t="s">
        <v>10796</v>
      </c>
      <c r="B3265">
        <v>221</v>
      </c>
      <c r="C3265" t="s">
        <v>47</v>
      </c>
      <c r="D3265" t="s">
        <v>10797</v>
      </c>
      <c r="F3265" t="s">
        <v>10798</v>
      </c>
      <c r="H3265" t="s">
        <v>32</v>
      </c>
      <c r="I3265" t="s">
        <v>33</v>
      </c>
      <c r="J3265" s="8" t="s">
        <v>10799</v>
      </c>
      <c r="K3265" t="s">
        <v>183</v>
      </c>
      <c r="L3265" s="9">
        <v>25000</v>
      </c>
      <c r="N3265" s="9">
        <v>0</v>
      </c>
      <c r="P3265" s="9">
        <v>0</v>
      </c>
      <c r="Q3265" s="10">
        <f>L3265+N3265+P3265</f>
        <v>25000</v>
      </c>
      <c r="R3265" s="8" t="s">
        <v>62</v>
      </c>
      <c r="S3265" s="8" t="s">
        <v>63</v>
      </c>
      <c r="T3265" s="11">
        <v>0.314</v>
      </c>
      <c r="U3265" s="12">
        <v>64900</v>
      </c>
      <c r="V3265" s="12">
        <v>147900</v>
      </c>
      <c r="W3265" s="13">
        <v>212800</v>
      </c>
      <c r="X3265" s="9">
        <f>W3265-Q3265</f>
        <v>187800</v>
      </c>
      <c r="Y3265" s="14">
        <f>X3265*0.0169</f>
        <v>3173.8199999999997</v>
      </c>
      <c r="Z3265" s="15"/>
      <c r="AA3265" s="16"/>
      <c r="AB3265" s="17"/>
    </row>
    <row r="3266" spans="1:28" x14ac:dyDescent="0.25">
      <c r="A3266" t="s">
        <v>10800</v>
      </c>
      <c r="B3266">
        <v>21</v>
      </c>
      <c r="C3266" t="s">
        <v>3088</v>
      </c>
      <c r="D3266" t="s">
        <v>10801</v>
      </c>
      <c r="E3266" t="s">
        <v>10802</v>
      </c>
      <c r="F3266" t="s">
        <v>10803</v>
      </c>
      <c r="H3266" t="s">
        <v>1821</v>
      </c>
      <c r="I3266" t="s">
        <v>33</v>
      </c>
      <c r="J3266" s="8" t="s">
        <v>34</v>
      </c>
      <c r="L3266" s="9">
        <v>0</v>
      </c>
      <c r="N3266" s="9">
        <v>0</v>
      </c>
      <c r="P3266" s="9">
        <v>0</v>
      </c>
      <c r="Q3266" s="10">
        <f>L3266+N3266+P3266</f>
        <v>0</v>
      </c>
      <c r="R3266" s="8" t="s">
        <v>62</v>
      </c>
      <c r="S3266" s="8" t="s">
        <v>63</v>
      </c>
      <c r="T3266" s="11">
        <v>0.39539990817263543</v>
      </c>
      <c r="U3266" s="12">
        <v>126900</v>
      </c>
      <c r="V3266" s="12">
        <v>1355400</v>
      </c>
      <c r="W3266" s="13">
        <v>1482300</v>
      </c>
      <c r="X3266" s="9">
        <f>W3266-Q3266</f>
        <v>1482300</v>
      </c>
      <c r="Y3266" s="14">
        <f>X3266*0.0169</f>
        <v>25050.87</v>
      </c>
      <c r="Z3266" s="15"/>
      <c r="AA3266" s="16"/>
      <c r="AB3266" s="17"/>
    </row>
    <row r="3267" spans="1:28" x14ac:dyDescent="0.25">
      <c r="A3267" t="s">
        <v>10804</v>
      </c>
      <c r="C3267" t="s">
        <v>10805</v>
      </c>
      <c r="D3267" t="s">
        <v>10801</v>
      </c>
      <c r="E3267" t="s">
        <v>10802</v>
      </c>
      <c r="F3267" t="s">
        <v>10803</v>
      </c>
      <c r="H3267" t="s">
        <v>1821</v>
      </c>
      <c r="I3267" t="s">
        <v>33</v>
      </c>
      <c r="J3267" s="8" t="s">
        <v>34</v>
      </c>
      <c r="L3267" s="9">
        <v>0</v>
      </c>
      <c r="N3267" s="9">
        <v>0</v>
      </c>
      <c r="P3267" s="9">
        <v>0</v>
      </c>
      <c r="Q3267" s="10">
        <f>L3267+N3267+P3267</f>
        <v>0</v>
      </c>
      <c r="R3267" s="8" t="s">
        <v>53</v>
      </c>
      <c r="S3267" s="8" t="s">
        <v>54</v>
      </c>
      <c r="T3267" s="11">
        <v>1.36</v>
      </c>
      <c r="U3267" s="12">
        <v>225253</v>
      </c>
      <c r="V3267" s="12">
        <v>0</v>
      </c>
      <c r="W3267" s="13">
        <v>225253</v>
      </c>
      <c r="X3267" s="9">
        <f>W3267-Q3267</f>
        <v>225253</v>
      </c>
      <c r="Y3267" s="14">
        <f>X3267*0.0169</f>
        <v>3806.7756999999997</v>
      </c>
      <c r="Z3267" s="15"/>
      <c r="AA3267" s="16"/>
      <c r="AB3267" s="17"/>
    </row>
    <row r="3268" spans="1:28" x14ac:dyDescent="0.25">
      <c r="A3268" t="s">
        <v>10806</v>
      </c>
      <c r="B3268">
        <v>159</v>
      </c>
      <c r="C3268" t="s">
        <v>252</v>
      </c>
      <c r="D3268" t="s">
        <v>10807</v>
      </c>
      <c r="F3268" t="s">
        <v>10808</v>
      </c>
      <c r="H3268" t="s">
        <v>10809</v>
      </c>
      <c r="I3268" t="s">
        <v>1265</v>
      </c>
      <c r="J3268" s="8" t="s">
        <v>10810</v>
      </c>
      <c r="L3268" s="9">
        <v>0</v>
      </c>
      <c r="N3268" s="9">
        <v>0</v>
      </c>
      <c r="P3268" s="9">
        <v>0</v>
      </c>
      <c r="Q3268" s="10">
        <f>L3268+N3268+P3268</f>
        <v>0</v>
      </c>
      <c r="R3268" s="8" t="s">
        <v>62</v>
      </c>
      <c r="S3268" s="8" t="s">
        <v>63</v>
      </c>
      <c r="T3268" s="11">
        <v>0.24</v>
      </c>
      <c r="U3268" s="12">
        <v>49500</v>
      </c>
      <c r="V3268" s="12">
        <v>121400</v>
      </c>
      <c r="W3268" s="13">
        <v>170900</v>
      </c>
      <c r="X3268" s="9">
        <f>W3268-Q3268</f>
        <v>170900</v>
      </c>
      <c r="Y3268" s="14">
        <f>X3268*0.0169</f>
        <v>2888.2099999999996</v>
      </c>
      <c r="Z3268" s="15"/>
      <c r="AA3268" s="16"/>
      <c r="AB3268" s="17"/>
    </row>
    <row r="3269" spans="1:28" x14ac:dyDescent="0.25">
      <c r="A3269" t="s">
        <v>10811</v>
      </c>
      <c r="C3269" t="s">
        <v>97</v>
      </c>
      <c r="D3269" t="s">
        <v>10812</v>
      </c>
      <c r="F3269" t="s">
        <v>10813</v>
      </c>
      <c r="H3269" t="s">
        <v>10814</v>
      </c>
      <c r="I3269" t="s">
        <v>68</v>
      </c>
      <c r="J3269" s="8" t="s">
        <v>10815</v>
      </c>
      <c r="L3269" s="9">
        <v>0</v>
      </c>
      <c r="N3269" s="9">
        <v>0</v>
      </c>
      <c r="P3269" s="9">
        <v>0</v>
      </c>
      <c r="Q3269" s="10">
        <f>L3269+N3269+P3269</f>
        <v>0</v>
      </c>
      <c r="R3269" s="8" t="s">
        <v>10816</v>
      </c>
      <c r="S3269" s="8" t="s">
        <v>54</v>
      </c>
      <c r="T3269" s="11">
        <v>0.79</v>
      </c>
      <c r="U3269" s="12">
        <v>12954</v>
      </c>
      <c r="V3269" s="12">
        <v>0</v>
      </c>
      <c r="W3269" s="13">
        <v>12954</v>
      </c>
      <c r="X3269" s="9">
        <f>W3269-Q3269</f>
        <v>12954</v>
      </c>
      <c r="Y3269" s="14">
        <f>X3269*0.0169</f>
        <v>218.92259999999999</v>
      </c>
      <c r="Z3269" s="15"/>
      <c r="AA3269" s="16"/>
      <c r="AB3269" s="17"/>
    </row>
    <row r="3270" spans="1:28" x14ac:dyDescent="0.25">
      <c r="A3270" t="s">
        <v>10817</v>
      </c>
      <c r="B3270">
        <v>125</v>
      </c>
      <c r="C3270" t="s">
        <v>97</v>
      </c>
      <c r="D3270" t="s">
        <v>10812</v>
      </c>
      <c r="F3270" t="s">
        <v>10813</v>
      </c>
      <c r="H3270" t="s">
        <v>10814</v>
      </c>
      <c r="I3270" t="s">
        <v>68</v>
      </c>
      <c r="J3270" s="8" t="s">
        <v>10815</v>
      </c>
      <c r="L3270" s="9">
        <v>0</v>
      </c>
      <c r="N3270" s="9">
        <v>0</v>
      </c>
      <c r="P3270" s="9">
        <v>0</v>
      </c>
      <c r="Q3270" s="10">
        <f>L3270+N3270+P3270</f>
        <v>0</v>
      </c>
      <c r="R3270" s="8" t="s">
        <v>62</v>
      </c>
      <c r="S3270" s="8" t="s">
        <v>63</v>
      </c>
      <c r="T3270" s="11">
        <v>0.90999999999999992</v>
      </c>
      <c r="U3270" s="12">
        <v>49000</v>
      </c>
      <c r="V3270" s="12">
        <v>68800</v>
      </c>
      <c r="W3270" s="13">
        <v>117800</v>
      </c>
      <c r="X3270" s="9">
        <f>W3270-Q3270</f>
        <v>117800</v>
      </c>
      <c r="Y3270" s="14">
        <f>X3270*0.0169</f>
        <v>1990.8199999999997</v>
      </c>
      <c r="Z3270" s="15"/>
      <c r="AA3270" s="16"/>
      <c r="AB3270" s="17"/>
    </row>
    <row r="3271" spans="1:28" x14ac:dyDescent="0.25">
      <c r="A3271" t="s">
        <v>10818</v>
      </c>
      <c r="B3271">
        <v>7</v>
      </c>
      <c r="C3271" t="s">
        <v>281</v>
      </c>
      <c r="D3271" t="s">
        <v>10819</v>
      </c>
      <c r="F3271" t="s">
        <v>10820</v>
      </c>
      <c r="H3271" t="s">
        <v>32</v>
      </c>
      <c r="I3271" t="s">
        <v>33</v>
      </c>
      <c r="J3271" s="8" t="s">
        <v>34</v>
      </c>
      <c r="K3271" t="s">
        <v>183</v>
      </c>
      <c r="L3271" s="9">
        <v>25000</v>
      </c>
      <c r="N3271" s="9">
        <v>0</v>
      </c>
      <c r="P3271" s="9">
        <v>0</v>
      </c>
      <c r="Q3271" s="10">
        <f>L3271+N3271+P3271</f>
        <v>25000</v>
      </c>
      <c r="R3271" s="8" t="s">
        <v>139</v>
      </c>
      <c r="S3271" s="8" t="s">
        <v>140</v>
      </c>
      <c r="T3271" s="11">
        <v>0.64</v>
      </c>
      <c r="U3271" s="12">
        <v>59600</v>
      </c>
      <c r="V3271" s="12">
        <v>248700</v>
      </c>
      <c r="W3271" s="13">
        <v>308300</v>
      </c>
      <c r="X3271" s="9">
        <f>W3271-Q3271</f>
        <v>283300</v>
      </c>
      <c r="Y3271" s="14">
        <f>X3271*0.0169</f>
        <v>4787.7699999999995</v>
      </c>
      <c r="Z3271" s="15"/>
      <c r="AA3271" s="16"/>
      <c r="AB3271" s="17"/>
    </row>
    <row r="3272" spans="1:28" x14ac:dyDescent="0.25">
      <c r="A3272" t="s">
        <v>10821</v>
      </c>
      <c r="B3272">
        <v>1321</v>
      </c>
      <c r="C3272" t="s">
        <v>134</v>
      </c>
      <c r="D3272" t="s">
        <v>10822</v>
      </c>
      <c r="F3272" t="s">
        <v>10823</v>
      </c>
      <c r="H3272" t="s">
        <v>32</v>
      </c>
      <c r="I3272" t="s">
        <v>33</v>
      </c>
      <c r="J3272" s="8" t="s">
        <v>34</v>
      </c>
      <c r="K3272" t="s">
        <v>183</v>
      </c>
      <c r="L3272" s="9">
        <v>25000</v>
      </c>
      <c r="N3272" s="9">
        <v>0</v>
      </c>
      <c r="P3272" s="9">
        <v>0</v>
      </c>
      <c r="Q3272" s="10">
        <f>L3272+N3272+P3272</f>
        <v>25000</v>
      </c>
      <c r="R3272" s="8" t="s">
        <v>62</v>
      </c>
      <c r="S3272" s="8" t="s">
        <v>63</v>
      </c>
      <c r="T3272" s="11">
        <v>0.45999999999999996</v>
      </c>
      <c r="U3272" s="12">
        <v>95800</v>
      </c>
      <c r="V3272" s="12">
        <v>331200</v>
      </c>
      <c r="W3272" s="13">
        <v>427000</v>
      </c>
      <c r="X3272" s="9">
        <f>W3272-Q3272</f>
        <v>402000</v>
      </c>
      <c r="Y3272" s="14">
        <f>X3272*0.0169</f>
        <v>6793.7999999999993</v>
      </c>
      <c r="Z3272" s="15"/>
      <c r="AA3272" s="16"/>
      <c r="AB3272" s="17"/>
    </row>
    <row r="3273" spans="1:28" x14ac:dyDescent="0.25">
      <c r="A3273" t="s">
        <v>10824</v>
      </c>
      <c r="B3273">
        <v>129</v>
      </c>
      <c r="C3273" t="s">
        <v>191</v>
      </c>
      <c r="D3273" t="s">
        <v>10825</v>
      </c>
      <c r="F3273" t="s">
        <v>10826</v>
      </c>
      <c r="H3273" t="s">
        <v>32</v>
      </c>
      <c r="I3273" t="s">
        <v>33</v>
      </c>
      <c r="J3273" s="8" t="s">
        <v>34</v>
      </c>
      <c r="L3273" s="9">
        <v>0</v>
      </c>
      <c r="N3273" s="9">
        <v>0</v>
      </c>
      <c r="P3273" s="9">
        <v>0</v>
      </c>
      <c r="Q3273" s="10">
        <f>L3273+N3273+P3273</f>
        <v>0</v>
      </c>
      <c r="R3273" s="8" t="s">
        <v>62</v>
      </c>
      <c r="S3273" s="8" t="s">
        <v>63</v>
      </c>
      <c r="T3273" s="11">
        <v>0.75</v>
      </c>
      <c r="U3273" s="12">
        <v>55900</v>
      </c>
      <c r="V3273" s="12">
        <v>207900</v>
      </c>
      <c r="W3273" s="13">
        <v>263800</v>
      </c>
      <c r="X3273" s="9">
        <f>W3273-Q3273</f>
        <v>263800</v>
      </c>
      <c r="Y3273" s="14">
        <f>X3273*0.0169</f>
        <v>4458.2199999999993</v>
      </c>
      <c r="Z3273" s="15"/>
      <c r="AA3273" s="16"/>
      <c r="AB3273" s="17"/>
    </row>
    <row r="3274" spans="1:28" x14ac:dyDescent="0.25">
      <c r="A3274" t="s">
        <v>10827</v>
      </c>
      <c r="B3274">
        <v>30</v>
      </c>
      <c r="C3274" t="s">
        <v>1063</v>
      </c>
      <c r="D3274" t="s">
        <v>10828</v>
      </c>
      <c r="F3274" t="s">
        <v>10829</v>
      </c>
      <c r="H3274" t="s">
        <v>32</v>
      </c>
      <c r="I3274" t="s">
        <v>33</v>
      </c>
      <c r="J3274" s="8" t="s">
        <v>34</v>
      </c>
      <c r="L3274" s="9">
        <v>0</v>
      </c>
      <c r="N3274" s="9">
        <v>0</v>
      </c>
      <c r="P3274" s="9">
        <v>0</v>
      </c>
      <c r="Q3274" s="10">
        <f>L3274+N3274+P3274</f>
        <v>0</v>
      </c>
      <c r="R3274" s="8" t="s">
        <v>62</v>
      </c>
      <c r="S3274" s="8" t="s">
        <v>63</v>
      </c>
      <c r="T3274" s="11">
        <v>0.13</v>
      </c>
      <c r="U3274" s="12">
        <v>52700</v>
      </c>
      <c r="V3274" s="12">
        <v>114400</v>
      </c>
      <c r="W3274" s="13">
        <v>167100</v>
      </c>
      <c r="X3274" s="9">
        <f>W3274-Q3274</f>
        <v>167100</v>
      </c>
      <c r="Y3274" s="14">
        <f>X3274*0.0169</f>
        <v>2823.99</v>
      </c>
      <c r="Z3274" s="15"/>
      <c r="AA3274" s="16"/>
      <c r="AB3274" s="17"/>
    </row>
    <row r="3275" spans="1:28" x14ac:dyDescent="0.25">
      <c r="A3275" t="s">
        <v>10830</v>
      </c>
      <c r="B3275">
        <v>36</v>
      </c>
      <c r="C3275" t="s">
        <v>1278</v>
      </c>
      <c r="D3275" t="s">
        <v>10831</v>
      </c>
      <c r="F3275" t="s">
        <v>10832</v>
      </c>
      <c r="H3275" t="s">
        <v>32</v>
      </c>
      <c r="I3275" t="s">
        <v>33</v>
      </c>
      <c r="J3275" s="8" t="s">
        <v>483</v>
      </c>
      <c r="K3275" t="s">
        <v>183</v>
      </c>
      <c r="L3275" s="9">
        <v>25000</v>
      </c>
      <c r="N3275" s="9">
        <v>0</v>
      </c>
      <c r="P3275" s="9">
        <v>0</v>
      </c>
      <c r="Q3275" s="10">
        <f>L3275+N3275+P3275</f>
        <v>25000</v>
      </c>
      <c r="R3275" s="8" t="s">
        <v>62</v>
      </c>
      <c r="S3275" s="8" t="s">
        <v>63</v>
      </c>
      <c r="T3275" s="11">
        <v>0.18</v>
      </c>
      <c r="U3275" s="12">
        <v>45100</v>
      </c>
      <c r="V3275" s="12">
        <v>154900</v>
      </c>
      <c r="W3275" s="13">
        <v>200000</v>
      </c>
      <c r="X3275" s="9">
        <f>W3275-Q3275</f>
        <v>175000</v>
      </c>
      <c r="Y3275" s="14">
        <f>X3275*0.0169</f>
        <v>2957.4999999999995</v>
      </c>
      <c r="Z3275" s="15"/>
      <c r="AA3275" s="16"/>
      <c r="AB3275" s="17"/>
    </row>
    <row r="3276" spans="1:28" x14ac:dyDescent="0.25">
      <c r="A3276" t="s">
        <v>10833</v>
      </c>
      <c r="B3276">
        <v>4</v>
      </c>
      <c r="C3276" t="s">
        <v>2669</v>
      </c>
      <c r="D3276" t="s">
        <v>10834</v>
      </c>
      <c r="F3276" t="s">
        <v>10835</v>
      </c>
      <c r="H3276" t="s">
        <v>1821</v>
      </c>
      <c r="I3276" t="s">
        <v>33</v>
      </c>
      <c r="J3276" s="8" t="s">
        <v>10836</v>
      </c>
      <c r="K3276" t="s">
        <v>183</v>
      </c>
      <c r="L3276" s="9">
        <v>25000</v>
      </c>
      <c r="N3276" s="9">
        <v>0</v>
      </c>
      <c r="P3276" s="9">
        <v>0</v>
      </c>
      <c r="Q3276" s="10">
        <f>L3276+N3276+P3276</f>
        <v>25000</v>
      </c>
      <c r="R3276" s="8" t="s">
        <v>62</v>
      </c>
      <c r="S3276" s="8" t="s">
        <v>63</v>
      </c>
      <c r="T3276" s="11">
        <v>0.26</v>
      </c>
      <c r="U3276" s="12">
        <v>71000</v>
      </c>
      <c r="V3276" s="12">
        <v>134700</v>
      </c>
      <c r="W3276" s="13">
        <v>205700</v>
      </c>
      <c r="X3276" s="9">
        <f>W3276-Q3276</f>
        <v>180700</v>
      </c>
      <c r="Y3276" s="14">
        <f>X3276*0.0169</f>
        <v>3053.83</v>
      </c>
      <c r="Z3276" s="15"/>
      <c r="AA3276" s="16"/>
      <c r="AB3276" s="17"/>
    </row>
    <row r="3277" spans="1:28" x14ac:dyDescent="0.25">
      <c r="A3277" t="s">
        <v>10837</v>
      </c>
      <c r="B3277">
        <v>12</v>
      </c>
      <c r="C3277" t="s">
        <v>796</v>
      </c>
      <c r="D3277" t="s">
        <v>10838</v>
      </c>
      <c r="E3277" t="s">
        <v>10839</v>
      </c>
      <c r="F3277" t="s">
        <v>10840</v>
      </c>
      <c r="H3277" t="s">
        <v>32</v>
      </c>
      <c r="I3277" t="s">
        <v>33</v>
      </c>
      <c r="J3277" s="8" t="s">
        <v>34</v>
      </c>
      <c r="K3277" t="s">
        <v>194</v>
      </c>
      <c r="L3277" s="9">
        <v>0</v>
      </c>
      <c r="M3277" t="s">
        <v>183</v>
      </c>
      <c r="N3277" s="9">
        <v>25000</v>
      </c>
      <c r="P3277" s="9">
        <v>0</v>
      </c>
      <c r="Q3277" s="10">
        <f>L3277+N3277+P3277</f>
        <v>25000</v>
      </c>
      <c r="R3277" s="8" t="s">
        <v>90</v>
      </c>
      <c r="S3277" s="8" t="s">
        <v>91</v>
      </c>
      <c r="T3277" s="11">
        <v>1.8</v>
      </c>
      <c r="U3277" s="12">
        <v>220332</v>
      </c>
      <c r="V3277" s="12">
        <v>460700</v>
      </c>
      <c r="W3277" s="13">
        <v>681032</v>
      </c>
      <c r="X3277" s="9">
        <f>W3277-Q3277</f>
        <v>656032</v>
      </c>
      <c r="Y3277" s="14">
        <f>X3277*0.0169</f>
        <v>11086.940799999998</v>
      </c>
      <c r="Z3277" s="15"/>
      <c r="AA3277" s="20">
        <v>10532.52</v>
      </c>
      <c r="AB3277" s="19">
        <f>Y3277-AA3277</f>
        <v>554.42079999999805</v>
      </c>
    </row>
    <row r="3278" spans="1:28" x14ac:dyDescent="0.25">
      <c r="A3278" t="s">
        <v>10841</v>
      </c>
      <c r="B3278">
        <v>77</v>
      </c>
      <c r="C3278" t="s">
        <v>134</v>
      </c>
      <c r="D3278" t="s">
        <v>10842</v>
      </c>
      <c r="F3278" t="s">
        <v>10843</v>
      </c>
      <c r="H3278" t="s">
        <v>32</v>
      </c>
      <c r="I3278" t="s">
        <v>33</v>
      </c>
      <c r="J3278" s="8" t="s">
        <v>34</v>
      </c>
      <c r="K3278" t="s">
        <v>194</v>
      </c>
      <c r="L3278" s="9">
        <v>0</v>
      </c>
      <c r="M3278" t="s">
        <v>183</v>
      </c>
      <c r="N3278" s="9">
        <v>25000</v>
      </c>
      <c r="P3278" s="9">
        <v>0</v>
      </c>
      <c r="Q3278" s="10">
        <f>L3278+N3278+P3278</f>
        <v>25000</v>
      </c>
      <c r="R3278" s="8" t="s">
        <v>62</v>
      </c>
      <c r="S3278" s="8" t="s">
        <v>63</v>
      </c>
      <c r="T3278" s="11">
        <v>0.57999999999999996</v>
      </c>
      <c r="U3278" s="12">
        <v>96200</v>
      </c>
      <c r="V3278" s="12">
        <v>235000</v>
      </c>
      <c r="W3278" s="13">
        <v>331200</v>
      </c>
      <c r="X3278" s="9">
        <f>W3278-Q3278</f>
        <v>306200</v>
      </c>
      <c r="Y3278" s="14">
        <f>X3278*0.0169</f>
        <v>5174.78</v>
      </c>
      <c r="Z3278" s="15"/>
      <c r="AA3278" s="20">
        <v>5042.88</v>
      </c>
      <c r="AB3278" s="19">
        <f>Y3278-AA3278</f>
        <v>131.89999999999964</v>
      </c>
    </row>
    <row r="3279" spans="1:28" x14ac:dyDescent="0.25">
      <c r="A3279" t="s">
        <v>10844</v>
      </c>
      <c r="B3279">
        <v>814</v>
      </c>
      <c r="C3279" t="s">
        <v>56</v>
      </c>
      <c r="D3279" t="s">
        <v>10845</v>
      </c>
      <c r="F3279" t="s">
        <v>10846</v>
      </c>
      <c r="H3279" t="s">
        <v>32</v>
      </c>
      <c r="I3279" t="s">
        <v>33</v>
      </c>
      <c r="J3279" s="8" t="s">
        <v>34</v>
      </c>
      <c r="K3279" t="s">
        <v>183</v>
      </c>
      <c r="L3279" s="9">
        <v>25000</v>
      </c>
      <c r="M3279" t="s">
        <v>2471</v>
      </c>
      <c r="N3279" s="9">
        <v>6000</v>
      </c>
      <c r="P3279" s="9">
        <v>0</v>
      </c>
      <c r="Q3279" s="10">
        <f>L3279+N3279+P3279</f>
        <v>31000</v>
      </c>
      <c r="R3279" s="8" t="s">
        <v>85</v>
      </c>
      <c r="S3279" s="8" t="s">
        <v>86</v>
      </c>
      <c r="T3279" s="11">
        <v>0.25</v>
      </c>
      <c r="U3279" s="12">
        <v>50300</v>
      </c>
      <c r="V3279" s="12">
        <v>184900</v>
      </c>
      <c r="W3279" s="13">
        <v>235200</v>
      </c>
      <c r="X3279" s="9">
        <f>W3279-Q3279</f>
        <v>204200</v>
      </c>
      <c r="Y3279" s="14">
        <f>X3279*0.0169</f>
        <v>3450.9799999999996</v>
      </c>
      <c r="Z3279" s="15"/>
      <c r="AA3279" s="16"/>
      <c r="AB3279" s="17"/>
    </row>
    <row r="3280" spans="1:28" x14ac:dyDescent="0.25">
      <c r="A3280" t="s">
        <v>10847</v>
      </c>
      <c r="B3280">
        <v>88</v>
      </c>
      <c r="C3280" t="s">
        <v>47</v>
      </c>
      <c r="D3280" t="s">
        <v>10848</v>
      </c>
      <c r="F3280" t="s">
        <v>10849</v>
      </c>
      <c r="H3280" t="s">
        <v>32</v>
      </c>
      <c r="I3280" t="s">
        <v>33</v>
      </c>
      <c r="J3280" s="8" t="s">
        <v>34</v>
      </c>
      <c r="K3280" t="s">
        <v>183</v>
      </c>
      <c r="L3280" s="9">
        <v>25000</v>
      </c>
      <c r="N3280" s="9">
        <v>0</v>
      </c>
      <c r="P3280" s="9">
        <v>0</v>
      </c>
      <c r="Q3280" s="10">
        <f>L3280+N3280+P3280</f>
        <v>25000</v>
      </c>
      <c r="R3280" s="8" t="s">
        <v>62</v>
      </c>
      <c r="S3280" s="8" t="s">
        <v>63</v>
      </c>
      <c r="T3280" s="11">
        <v>0.16</v>
      </c>
      <c r="U3280" s="12">
        <v>55500</v>
      </c>
      <c r="V3280" s="12">
        <v>85000</v>
      </c>
      <c r="W3280" s="13">
        <v>140500</v>
      </c>
      <c r="X3280" s="9">
        <f>W3280-Q3280</f>
        <v>115500</v>
      </c>
      <c r="Y3280" s="14">
        <f>X3280*0.0169</f>
        <v>1951.9499999999998</v>
      </c>
      <c r="Z3280" s="15"/>
      <c r="AA3280" s="16"/>
      <c r="AB3280" s="17"/>
    </row>
    <row r="3281" spans="1:28" x14ac:dyDescent="0.25">
      <c r="A3281" t="s">
        <v>10850</v>
      </c>
      <c r="B3281">
        <v>402</v>
      </c>
      <c r="C3281" t="s">
        <v>788</v>
      </c>
      <c r="D3281" t="s">
        <v>10851</v>
      </c>
      <c r="F3281" t="s">
        <v>10852</v>
      </c>
      <c r="H3281" t="s">
        <v>32</v>
      </c>
      <c r="I3281" t="s">
        <v>33</v>
      </c>
      <c r="J3281" s="8" t="s">
        <v>34</v>
      </c>
      <c r="K3281" t="s">
        <v>194</v>
      </c>
      <c r="L3281" s="9">
        <v>0</v>
      </c>
      <c r="M3281" t="s">
        <v>195</v>
      </c>
      <c r="N3281" s="9">
        <v>6000</v>
      </c>
      <c r="O3281" t="s">
        <v>183</v>
      </c>
      <c r="P3281" s="9">
        <v>25000</v>
      </c>
      <c r="Q3281" s="10">
        <f>L3281+N3281+P3281</f>
        <v>31000</v>
      </c>
      <c r="R3281" s="8" t="s">
        <v>62</v>
      </c>
      <c r="S3281" s="8" t="s">
        <v>63</v>
      </c>
      <c r="T3281" s="11">
        <v>1.9</v>
      </c>
      <c r="U3281" s="12">
        <v>63700</v>
      </c>
      <c r="V3281" s="12">
        <v>175700</v>
      </c>
      <c r="W3281" s="13">
        <v>239400</v>
      </c>
      <c r="X3281" s="9">
        <f>W3281-Q3281</f>
        <v>208400</v>
      </c>
      <c r="Y3281" s="14">
        <f>X3281*0.0169</f>
        <v>3521.9599999999996</v>
      </c>
      <c r="Z3281" s="15"/>
      <c r="AA3281" s="20">
        <v>3045.72</v>
      </c>
      <c r="AB3281" s="19">
        <f>Y3281-AA3281</f>
        <v>476.23999999999978</v>
      </c>
    </row>
    <row r="3282" spans="1:28" x14ac:dyDescent="0.25">
      <c r="A3282" t="s">
        <v>10853</v>
      </c>
      <c r="B3282">
        <v>4</v>
      </c>
      <c r="C3282" t="s">
        <v>711</v>
      </c>
      <c r="D3282" t="s">
        <v>10854</v>
      </c>
      <c r="F3282" t="s">
        <v>10855</v>
      </c>
      <c r="H3282" t="s">
        <v>32</v>
      </c>
      <c r="I3282" t="s">
        <v>33</v>
      </c>
      <c r="J3282" s="8" t="s">
        <v>714</v>
      </c>
      <c r="K3282" t="s">
        <v>183</v>
      </c>
      <c r="L3282" s="9">
        <v>25000</v>
      </c>
      <c r="N3282" s="9">
        <v>0</v>
      </c>
      <c r="P3282" s="9">
        <v>0</v>
      </c>
      <c r="Q3282" s="10">
        <f>L3282+N3282+P3282</f>
        <v>25000</v>
      </c>
      <c r="R3282" s="8" t="s">
        <v>62</v>
      </c>
      <c r="S3282" s="8" t="s">
        <v>63</v>
      </c>
      <c r="T3282" s="11">
        <v>0.2</v>
      </c>
      <c r="U3282" s="12">
        <v>42300</v>
      </c>
      <c r="V3282" s="12">
        <v>114300</v>
      </c>
      <c r="W3282" s="13">
        <v>156600</v>
      </c>
      <c r="X3282" s="9">
        <f>W3282-Q3282</f>
        <v>131600</v>
      </c>
      <c r="Y3282" s="14">
        <f>X3282*0.0169</f>
        <v>2224.04</v>
      </c>
      <c r="Z3282" s="15"/>
      <c r="AA3282" s="16"/>
      <c r="AB3282" s="17"/>
    </row>
    <row r="3283" spans="1:28" x14ac:dyDescent="0.25">
      <c r="A3283" t="s">
        <v>10856</v>
      </c>
      <c r="B3283">
        <v>14</v>
      </c>
      <c r="C3283" t="s">
        <v>289</v>
      </c>
      <c r="D3283" t="s">
        <v>10857</v>
      </c>
      <c r="E3283" t="s">
        <v>10858</v>
      </c>
      <c r="F3283" t="s">
        <v>10859</v>
      </c>
      <c r="H3283" t="s">
        <v>32</v>
      </c>
      <c r="I3283" t="s">
        <v>33</v>
      </c>
      <c r="J3283" s="8" t="s">
        <v>34</v>
      </c>
      <c r="K3283" t="s">
        <v>194</v>
      </c>
      <c r="L3283" s="9">
        <v>0</v>
      </c>
      <c r="M3283" t="s">
        <v>183</v>
      </c>
      <c r="N3283" s="9">
        <v>25000</v>
      </c>
      <c r="P3283" s="9">
        <v>0</v>
      </c>
      <c r="Q3283" s="10">
        <f>L3283+N3283+P3283</f>
        <v>25000</v>
      </c>
      <c r="R3283" s="8" t="s">
        <v>62</v>
      </c>
      <c r="S3283" s="8" t="s">
        <v>63</v>
      </c>
      <c r="T3283" s="11">
        <v>0.06</v>
      </c>
      <c r="U3283" s="12">
        <v>45300</v>
      </c>
      <c r="V3283" s="12">
        <v>183400</v>
      </c>
      <c r="W3283" s="13">
        <v>228700</v>
      </c>
      <c r="X3283" s="9">
        <f>W3283-Q3283</f>
        <v>203700</v>
      </c>
      <c r="Y3283" s="14">
        <f>X3283*0.0169</f>
        <v>3442.5299999999997</v>
      </c>
      <c r="Z3283" s="15"/>
      <c r="AA3283" s="20">
        <v>3029.4</v>
      </c>
      <c r="AB3283" s="19">
        <f>Y3283-AA3283</f>
        <v>413.12999999999965</v>
      </c>
    </row>
    <row r="3284" spans="1:28" x14ac:dyDescent="0.25">
      <c r="A3284" t="s">
        <v>10860</v>
      </c>
      <c r="B3284">
        <v>67</v>
      </c>
      <c r="C3284" t="s">
        <v>805</v>
      </c>
      <c r="D3284" t="s">
        <v>10861</v>
      </c>
      <c r="F3284" t="s">
        <v>10862</v>
      </c>
      <c r="H3284" t="s">
        <v>32</v>
      </c>
      <c r="I3284" t="s">
        <v>33</v>
      </c>
      <c r="J3284" s="8" t="s">
        <v>34</v>
      </c>
      <c r="K3284" t="s">
        <v>183</v>
      </c>
      <c r="L3284" s="9">
        <v>25000</v>
      </c>
      <c r="N3284" s="9">
        <v>0</v>
      </c>
      <c r="P3284" s="9">
        <v>0</v>
      </c>
      <c r="Q3284" s="10">
        <f>L3284+N3284+P3284</f>
        <v>25000</v>
      </c>
      <c r="R3284" s="8" t="s">
        <v>62</v>
      </c>
      <c r="S3284" s="8" t="s">
        <v>63</v>
      </c>
      <c r="T3284" s="11">
        <v>0.05</v>
      </c>
      <c r="U3284" s="12">
        <v>39100</v>
      </c>
      <c r="V3284" s="12">
        <v>94100</v>
      </c>
      <c r="W3284" s="13">
        <v>133200</v>
      </c>
      <c r="X3284" s="9">
        <f>W3284-Q3284</f>
        <v>108200</v>
      </c>
      <c r="Y3284" s="14">
        <f>X3284*0.0169</f>
        <v>1828.58</v>
      </c>
      <c r="Z3284" s="15"/>
      <c r="AA3284" s="16"/>
      <c r="AB3284" s="17"/>
    </row>
    <row r="3285" spans="1:28" x14ac:dyDescent="0.25">
      <c r="A3285" t="s">
        <v>10863</v>
      </c>
      <c r="B3285">
        <v>962</v>
      </c>
      <c r="C3285" t="s">
        <v>47</v>
      </c>
      <c r="D3285" t="s">
        <v>10864</v>
      </c>
      <c r="F3285" t="s">
        <v>158</v>
      </c>
      <c r="H3285" t="s">
        <v>1582</v>
      </c>
      <c r="I3285" t="s">
        <v>33</v>
      </c>
      <c r="J3285" s="8" t="s">
        <v>160</v>
      </c>
      <c r="L3285" s="9">
        <v>0</v>
      </c>
      <c r="N3285" s="9">
        <v>0</v>
      </c>
      <c r="P3285" s="9">
        <v>0</v>
      </c>
      <c r="Q3285" s="10">
        <f>L3285+N3285+P3285</f>
        <v>0</v>
      </c>
      <c r="R3285" s="8" t="s">
        <v>926</v>
      </c>
      <c r="S3285" s="8" t="s">
        <v>927</v>
      </c>
      <c r="T3285" s="11">
        <v>0.36</v>
      </c>
      <c r="U3285" s="12">
        <v>74700</v>
      </c>
      <c r="V3285" s="12">
        <v>303300</v>
      </c>
      <c r="W3285" s="13">
        <v>378000</v>
      </c>
      <c r="X3285" s="9">
        <f>W3285-Q3285</f>
        <v>378000</v>
      </c>
      <c r="Y3285" s="14">
        <f>X3285*0.0169</f>
        <v>6388.2</v>
      </c>
      <c r="Z3285" s="15"/>
      <c r="AA3285" s="16"/>
      <c r="AB3285" s="17"/>
    </row>
    <row r="3286" spans="1:28" x14ac:dyDescent="0.25">
      <c r="A3286" t="s">
        <v>10865</v>
      </c>
      <c r="B3286">
        <v>25</v>
      </c>
      <c r="C3286" t="s">
        <v>7151</v>
      </c>
      <c r="D3286" t="s">
        <v>10866</v>
      </c>
      <c r="F3286" t="s">
        <v>10867</v>
      </c>
      <c r="H3286" t="s">
        <v>32</v>
      </c>
      <c r="I3286" t="s">
        <v>33</v>
      </c>
      <c r="J3286" s="8" t="s">
        <v>34</v>
      </c>
      <c r="L3286" s="9">
        <v>0</v>
      </c>
      <c r="N3286" s="9">
        <v>0</v>
      </c>
      <c r="P3286" s="9">
        <v>0</v>
      </c>
      <c r="Q3286" s="10">
        <f>L3286+N3286+P3286</f>
        <v>0</v>
      </c>
      <c r="R3286" s="8" t="s">
        <v>904</v>
      </c>
      <c r="S3286" s="8" t="s">
        <v>905</v>
      </c>
      <c r="T3286" s="11">
        <v>1.84</v>
      </c>
      <c r="U3286" s="12">
        <v>123900</v>
      </c>
      <c r="V3286" s="12">
        <v>802800</v>
      </c>
      <c r="W3286" s="13">
        <v>926700</v>
      </c>
      <c r="X3286" s="9">
        <f>W3286-Q3286</f>
        <v>926700</v>
      </c>
      <c r="Y3286" s="14">
        <f>X3286*0.0169</f>
        <v>15661.229999999998</v>
      </c>
      <c r="Z3286" s="15"/>
      <c r="AA3286" s="16"/>
      <c r="AB3286" s="17"/>
    </row>
    <row r="3287" spans="1:28" x14ac:dyDescent="0.25">
      <c r="A3287" t="s">
        <v>10868</v>
      </c>
      <c r="B3287">
        <v>52</v>
      </c>
      <c r="C3287" t="s">
        <v>134</v>
      </c>
      <c r="D3287" t="s">
        <v>10869</v>
      </c>
      <c r="F3287" t="s">
        <v>10870</v>
      </c>
      <c r="H3287" t="s">
        <v>32</v>
      </c>
      <c r="I3287" t="s">
        <v>33</v>
      </c>
      <c r="J3287" s="8" t="s">
        <v>34</v>
      </c>
      <c r="K3287" t="s">
        <v>183</v>
      </c>
      <c r="L3287" s="9">
        <v>25000</v>
      </c>
      <c r="N3287" s="9">
        <v>0</v>
      </c>
      <c r="P3287" s="9">
        <v>0</v>
      </c>
      <c r="Q3287" s="10">
        <f>L3287+N3287+P3287</f>
        <v>25000</v>
      </c>
      <c r="R3287" s="8" t="s">
        <v>62</v>
      </c>
      <c r="S3287" s="8" t="s">
        <v>63</v>
      </c>
      <c r="T3287" s="11">
        <v>0.63</v>
      </c>
      <c r="U3287" s="12">
        <v>76400</v>
      </c>
      <c r="V3287" s="12">
        <v>116400</v>
      </c>
      <c r="W3287" s="13">
        <v>192800</v>
      </c>
      <c r="X3287" s="9">
        <f>W3287-Q3287</f>
        <v>167800</v>
      </c>
      <c r="Y3287" s="14">
        <f>X3287*0.0169</f>
        <v>2835.8199999999997</v>
      </c>
      <c r="Z3287" s="15"/>
      <c r="AA3287" s="16"/>
      <c r="AB3287" s="17"/>
    </row>
    <row r="3288" spans="1:28" x14ac:dyDescent="0.25">
      <c r="A3288" t="s">
        <v>10871</v>
      </c>
      <c r="B3288">
        <v>6</v>
      </c>
      <c r="C3288" t="s">
        <v>836</v>
      </c>
      <c r="D3288" t="s">
        <v>10872</v>
      </c>
      <c r="F3288" t="s">
        <v>10873</v>
      </c>
      <c r="G3288" t="s">
        <v>10874</v>
      </c>
      <c r="H3288" t="s">
        <v>32</v>
      </c>
      <c r="I3288" t="s">
        <v>33</v>
      </c>
      <c r="J3288" s="8" t="s">
        <v>34</v>
      </c>
      <c r="L3288" s="9">
        <v>0</v>
      </c>
      <c r="N3288" s="9">
        <v>0</v>
      </c>
      <c r="P3288" s="9">
        <v>0</v>
      </c>
      <c r="Q3288" s="10">
        <f>L3288+N3288+P3288</f>
        <v>0</v>
      </c>
      <c r="R3288" s="8" t="s">
        <v>957</v>
      </c>
      <c r="S3288" s="8" t="s">
        <v>958</v>
      </c>
      <c r="T3288" s="11">
        <v>0.42000000000000004</v>
      </c>
      <c r="U3288" s="12">
        <v>80800</v>
      </c>
      <c r="V3288" s="12">
        <v>224900</v>
      </c>
      <c r="W3288" s="13">
        <v>305700</v>
      </c>
      <c r="X3288" s="9">
        <f>W3288-Q3288</f>
        <v>305700</v>
      </c>
      <c r="Y3288" s="14">
        <f>X3288*0.0169</f>
        <v>5166.33</v>
      </c>
      <c r="Z3288" s="15"/>
      <c r="AA3288" s="16"/>
      <c r="AB3288" s="17"/>
    </row>
    <row r="3289" spans="1:28" x14ac:dyDescent="0.25">
      <c r="A3289" t="s">
        <v>10875</v>
      </c>
      <c r="B3289">
        <v>166</v>
      </c>
      <c r="C3289" t="s">
        <v>252</v>
      </c>
      <c r="D3289" t="s">
        <v>10876</v>
      </c>
      <c r="F3289" t="s">
        <v>10877</v>
      </c>
      <c r="H3289" t="s">
        <v>32</v>
      </c>
      <c r="I3289" t="s">
        <v>33</v>
      </c>
      <c r="J3289" s="8" t="s">
        <v>34</v>
      </c>
      <c r="L3289" s="9">
        <v>0</v>
      </c>
      <c r="N3289" s="9">
        <v>0</v>
      </c>
      <c r="P3289" s="9">
        <v>0</v>
      </c>
      <c r="Q3289" s="10">
        <f>L3289+N3289+P3289</f>
        <v>0</v>
      </c>
      <c r="R3289" s="8" t="s">
        <v>35</v>
      </c>
      <c r="S3289" s="8" t="s">
        <v>36</v>
      </c>
      <c r="T3289" s="11">
        <v>0.28999999999999998</v>
      </c>
      <c r="U3289" s="12">
        <v>101300</v>
      </c>
      <c r="V3289" s="12">
        <v>237100</v>
      </c>
      <c r="W3289" s="13">
        <v>338400</v>
      </c>
      <c r="X3289" s="9">
        <f>W3289-Q3289</f>
        <v>338400</v>
      </c>
      <c r="Y3289" s="14">
        <f>X3289*0.0169</f>
        <v>5718.9599999999991</v>
      </c>
      <c r="Z3289" s="15"/>
      <c r="AA3289" s="16"/>
      <c r="AB3289" s="17"/>
    </row>
    <row r="3290" spans="1:28" x14ac:dyDescent="0.25">
      <c r="A3290" t="s">
        <v>10878</v>
      </c>
      <c r="B3290">
        <v>8</v>
      </c>
      <c r="C3290" t="s">
        <v>667</v>
      </c>
      <c r="D3290" t="s">
        <v>10879</v>
      </c>
      <c r="F3290" t="s">
        <v>10880</v>
      </c>
      <c r="H3290" t="s">
        <v>32</v>
      </c>
      <c r="I3290" t="s">
        <v>33</v>
      </c>
      <c r="J3290" s="8" t="s">
        <v>34</v>
      </c>
      <c r="L3290" s="9">
        <v>0</v>
      </c>
      <c r="N3290" s="9">
        <v>0</v>
      </c>
      <c r="P3290" s="9">
        <v>0</v>
      </c>
      <c r="Q3290" s="10">
        <f>L3290+N3290+P3290</f>
        <v>0</v>
      </c>
      <c r="R3290" s="8" t="s">
        <v>62</v>
      </c>
      <c r="S3290" s="8" t="s">
        <v>63</v>
      </c>
      <c r="T3290" s="11">
        <v>0.12</v>
      </c>
      <c r="U3290" s="12">
        <v>36900</v>
      </c>
      <c r="V3290" s="12">
        <v>85100</v>
      </c>
      <c r="W3290" s="13">
        <v>122000</v>
      </c>
      <c r="X3290" s="9">
        <f>W3290-Q3290</f>
        <v>122000</v>
      </c>
      <c r="Y3290" s="14">
        <f>X3290*0.0169</f>
        <v>2061.7999999999997</v>
      </c>
      <c r="Z3290" s="15"/>
      <c r="AA3290" s="16"/>
      <c r="AB3290" s="17"/>
    </row>
    <row r="3291" spans="1:28" x14ac:dyDescent="0.25">
      <c r="A3291" t="s">
        <v>10881</v>
      </c>
      <c r="B3291">
        <v>862</v>
      </c>
      <c r="C3291" t="s">
        <v>134</v>
      </c>
      <c r="D3291" t="s">
        <v>10882</v>
      </c>
      <c r="F3291" t="s">
        <v>10883</v>
      </c>
      <c r="H3291" t="s">
        <v>32</v>
      </c>
      <c r="I3291" t="s">
        <v>33</v>
      </c>
      <c r="J3291" s="8" t="s">
        <v>10884</v>
      </c>
      <c r="K3291" t="s">
        <v>194</v>
      </c>
      <c r="L3291" s="9">
        <v>0</v>
      </c>
      <c r="M3291" t="s">
        <v>183</v>
      </c>
      <c r="N3291" s="9">
        <v>25000</v>
      </c>
      <c r="P3291" s="9">
        <v>0</v>
      </c>
      <c r="Q3291" s="10">
        <f>L3291+N3291+P3291</f>
        <v>25000</v>
      </c>
      <c r="R3291" s="8" t="s">
        <v>62</v>
      </c>
      <c r="S3291" s="8" t="s">
        <v>63</v>
      </c>
      <c r="T3291" s="11">
        <v>0.2</v>
      </c>
      <c r="U3291" s="12">
        <v>37300</v>
      </c>
      <c r="V3291" s="12">
        <v>310300</v>
      </c>
      <c r="W3291" s="13">
        <v>347600</v>
      </c>
      <c r="X3291" s="9">
        <f>W3291-Q3291</f>
        <v>322600</v>
      </c>
      <c r="Y3291" s="14">
        <f>X3291*0.0169</f>
        <v>5451.94</v>
      </c>
      <c r="Z3291" s="15"/>
      <c r="AA3291" s="20">
        <v>5022.4799999999996</v>
      </c>
      <c r="AB3291" s="19">
        <f>Y3291-AA3291</f>
        <v>429.46000000000004</v>
      </c>
    </row>
    <row r="3292" spans="1:28" x14ac:dyDescent="0.25">
      <c r="A3292" t="s">
        <v>10885</v>
      </c>
      <c r="B3292">
        <v>125</v>
      </c>
      <c r="C3292" t="s">
        <v>1278</v>
      </c>
      <c r="D3292" t="s">
        <v>10886</v>
      </c>
      <c r="E3292" t="s">
        <v>10887</v>
      </c>
      <c r="F3292" t="s">
        <v>10888</v>
      </c>
      <c r="H3292" t="s">
        <v>32</v>
      </c>
      <c r="I3292" t="s">
        <v>33</v>
      </c>
      <c r="J3292" s="8" t="s">
        <v>34</v>
      </c>
      <c r="L3292" s="9">
        <v>0</v>
      </c>
      <c r="N3292" s="9">
        <v>0</v>
      </c>
      <c r="P3292" s="9">
        <v>0</v>
      </c>
      <c r="Q3292" s="10">
        <f>L3292+N3292+P3292</f>
        <v>0</v>
      </c>
      <c r="R3292" s="8" t="s">
        <v>62</v>
      </c>
      <c r="S3292" s="8" t="s">
        <v>63</v>
      </c>
      <c r="T3292" s="11">
        <v>6.9999999999999993E-2</v>
      </c>
      <c r="U3292" s="12">
        <v>34100</v>
      </c>
      <c r="V3292" s="12">
        <v>152800</v>
      </c>
      <c r="W3292" s="13">
        <v>186900</v>
      </c>
      <c r="X3292" s="9">
        <f>W3292-Q3292</f>
        <v>186900</v>
      </c>
      <c r="Y3292" s="14">
        <f>X3292*0.0169</f>
        <v>3158.6099999999997</v>
      </c>
      <c r="Z3292" s="15"/>
      <c r="AA3292" s="16"/>
      <c r="AB3292" s="17"/>
    </row>
    <row r="3293" spans="1:28" x14ac:dyDescent="0.25">
      <c r="A3293" t="s">
        <v>10889</v>
      </c>
      <c r="B3293">
        <v>1570</v>
      </c>
      <c r="C3293" t="s">
        <v>56</v>
      </c>
      <c r="D3293" t="s">
        <v>10890</v>
      </c>
      <c r="F3293" t="s">
        <v>10891</v>
      </c>
      <c r="G3293" t="s">
        <v>10892</v>
      </c>
      <c r="H3293" t="s">
        <v>32</v>
      </c>
      <c r="I3293" t="s">
        <v>33</v>
      </c>
      <c r="J3293" s="8" t="s">
        <v>34</v>
      </c>
      <c r="K3293" t="s">
        <v>194</v>
      </c>
      <c r="L3293" s="9">
        <v>0</v>
      </c>
      <c r="M3293" t="s">
        <v>336</v>
      </c>
      <c r="N3293" s="9">
        <v>6000</v>
      </c>
      <c r="O3293" t="s">
        <v>183</v>
      </c>
      <c r="P3293" s="9">
        <v>25000</v>
      </c>
      <c r="Q3293" s="10">
        <f>L3293+N3293+P3293</f>
        <v>31000</v>
      </c>
      <c r="R3293" s="8" t="s">
        <v>62</v>
      </c>
      <c r="S3293" s="8" t="s">
        <v>63</v>
      </c>
      <c r="T3293" s="11">
        <v>1.1000000000000001</v>
      </c>
      <c r="U3293" s="12">
        <v>158700</v>
      </c>
      <c r="V3293" s="12">
        <v>104600</v>
      </c>
      <c r="W3293" s="13">
        <v>263300</v>
      </c>
      <c r="X3293" s="9">
        <f>W3293-Q3293</f>
        <v>232300</v>
      </c>
      <c r="Y3293" s="14">
        <f>X3293*0.0169</f>
        <v>3925.8699999999994</v>
      </c>
      <c r="Z3293" s="15"/>
      <c r="AA3293" s="20">
        <v>3555.72</v>
      </c>
      <c r="AB3293" s="19">
        <f>Y3293-AA3293</f>
        <v>370.14999999999964</v>
      </c>
    </row>
    <row r="3294" spans="1:28" x14ac:dyDescent="0.25">
      <c r="A3294" t="s">
        <v>10893</v>
      </c>
      <c r="C3294" t="s">
        <v>56</v>
      </c>
      <c r="D3294" t="s">
        <v>10890</v>
      </c>
      <c r="F3294" t="s">
        <v>10891</v>
      </c>
      <c r="G3294" t="s">
        <v>10892</v>
      </c>
      <c r="H3294" t="s">
        <v>32</v>
      </c>
      <c r="I3294" t="s">
        <v>33</v>
      </c>
      <c r="J3294" s="8" t="s">
        <v>34</v>
      </c>
      <c r="L3294" s="9">
        <v>0</v>
      </c>
      <c r="N3294" s="9">
        <v>0</v>
      </c>
      <c r="P3294" s="9">
        <v>0</v>
      </c>
      <c r="Q3294" s="10">
        <f>L3294+N3294+P3294</f>
        <v>0</v>
      </c>
      <c r="R3294" s="8" t="s">
        <v>719</v>
      </c>
      <c r="S3294" s="8" t="s">
        <v>720</v>
      </c>
      <c r="T3294" s="11">
        <v>0.32999999999999996</v>
      </c>
      <c r="U3294" s="12">
        <v>139596</v>
      </c>
      <c r="V3294" s="12">
        <v>1400</v>
      </c>
      <c r="W3294" s="13">
        <v>140996</v>
      </c>
      <c r="X3294" s="9">
        <f>W3294-Q3294</f>
        <v>140996</v>
      </c>
      <c r="Y3294" s="14">
        <f>X3294*0.0169</f>
        <v>2382.8323999999998</v>
      </c>
      <c r="Z3294" s="15"/>
      <c r="AA3294" s="16"/>
      <c r="AB3294" s="17"/>
    </row>
    <row r="3295" spans="1:28" x14ac:dyDescent="0.25">
      <c r="A3295" t="s">
        <v>10894</v>
      </c>
      <c r="C3295" t="s">
        <v>56</v>
      </c>
      <c r="D3295" t="s">
        <v>10895</v>
      </c>
      <c r="F3295" t="s">
        <v>10896</v>
      </c>
      <c r="H3295" t="s">
        <v>32</v>
      </c>
      <c r="I3295" t="s">
        <v>33</v>
      </c>
      <c r="J3295" s="8" t="s">
        <v>6465</v>
      </c>
      <c r="L3295" s="9">
        <v>0</v>
      </c>
      <c r="N3295" s="9">
        <v>0</v>
      </c>
      <c r="P3295" s="9">
        <v>0</v>
      </c>
      <c r="Q3295" s="10">
        <f>L3295+N3295+P3295</f>
        <v>0</v>
      </c>
      <c r="R3295" s="8" t="s">
        <v>613</v>
      </c>
      <c r="S3295" s="8" t="s">
        <v>54</v>
      </c>
      <c r="T3295" s="11">
        <v>0.2</v>
      </c>
      <c r="U3295" s="12">
        <v>13800</v>
      </c>
      <c r="V3295" s="12">
        <v>0</v>
      </c>
      <c r="W3295" s="13">
        <v>13800</v>
      </c>
      <c r="X3295" s="9">
        <f>W3295-Q3295</f>
        <v>13800</v>
      </c>
      <c r="Y3295" s="14">
        <f>X3295*0.0169</f>
        <v>233.21999999999997</v>
      </c>
      <c r="Z3295" s="15"/>
      <c r="AA3295" s="16"/>
      <c r="AB3295" s="17"/>
    </row>
    <row r="3296" spans="1:28" x14ac:dyDescent="0.25">
      <c r="A3296" t="s">
        <v>10897</v>
      </c>
      <c r="B3296">
        <v>1475</v>
      </c>
      <c r="C3296" t="s">
        <v>56</v>
      </c>
      <c r="D3296" t="s">
        <v>10895</v>
      </c>
      <c r="F3296" t="s">
        <v>10896</v>
      </c>
      <c r="H3296" t="s">
        <v>32</v>
      </c>
      <c r="I3296" t="s">
        <v>33</v>
      </c>
      <c r="J3296" s="8" t="s">
        <v>6465</v>
      </c>
      <c r="K3296" t="s">
        <v>194</v>
      </c>
      <c r="L3296" s="9">
        <v>0</v>
      </c>
      <c r="M3296" t="s">
        <v>183</v>
      </c>
      <c r="N3296" s="9">
        <v>25000</v>
      </c>
      <c r="P3296" s="9">
        <v>0</v>
      </c>
      <c r="Q3296" s="10">
        <f>L3296+N3296+P3296</f>
        <v>25000</v>
      </c>
      <c r="R3296" s="8" t="s">
        <v>90</v>
      </c>
      <c r="S3296" s="8" t="s">
        <v>91</v>
      </c>
      <c r="T3296" s="11">
        <v>0.32999999999999996</v>
      </c>
      <c r="U3296" s="12">
        <v>221027</v>
      </c>
      <c r="V3296" s="12">
        <v>297200</v>
      </c>
      <c r="W3296" s="13">
        <v>518227</v>
      </c>
      <c r="X3296" s="9">
        <f>W3296-Q3296</f>
        <v>493227</v>
      </c>
      <c r="Y3296" s="14">
        <f>X3296*0.0169</f>
        <v>8335.5362999999998</v>
      </c>
      <c r="Z3296" s="15"/>
      <c r="AA3296" s="20">
        <v>7633.68</v>
      </c>
      <c r="AB3296" s="19">
        <f>Y3296-AA3296</f>
        <v>701.85629999999946</v>
      </c>
    </row>
    <row r="3297" spans="1:28" x14ac:dyDescent="0.25">
      <c r="A3297" t="s">
        <v>10898</v>
      </c>
      <c r="C3297" t="s">
        <v>56</v>
      </c>
      <c r="D3297" t="s">
        <v>10895</v>
      </c>
      <c r="F3297" t="s">
        <v>10896</v>
      </c>
      <c r="H3297" t="s">
        <v>32</v>
      </c>
      <c r="I3297" t="s">
        <v>33</v>
      </c>
      <c r="J3297" s="8" t="s">
        <v>34</v>
      </c>
      <c r="L3297" s="9">
        <v>0</v>
      </c>
      <c r="N3297" s="9">
        <v>0</v>
      </c>
      <c r="P3297" s="9">
        <v>0</v>
      </c>
      <c r="Q3297" s="10">
        <f>L3297+N3297+P3297</f>
        <v>0</v>
      </c>
      <c r="R3297" s="8" t="s">
        <v>10816</v>
      </c>
      <c r="S3297" s="8" t="s">
        <v>54</v>
      </c>
      <c r="T3297" s="11">
        <v>0.21000000000000002</v>
      </c>
      <c r="U3297" s="12">
        <v>10623</v>
      </c>
      <c r="V3297" s="12">
        <v>0</v>
      </c>
      <c r="W3297" s="13">
        <v>10623</v>
      </c>
      <c r="X3297" s="9">
        <f>W3297-Q3297</f>
        <v>10623</v>
      </c>
      <c r="Y3297" s="14">
        <f>X3297*0.0169</f>
        <v>179.52869999999999</v>
      </c>
      <c r="Z3297" s="15"/>
      <c r="AA3297" s="16"/>
      <c r="AB3297" s="17"/>
    </row>
    <row r="3298" spans="1:28" x14ac:dyDescent="0.25">
      <c r="A3298" t="s">
        <v>10899</v>
      </c>
      <c r="B3298">
        <v>165</v>
      </c>
      <c r="C3298" t="s">
        <v>788</v>
      </c>
      <c r="D3298" t="s">
        <v>10900</v>
      </c>
      <c r="F3298" t="s">
        <v>10901</v>
      </c>
      <c r="H3298" t="s">
        <v>32</v>
      </c>
      <c r="I3298" t="s">
        <v>33</v>
      </c>
      <c r="J3298" s="8" t="s">
        <v>34</v>
      </c>
      <c r="K3298" t="s">
        <v>194</v>
      </c>
      <c r="L3298" s="9">
        <v>0</v>
      </c>
      <c r="M3298" t="s">
        <v>183</v>
      </c>
      <c r="N3298" s="9">
        <v>25000</v>
      </c>
      <c r="O3298" t="s">
        <v>336</v>
      </c>
      <c r="P3298" s="9">
        <v>6000</v>
      </c>
      <c r="Q3298" s="10">
        <f>L3298+N3298+P3298</f>
        <v>31000</v>
      </c>
      <c r="R3298" s="8" t="s">
        <v>90</v>
      </c>
      <c r="S3298" s="8" t="s">
        <v>91</v>
      </c>
      <c r="T3298" s="11">
        <v>2.5</v>
      </c>
      <c r="U3298" s="12">
        <v>124850</v>
      </c>
      <c r="V3298" s="12">
        <v>178200</v>
      </c>
      <c r="W3298" s="13">
        <v>303050</v>
      </c>
      <c r="X3298" s="9">
        <f>W3298-Q3298</f>
        <v>272050</v>
      </c>
      <c r="Y3298" s="14">
        <f>X3298*0.0169</f>
        <v>4597.6449999999995</v>
      </c>
      <c r="Z3298" s="15"/>
      <c r="AA3298" s="20">
        <v>4259.5200000000004</v>
      </c>
      <c r="AB3298" s="19">
        <f>Y3298-AA3298</f>
        <v>338.12499999999909</v>
      </c>
    </row>
    <row r="3299" spans="1:28" x14ac:dyDescent="0.25">
      <c r="A3299" t="s">
        <v>10902</v>
      </c>
      <c r="B3299">
        <v>918</v>
      </c>
      <c r="C3299" t="s">
        <v>56</v>
      </c>
      <c r="D3299" t="s">
        <v>10903</v>
      </c>
      <c r="F3299" t="s">
        <v>10904</v>
      </c>
      <c r="H3299" t="s">
        <v>32</v>
      </c>
      <c r="I3299" t="s">
        <v>33</v>
      </c>
      <c r="J3299" s="8" t="s">
        <v>483</v>
      </c>
      <c r="K3299" t="s">
        <v>183</v>
      </c>
      <c r="L3299" s="9">
        <v>25000</v>
      </c>
      <c r="N3299" s="9">
        <v>0</v>
      </c>
      <c r="P3299" s="9">
        <v>0</v>
      </c>
      <c r="Q3299" s="10">
        <f>L3299+N3299+P3299</f>
        <v>25000</v>
      </c>
      <c r="R3299" s="8" t="s">
        <v>62</v>
      </c>
      <c r="S3299" s="8" t="s">
        <v>63</v>
      </c>
      <c r="T3299" s="11">
        <v>0.11000000000000001</v>
      </c>
      <c r="U3299" s="12">
        <v>78000</v>
      </c>
      <c r="V3299" s="12">
        <v>246900</v>
      </c>
      <c r="W3299" s="13">
        <v>324900</v>
      </c>
      <c r="X3299" s="9">
        <f>W3299-Q3299</f>
        <v>299900</v>
      </c>
      <c r="Y3299" s="14">
        <f>X3299*0.0169</f>
        <v>5068.3099999999995</v>
      </c>
      <c r="Z3299" s="15"/>
      <c r="AA3299" s="16"/>
      <c r="AB3299" s="17"/>
    </row>
    <row r="3300" spans="1:28" x14ac:dyDescent="0.25">
      <c r="A3300" t="s">
        <v>10905</v>
      </c>
      <c r="B3300">
        <v>40</v>
      </c>
      <c r="C3300" t="s">
        <v>433</v>
      </c>
      <c r="D3300" t="s">
        <v>10906</v>
      </c>
      <c r="F3300" t="s">
        <v>10907</v>
      </c>
      <c r="H3300" t="s">
        <v>792</v>
      </c>
      <c r="I3300" t="s">
        <v>33</v>
      </c>
      <c r="J3300" s="8" t="s">
        <v>793</v>
      </c>
      <c r="L3300" s="9">
        <v>0</v>
      </c>
      <c r="N3300" s="9">
        <v>0</v>
      </c>
      <c r="P3300" s="9">
        <v>0</v>
      </c>
      <c r="Q3300" s="10">
        <f>L3300+N3300+P3300</f>
        <v>0</v>
      </c>
      <c r="R3300" s="8" t="s">
        <v>173</v>
      </c>
      <c r="S3300" s="8" t="s">
        <v>174</v>
      </c>
      <c r="T3300" s="11">
        <v>0.22000000000000003</v>
      </c>
      <c r="U3300" s="12">
        <v>131000</v>
      </c>
      <c r="V3300" s="12">
        <v>265500</v>
      </c>
      <c r="W3300" s="13">
        <v>396500</v>
      </c>
      <c r="X3300" s="9">
        <f>W3300-Q3300</f>
        <v>396500</v>
      </c>
      <c r="Y3300" s="14">
        <f>X3300*0.0169</f>
        <v>6700.8499999999995</v>
      </c>
      <c r="Z3300" s="15"/>
      <c r="AA3300" s="16"/>
      <c r="AB3300" s="17"/>
    </row>
    <row r="3301" spans="1:28" x14ac:dyDescent="0.25">
      <c r="A3301" t="s">
        <v>10908</v>
      </c>
      <c r="B3301">
        <v>33</v>
      </c>
      <c r="C3301" t="s">
        <v>4652</v>
      </c>
      <c r="D3301" t="s">
        <v>10909</v>
      </c>
      <c r="F3301" t="s">
        <v>10910</v>
      </c>
      <c r="H3301" t="s">
        <v>32</v>
      </c>
      <c r="I3301" t="s">
        <v>33</v>
      </c>
      <c r="J3301" s="8" t="s">
        <v>10911</v>
      </c>
      <c r="K3301" t="s">
        <v>183</v>
      </c>
      <c r="L3301" s="9">
        <v>25000</v>
      </c>
      <c r="N3301" s="9">
        <v>0</v>
      </c>
      <c r="P3301" s="9">
        <v>0</v>
      </c>
      <c r="Q3301" s="10">
        <f>L3301+N3301+P3301</f>
        <v>25000</v>
      </c>
      <c r="R3301" s="8" t="s">
        <v>62</v>
      </c>
      <c r="S3301" s="8" t="s">
        <v>63</v>
      </c>
      <c r="T3301" s="11">
        <v>0.06</v>
      </c>
      <c r="U3301" s="12">
        <v>41200</v>
      </c>
      <c r="V3301" s="12">
        <v>148000</v>
      </c>
      <c r="W3301" s="13">
        <v>189200</v>
      </c>
      <c r="X3301" s="9">
        <f>W3301-Q3301</f>
        <v>164200</v>
      </c>
      <c r="Y3301" s="14">
        <f>X3301*0.0169</f>
        <v>2774.9799999999996</v>
      </c>
      <c r="Z3301" s="15"/>
      <c r="AA3301" s="16"/>
      <c r="AB3301" s="17"/>
    </row>
    <row r="3302" spans="1:28" x14ac:dyDescent="0.25">
      <c r="A3302" t="s">
        <v>10912</v>
      </c>
      <c r="B3302">
        <v>19</v>
      </c>
      <c r="C3302" t="s">
        <v>170</v>
      </c>
      <c r="D3302" t="s">
        <v>10913</v>
      </c>
      <c r="F3302" t="s">
        <v>10914</v>
      </c>
      <c r="H3302" t="s">
        <v>32</v>
      </c>
      <c r="I3302" t="s">
        <v>33</v>
      </c>
      <c r="J3302" s="8" t="s">
        <v>34</v>
      </c>
      <c r="K3302" t="s">
        <v>194</v>
      </c>
      <c r="L3302" s="9">
        <v>0</v>
      </c>
      <c r="M3302" t="s">
        <v>183</v>
      </c>
      <c r="N3302" s="9">
        <v>25000</v>
      </c>
      <c r="P3302" s="9">
        <v>0</v>
      </c>
      <c r="Q3302" s="10">
        <f>L3302+N3302+P3302</f>
        <v>25000</v>
      </c>
      <c r="R3302" s="8" t="s">
        <v>79</v>
      </c>
      <c r="S3302" s="8" t="s">
        <v>80</v>
      </c>
      <c r="T3302" s="11">
        <v>0</v>
      </c>
      <c r="U3302" s="12">
        <v>53000</v>
      </c>
      <c r="V3302" s="12">
        <v>247600</v>
      </c>
      <c r="W3302" s="13">
        <v>300600</v>
      </c>
      <c r="X3302" s="9">
        <f>W3302-Q3302</f>
        <v>275600</v>
      </c>
      <c r="Y3302" s="18">
        <f>X3302*0.0169</f>
        <v>4657.6399999999994</v>
      </c>
      <c r="Z3302" s="15"/>
      <c r="AA3302" s="16">
        <v>4920.4799999999996</v>
      </c>
      <c r="AB3302" s="19"/>
    </row>
    <row r="3303" spans="1:28" x14ac:dyDescent="0.25">
      <c r="A3303" t="s">
        <v>10915</v>
      </c>
      <c r="B3303">
        <v>331</v>
      </c>
      <c r="C3303" t="s">
        <v>134</v>
      </c>
      <c r="D3303" t="s">
        <v>10916</v>
      </c>
      <c r="F3303" t="s">
        <v>10917</v>
      </c>
      <c r="H3303" t="s">
        <v>32</v>
      </c>
      <c r="I3303" t="s">
        <v>33</v>
      </c>
      <c r="J3303" s="8" t="s">
        <v>10918</v>
      </c>
      <c r="K3303" t="s">
        <v>183</v>
      </c>
      <c r="L3303" s="9">
        <v>25000</v>
      </c>
      <c r="N3303" s="9">
        <v>0</v>
      </c>
      <c r="P3303" s="9">
        <v>0</v>
      </c>
      <c r="Q3303" s="10">
        <f>L3303+N3303+P3303</f>
        <v>25000</v>
      </c>
      <c r="R3303" s="8" t="s">
        <v>62</v>
      </c>
      <c r="S3303" s="8" t="s">
        <v>63</v>
      </c>
      <c r="T3303" s="11">
        <v>0.21000000000000002</v>
      </c>
      <c r="U3303" s="12">
        <v>60200</v>
      </c>
      <c r="V3303" s="12">
        <v>149500</v>
      </c>
      <c r="W3303" s="13">
        <v>209700</v>
      </c>
      <c r="X3303" s="9">
        <f>W3303-Q3303</f>
        <v>184700</v>
      </c>
      <c r="Y3303" s="14">
        <f>X3303*0.0169</f>
        <v>3121.43</v>
      </c>
      <c r="Z3303" s="15"/>
      <c r="AA3303" s="16"/>
      <c r="AB3303" s="17"/>
    </row>
    <row r="3304" spans="1:28" x14ac:dyDescent="0.25">
      <c r="A3304" t="s">
        <v>10919</v>
      </c>
      <c r="B3304">
        <v>7</v>
      </c>
      <c r="C3304" t="s">
        <v>1043</v>
      </c>
      <c r="D3304" t="s">
        <v>10920</v>
      </c>
      <c r="E3304" t="s">
        <v>10921</v>
      </c>
      <c r="F3304" t="s">
        <v>10922</v>
      </c>
      <c r="H3304" t="s">
        <v>32</v>
      </c>
      <c r="I3304" t="s">
        <v>33</v>
      </c>
      <c r="J3304" s="8" t="s">
        <v>34</v>
      </c>
      <c r="K3304" t="s">
        <v>183</v>
      </c>
      <c r="L3304" s="9">
        <v>25000</v>
      </c>
      <c r="N3304" s="9">
        <v>0</v>
      </c>
      <c r="P3304" s="9">
        <v>0</v>
      </c>
      <c r="Q3304" s="10">
        <f>L3304+N3304+P3304</f>
        <v>25000</v>
      </c>
      <c r="R3304" s="8" t="s">
        <v>62</v>
      </c>
      <c r="S3304" s="8" t="s">
        <v>63</v>
      </c>
      <c r="T3304" s="11">
        <v>0.41</v>
      </c>
      <c r="U3304" s="12">
        <v>45000</v>
      </c>
      <c r="V3304" s="12">
        <v>243500</v>
      </c>
      <c r="W3304" s="13">
        <v>288500</v>
      </c>
      <c r="X3304" s="9">
        <f>W3304-Q3304</f>
        <v>263500</v>
      </c>
      <c r="Y3304" s="14">
        <f>X3304*0.0169</f>
        <v>4453.1499999999996</v>
      </c>
      <c r="Z3304" s="15"/>
      <c r="AA3304" s="16"/>
      <c r="AB3304" s="17"/>
    </row>
    <row r="3305" spans="1:28" x14ac:dyDescent="0.25">
      <c r="A3305" t="s">
        <v>10923</v>
      </c>
      <c r="B3305">
        <v>14</v>
      </c>
      <c r="C3305" t="s">
        <v>407</v>
      </c>
      <c r="D3305" t="s">
        <v>10924</v>
      </c>
      <c r="F3305" t="s">
        <v>10925</v>
      </c>
      <c r="H3305" t="s">
        <v>32</v>
      </c>
      <c r="I3305" t="s">
        <v>33</v>
      </c>
      <c r="J3305" s="8" t="s">
        <v>34</v>
      </c>
      <c r="L3305" s="9">
        <v>0</v>
      </c>
      <c r="N3305" s="9">
        <v>0</v>
      </c>
      <c r="P3305" s="9">
        <v>0</v>
      </c>
      <c r="Q3305" s="10">
        <f>L3305+N3305+P3305</f>
        <v>0</v>
      </c>
      <c r="R3305" s="8" t="s">
        <v>62</v>
      </c>
      <c r="S3305" s="8" t="s">
        <v>63</v>
      </c>
      <c r="T3305" s="11">
        <v>0.08</v>
      </c>
      <c r="U3305" s="12">
        <v>39000</v>
      </c>
      <c r="V3305" s="12">
        <v>122600</v>
      </c>
      <c r="W3305" s="13">
        <v>161600</v>
      </c>
      <c r="X3305" s="9">
        <f>W3305-Q3305</f>
        <v>161600</v>
      </c>
      <c r="Y3305" s="14">
        <f>X3305*0.0169</f>
        <v>2731.0399999999995</v>
      </c>
      <c r="Z3305" s="15"/>
      <c r="AA3305" s="16"/>
      <c r="AB3305" s="17"/>
    </row>
    <row r="3306" spans="1:28" x14ac:dyDescent="0.25">
      <c r="A3306" t="s">
        <v>10926</v>
      </c>
      <c r="B3306">
        <v>11</v>
      </c>
      <c r="C3306" t="s">
        <v>102</v>
      </c>
      <c r="D3306" t="s">
        <v>10927</v>
      </c>
      <c r="F3306" t="s">
        <v>10928</v>
      </c>
      <c r="H3306" t="s">
        <v>32</v>
      </c>
      <c r="I3306" t="s">
        <v>33</v>
      </c>
      <c r="J3306" s="8" t="s">
        <v>34</v>
      </c>
      <c r="L3306" s="9">
        <v>0</v>
      </c>
      <c r="N3306" s="9">
        <v>0</v>
      </c>
      <c r="P3306" s="9">
        <v>0</v>
      </c>
      <c r="Q3306" s="10">
        <f>L3306+N3306+P3306</f>
        <v>0</v>
      </c>
      <c r="R3306" s="8" t="s">
        <v>62</v>
      </c>
      <c r="S3306" s="8" t="s">
        <v>63</v>
      </c>
      <c r="T3306" s="11">
        <v>0.16</v>
      </c>
      <c r="U3306" s="12">
        <v>39200</v>
      </c>
      <c r="V3306" s="12">
        <v>141300</v>
      </c>
      <c r="W3306" s="13">
        <v>180500</v>
      </c>
      <c r="X3306" s="9">
        <f>W3306-Q3306</f>
        <v>180500</v>
      </c>
      <c r="Y3306" s="14">
        <f>X3306*0.0169</f>
        <v>3050.45</v>
      </c>
      <c r="Z3306" s="15"/>
      <c r="AA3306" s="16"/>
      <c r="AB3306" s="17"/>
    </row>
    <row r="3307" spans="1:28" x14ac:dyDescent="0.25">
      <c r="A3307" t="s">
        <v>10929</v>
      </c>
      <c r="B3307">
        <v>52</v>
      </c>
      <c r="C3307" t="s">
        <v>147</v>
      </c>
      <c r="D3307" t="s">
        <v>10930</v>
      </c>
      <c r="F3307" t="s">
        <v>10931</v>
      </c>
      <c r="H3307" t="s">
        <v>32</v>
      </c>
      <c r="I3307" t="s">
        <v>33</v>
      </c>
      <c r="J3307" s="8" t="s">
        <v>34</v>
      </c>
      <c r="K3307" t="s">
        <v>183</v>
      </c>
      <c r="L3307" s="9">
        <v>25000</v>
      </c>
      <c r="N3307" s="9">
        <v>0</v>
      </c>
      <c r="P3307" s="9">
        <v>0</v>
      </c>
      <c r="Q3307" s="10">
        <f>L3307+N3307+P3307</f>
        <v>25000</v>
      </c>
      <c r="R3307" s="8" t="s">
        <v>85</v>
      </c>
      <c r="S3307" s="8" t="s">
        <v>86</v>
      </c>
      <c r="T3307" s="11">
        <v>0.48</v>
      </c>
      <c r="U3307" s="12">
        <v>67300</v>
      </c>
      <c r="V3307" s="12">
        <v>211400</v>
      </c>
      <c r="W3307" s="13">
        <v>278700</v>
      </c>
      <c r="X3307" s="9">
        <f>W3307-Q3307</f>
        <v>253700</v>
      </c>
      <c r="Y3307" s="14">
        <f>X3307*0.0169</f>
        <v>4287.53</v>
      </c>
      <c r="Z3307" s="15"/>
      <c r="AA3307" s="16"/>
      <c r="AB3307" s="17"/>
    </row>
    <row r="3308" spans="1:28" x14ac:dyDescent="0.25">
      <c r="A3308" t="s">
        <v>10932</v>
      </c>
      <c r="B3308">
        <v>18</v>
      </c>
      <c r="C3308" t="s">
        <v>539</v>
      </c>
      <c r="D3308" t="s">
        <v>10933</v>
      </c>
      <c r="E3308" t="s">
        <v>10934</v>
      </c>
      <c r="F3308" t="s">
        <v>10935</v>
      </c>
      <c r="H3308" t="s">
        <v>32</v>
      </c>
      <c r="I3308" t="s">
        <v>33</v>
      </c>
      <c r="J3308" s="8" t="s">
        <v>34</v>
      </c>
      <c r="L3308" s="9">
        <v>0</v>
      </c>
      <c r="N3308" s="9">
        <v>0</v>
      </c>
      <c r="P3308" s="9">
        <v>0</v>
      </c>
      <c r="Q3308" s="10">
        <f>L3308+N3308+P3308</f>
        <v>0</v>
      </c>
      <c r="R3308" s="8" t="s">
        <v>62</v>
      </c>
      <c r="S3308" s="8" t="s">
        <v>63</v>
      </c>
      <c r="T3308" s="11">
        <v>0.31</v>
      </c>
      <c r="U3308" s="12">
        <v>64900</v>
      </c>
      <c r="V3308" s="12">
        <v>135800</v>
      </c>
      <c r="W3308" s="13">
        <v>200700</v>
      </c>
      <c r="X3308" s="9">
        <f>W3308-Q3308</f>
        <v>200700</v>
      </c>
      <c r="Y3308" s="14">
        <f>X3308*0.0169</f>
        <v>3391.8299999999995</v>
      </c>
      <c r="Z3308" s="15"/>
      <c r="AA3308" s="16"/>
      <c r="AB3308" s="17"/>
    </row>
    <row r="3309" spans="1:28" x14ac:dyDescent="0.25">
      <c r="A3309" t="s">
        <v>10936</v>
      </c>
      <c r="B3309">
        <v>4</v>
      </c>
      <c r="C3309" t="s">
        <v>10937</v>
      </c>
      <c r="D3309" t="s">
        <v>535</v>
      </c>
      <c r="F3309" t="s">
        <v>10938</v>
      </c>
      <c r="H3309" t="s">
        <v>1773</v>
      </c>
      <c r="I3309" t="s">
        <v>33</v>
      </c>
      <c r="J3309" s="8" t="s">
        <v>1774</v>
      </c>
      <c r="L3309" s="9">
        <v>0</v>
      </c>
      <c r="N3309" s="9">
        <v>0</v>
      </c>
      <c r="P3309" s="9">
        <v>0</v>
      </c>
      <c r="Q3309" s="10">
        <f>L3309+N3309+P3309</f>
        <v>0</v>
      </c>
      <c r="R3309" s="8" t="s">
        <v>79</v>
      </c>
      <c r="S3309" s="8" t="s">
        <v>80</v>
      </c>
      <c r="T3309" s="11">
        <v>0</v>
      </c>
      <c r="U3309" s="12">
        <v>45000</v>
      </c>
      <c r="V3309" s="12">
        <v>207200</v>
      </c>
      <c r="W3309" s="13">
        <v>252200</v>
      </c>
      <c r="X3309" s="9">
        <f>W3309-Q3309</f>
        <v>252200</v>
      </c>
      <c r="Y3309" s="14">
        <f>X3309*0.0169</f>
        <v>4262.1799999999994</v>
      </c>
      <c r="Z3309" s="15"/>
      <c r="AA3309" s="16"/>
      <c r="AB3309" s="17"/>
    </row>
    <row r="3310" spans="1:28" x14ac:dyDescent="0.25">
      <c r="A3310" t="s">
        <v>10939</v>
      </c>
      <c r="B3310">
        <v>16</v>
      </c>
      <c r="C3310" t="s">
        <v>651</v>
      </c>
      <c r="D3310" t="s">
        <v>10940</v>
      </c>
      <c r="F3310" t="s">
        <v>10941</v>
      </c>
      <c r="H3310" t="s">
        <v>32</v>
      </c>
      <c r="I3310" t="s">
        <v>33</v>
      </c>
      <c r="J3310" s="8" t="s">
        <v>6935</v>
      </c>
      <c r="K3310" t="s">
        <v>194</v>
      </c>
      <c r="L3310" s="9">
        <v>0</v>
      </c>
      <c r="M3310" t="s">
        <v>183</v>
      </c>
      <c r="N3310" s="9">
        <v>25000</v>
      </c>
      <c r="P3310" s="9">
        <v>0</v>
      </c>
      <c r="Q3310" s="10">
        <f>L3310+N3310+P3310</f>
        <v>25000</v>
      </c>
      <c r="R3310" s="8" t="s">
        <v>62</v>
      </c>
      <c r="S3310" s="8" t="s">
        <v>63</v>
      </c>
      <c r="T3310" s="11">
        <v>0.24</v>
      </c>
      <c r="U3310" s="12">
        <v>63000</v>
      </c>
      <c r="V3310" s="12">
        <v>172700</v>
      </c>
      <c r="W3310" s="13">
        <v>235700</v>
      </c>
      <c r="X3310" s="9">
        <f>W3310-Q3310</f>
        <v>210700</v>
      </c>
      <c r="Y3310" s="14">
        <f>X3310*0.0169</f>
        <v>3560.8299999999995</v>
      </c>
      <c r="Z3310" s="15"/>
      <c r="AA3310" s="20">
        <v>3312.96</v>
      </c>
      <c r="AB3310" s="19">
        <f>Y3310-AA3310</f>
        <v>247.86999999999944</v>
      </c>
    </row>
    <row r="3311" spans="1:28" x14ac:dyDescent="0.25">
      <c r="A3311" t="s">
        <v>10942</v>
      </c>
      <c r="B3311">
        <v>2</v>
      </c>
      <c r="C3311" t="s">
        <v>10943</v>
      </c>
      <c r="D3311" t="s">
        <v>10944</v>
      </c>
      <c r="F3311" t="s">
        <v>10945</v>
      </c>
      <c r="H3311" t="s">
        <v>32</v>
      </c>
      <c r="I3311" t="s">
        <v>33</v>
      </c>
      <c r="J3311" s="8" t="s">
        <v>34</v>
      </c>
      <c r="K3311" t="s">
        <v>183</v>
      </c>
      <c r="L3311" s="9">
        <v>25000</v>
      </c>
      <c r="N3311" s="9">
        <v>0</v>
      </c>
      <c r="P3311" s="9">
        <v>0</v>
      </c>
      <c r="Q3311" s="10">
        <f>L3311+N3311+P3311</f>
        <v>25000</v>
      </c>
      <c r="R3311" s="8" t="s">
        <v>79</v>
      </c>
      <c r="S3311" s="8" t="s">
        <v>80</v>
      </c>
      <c r="T3311" s="11">
        <v>0</v>
      </c>
      <c r="U3311" s="12">
        <v>36000</v>
      </c>
      <c r="V3311" s="12">
        <v>191600</v>
      </c>
      <c r="W3311" s="13">
        <v>227600</v>
      </c>
      <c r="X3311" s="9">
        <f>W3311-Q3311</f>
        <v>202600</v>
      </c>
      <c r="Y3311" s="14">
        <f>X3311*0.0169</f>
        <v>3423.9399999999996</v>
      </c>
      <c r="Z3311" s="15"/>
      <c r="AA3311" s="16"/>
      <c r="AB3311" s="17"/>
    </row>
    <row r="3312" spans="1:28" x14ac:dyDescent="0.25">
      <c r="A3312" t="s">
        <v>10946</v>
      </c>
      <c r="B3312">
        <v>118</v>
      </c>
      <c r="C3312" t="s">
        <v>981</v>
      </c>
      <c r="D3312" t="s">
        <v>10947</v>
      </c>
      <c r="F3312" t="s">
        <v>10948</v>
      </c>
      <c r="H3312" t="s">
        <v>32</v>
      </c>
      <c r="I3312" t="s">
        <v>33</v>
      </c>
      <c r="J3312" s="8" t="s">
        <v>34</v>
      </c>
      <c r="K3312" t="s">
        <v>194</v>
      </c>
      <c r="L3312" s="9">
        <v>0</v>
      </c>
      <c r="M3312" t="s">
        <v>183</v>
      </c>
      <c r="N3312" s="9">
        <v>25000</v>
      </c>
      <c r="P3312" s="9">
        <v>0</v>
      </c>
      <c r="Q3312" s="10">
        <f>L3312+N3312+P3312</f>
        <v>25000</v>
      </c>
      <c r="R3312" s="8" t="s">
        <v>62</v>
      </c>
      <c r="S3312" s="8" t="s">
        <v>63</v>
      </c>
      <c r="T3312" s="11">
        <v>0.21000000000000002</v>
      </c>
      <c r="U3312" s="12">
        <v>47300</v>
      </c>
      <c r="V3312" s="12">
        <v>121500</v>
      </c>
      <c r="W3312" s="13">
        <v>168800</v>
      </c>
      <c r="X3312" s="9">
        <f>W3312-Q3312</f>
        <v>143800</v>
      </c>
      <c r="Y3312" s="18">
        <f>X3312*0.0169</f>
        <v>2430.2199999999998</v>
      </c>
      <c r="Z3312" s="18"/>
      <c r="AA3312" s="16">
        <v>2588.7600000000002</v>
      </c>
      <c r="AB3312" s="19"/>
    </row>
    <row r="3313" spans="1:28" x14ac:dyDescent="0.25">
      <c r="A3313" t="s">
        <v>10949</v>
      </c>
      <c r="B3313">
        <v>524</v>
      </c>
      <c r="C3313" t="s">
        <v>134</v>
      </c>
      <c r="D3313" t="s">
        <v>10950</v>
      </c>
      <c r="E3313" t="s">
        <v>10951</v>
      </c>
      <c r="F3313" t="s">
        <v>10952</v>
      </c>
      <c r="H3313" t="s">
        <v>32</v>
      </c>
      <c r="I3313" t="s">
        <v>33</v>
      </c>
      <c r="J3313" s="8" t="s">
        <v>34</v>
      </c>
      <c r="L3313" s="9">
        <v>0</v>
      </c>
      <c r="N3313" s="9">
        <v>0</v>
      </c>
      <c r="P3313" s="9">
        <v>0</v>
      </c>
      <c r="Q3313" s="10">
        <f>L3313+N3313+P3313</f>
        <v>0</v>
      </c>
      <c r="R3313" s="8" t="s">
        <v>62</v>
      </c>
      <c r="S3313" s="8" t="s">
        <v>63</v>
      </c>
      <c r="T3313" s="11">
        <v>0.16999999999999998</v>
      </c>
      <c r="U3313" s="12">
        <v>36300</v>
      </c>
      <c r="V3313" s="12">
        <v>160500</v>
      </c>
      <c r="W3313" s="13">
        <v>196800</v>
      </c>
      <c r="X3313" s="9">
        <f>W3313-Q3313</f>
        <v>196800</v>
      </c>
      <c r="Y3313" s="14">
        <f>X3313*0.0169</f>
        <v>3325.9199999999996</v>
      </c>
      <c r="Z3313" s="15"/>
      <c r="AA3313" s="16"/>
      <c r="AB3313" s="17"/>
    </row>
    <row r="3314" spans="1:28" x14ac:dyDescent="0.25">
      <c r="A3314" t="s">
        <v>10953</v>
      </c>
      <c r="B3314">
        <v>30</v>
      </c>
      <c r="C3314" t="s">
        <v>882</v>
      </c>
      <c r="D3314" t="s">
        <v>10954</v>
      </c>
      <c r="F3314" t="s">
        <v>10955</v>
      </c>
      <c r="H3314" t="s">
        <v>32</v>
      </c>
      <c r="I3314" t="s">
        <v>33</v>
      </c>
      <c r="J3314" s="8" t="s">
        <v>34</v>
      </c>
      <c r="K3314" t="s">
        <v>194</v>
      </c>
      <c r="L3314" s="9">
        <v>0</v>
      </c>
      <c r="M3314" t="s">
        <v>336</v>
      </c>
      <c r="N3314" s="9">
        <v>6000</v>
      </c>
      <c r="O3314" t="s">
        <v>183</v>
      </c>
      <c r="P3314" s="9">
        <v>25000</v>
      </c>
      <c r="Q3314" s="10">
        <f>L3314+N3314+P3314</f>
        <v>31000</v>
      </c>
      <c r="R3314" s="8" t="s">
        <v>62</v>
      </c>
      <c r="S3314" s="8" t="s">
        <v>63</v>
      </c>
      <c r="T3314" s="11">
        <v>2.3199999999999998</v>
      </c>
      <c r="U3314" s="12">
        <v>77300</v>
      </c>
      <c r="V3314" s="12">
        <v>394500</v>
      </c>
      <c r="W3314" s="13">
        <v>471800</v>
      </c>
      <c r="X3314" s="9">
        <f>W3314-Q3314</f>
        <v>440800</v>
      </c>
      <c r="Y3314" s="14">
        <f>X3314*0.0169</f>
        <v>7449.5199999999995</v>
      </c>
      <c r="Z3314" s="15"/>
      <c r="AA3314" s="20">
        <v>7119.6</v>
      </c>
      <c r="AB3314" s="19">
        <f>Y3314-AA3314</f>
        <v>329.91999999999916</v>
      </c>
    </row>
    <row r="3315" spans="1:28" x14ac:dyDescent="0.25">
      <c r="A3315" t="s">
        <v>10956</v>
      </c>
      <c r="B3315">
        <v>9</v>
      </c>
      <c r="C3315" t="s">
        <v>667</v>
      </c>
      <c r="D3315" t="s">
        <v>10957</v>
      </c>
      <c r="F3315" t="s">
        <v>10958</v>
      </c>
      <c r="H3315" t="s">
        <v>32</v>
      </c>
      <c r="I3315" t="s">
        <v>33</v>
      </c>
      <c r="J3315" s="8" t="s">
        <v>34</v>
      </c>
      <c r="K3315" t="s">
        <v>194</v>
      </c>
      <c r="L3315" s="9">
        <v>0</v>
      </c>
      <c r="M3315" t="s">
        <v>183</v>
      </c>
      <c r="N3315" s="9">
        <v>25000</v>
      </c>
      <c r="P3315" s="9">
        <v>0</v>
      </c>
      <c r="Q3315" s="10">
        <f>L3315+N3315+P3315</f>
        <v>25000</v>
      </c>
      <c r="R3315" s="8" t="s">
        <v>62</v>
      </c>
      <c r="S3315" s="8" t="s">
        <v>63</v>
      </c>
      <c r="T3315" s="11">
        <v>0.2</v>
      </c>
      <c r="U3315" s="12">
        <v>42300</v>
      </c>
      <c r="V3315" s="12">
        <v>98200</v>
      </c>
      <c r="W3315" s="13">
        <v>140500</v>
      </c>
      <c r="X3315" s="9">
        <f>W3315-Q3315</f>
        <v>115500</v>
      </c>
      <c r="Y3315" s="14">
        <f>X3315*0.0169</f>
        <v>1951.9499999999998</v>
      </c>
      <c r="Z3315" s="15"/>
      <c r="AA3315" s="20">
        <v>1811.52</v>
      </c>
      <c r="AB3315" s="19">
        <f>Y3315-AA3315</f>
        <v>140.42999999999984</v>
      </c>
    </row>
    <row r="3316" spans="1:28" x14ac:dyDescent="0.25">
      <c r="A3316" t="s">
        <v>10959</v>
      </c>
      <c r="B3316">
        <v>34</v>
      </c>
      <c r="C3316" t="s">
        <v>1636</v>
      </c>
      <c r="D3316" t="s">
        <v>10960</v>
      </c>
      <c r="F3316" t="s">
        <v>10961</v>
      </c>
      <c r="H3316" t="s">
        <v>32</v>
      </c>
      <c r="I3316" t="s">
        <v>33</v>
      </c>
      <c r="J3316" s="8" t="s">
        <v>34</v>
      </c>
      <c r="K3316" t="s">
        <v>183</v>
      </c>
      <c r="L3316" s="9">
        <v>25000</v>
      </c>
      <c r="N3316" s="9">
        <v>0</v>
      </c>
      <c r="P3316" s="9">
        <v>0</v>
      </c>
      <c r="Q3316" s="10">
        <f>L3316+N3316+P3316</f>
        <v>25000</v>
      </c>
      <c r="R3316" s="8" t="s">
        <v>62</v>
      </c>
      <c r="S3316" s="8" t="s">
        <v>63</v>
      </c>
      <c r="T3316" s="11">
        <v>0.35</v>
      </c>
      <c r="U3316" s="12">
        <v>70100</v>
      </c>
      <c r="V3316" s="12">
        <v>223000</v>
      </c>
      <c r="W3316" s="13">
        <v>293100</v>
      </c>
      <c r="X3316" s="9">
        <f>W3316-Q3316</f>
        <v>268100</v>
      </c>
      <c r="Y3316" s="14">
        <f>X3316*0.0169</f>
        <v>4530.8899999999994</v>
      </c>
      <c r="Z3316" s="15"/>
      <c r="AA3316" s="16"/>
      <c r="AB3316" s="17"/>
    </row>
    <row r="3317" spans="1:28" x14ac:dyDescent="0.25">
      <c r="A3317" t="s">
        <v>10962</v>
      </c>
      <c r="B3317">
        <v>206</v>
      </c>
      <c r="C3317" t="s">
        <v>170</v>
      </c>
      <c r="D3317" t="s">
        <v>10963</v>
      </c>
      <c r="F3317" t="s">
        <v>10964</v>
      </c>
      <c r="H3317" t="s">
        <v>32</v>
      </c>
      <c r="I3317" t="s">
        <v>33</v>
      </c>
      <c r="J3317" s="8" t="s">
        <v>10300</v>
      </c>
      <c r="L3317" s="9">
        <v>0</v>
      </c>
      <c r="N3317" s="9">
        <v>0</v>
      </c>
      <c r="P3317" s="9">
        <v>0</v>
      </c>
      <c r="Q3317" s="10">
        <f>L3317+N3317+P3317</f>
        <v>0</v>
      </c>
      <c r="R3317" s="8" t="s">
        <v>3487</v>
      </c>
      <c r="S3317" s="8" t="s">
        <v>3488</v>
      </c>
      <c r="T3317" s="11">
        <v>0.16</v>
      </c>
      <c r="U3317" s="12">
        <v>55900</v>
      </c>
      <c r="V3317" s="12">
        <v>82200</v>
      </c>
      <c r="W3317" s="13">
        <v>138100</v>
      </c>
      <c r="X3317" s="9">
        <f>W3317-Q3317</f>
        <v>138100</v>
      </c>
      <c r="Y3317" s="14">
        <f>X3317*0.0169</f>
        <v>2333.89</v>
      </c>
      <c r="Z3317" s="15"/>
      <c r="AA3317" s="16"/>
      <c r="AB3317" s="17"/>
    </row>
    <row r="3318" spans="1:28" x14ac:dyDescent="0.25">
      <c r="A3318" t="s">
        <v>10965</v>
      </c>
      <c r="B3318">
        <v>406</v>
      </c>
      <c r="C3318" t="s">
        <v>29</v>
      </c>
      <c r="D3318" t="s">
        <v>10966</v>
      </c>
      <c r="F3318" t="s">
        <v>10961</v>
      </c>
      <c r="H3318" t="s">
        <v>32</v>
      </c>
      <c r="I3318" t="s">
        <v>33</v>
      </c>
      <c r="J3318" s="8" t="s">
        <v>34</v>
      </c>
      <c r="L3318" s="9">
        <v>0</v>
      </c>
      <c r="N3318" s="9">
        <v>0</v>
      </c>
      <c r="P3318" s="9">
        <v>0</v>
      </c>
      <c r="Q3318" s="10">
        <f>L3318+N3318+P3318</f>
        <v>0</v>
      </c>
      <c r="R3318" s="8" t="s">
        <v>62</v>
      </c>
      <c r="S3318" s="8" t="s">
        <v>63</v>
      </c>
      <c r="T3318" s="11">
        <v>0.13999999999999999</v>
      </c>
      <c r="U3318" s="12">
        <v>30600</v>
      </c>
      <c r="V3318" s="12">
        <v>99700</v>
      </c>
      <c r="W3318" s="13">
        <v>130300</v>
      </c>
      <c r="X3318" s="9">
        <f>W3318-Q3318</f>
        <v>130300</v>
      </c>
      <c r="Y3318" s="14">
        <f>X3318*0.0169</f>
        <v>2202.0699999999997</v>
      </c>
      <c r="Z3318" s="15"/>
      <c r="AA3318" s="16"/>
      <c r="AB3318" s="17"/>
    </row>
    <row r="3319" spans="1:28" x14ac:dyDescent="0.25">
      <c r="A3319" t="s">
        <v>10967</v>
      </c>
      <c r="B3319">
        <v>27</v>
      </c>
      <c r="C3319" t="s">
        <v>3298</v>
      </c>
      <c r="D3319" t="s">
        <v>10968</v>
      </c>
      <c r="F3319" t="s">
        <v>10969</v>
      </c>
      <c r="H3319" t="s">
        <v>32</v>
      </c>
      <c r="I3319" t="s">
        <v>33</v>
      </c>
      <c r="J3319" s="8" t="s">
        <v>10970</v>
      </c>
      <c r="K3319" t="s">
        <v>183</v>
      </c>
      <c r="L3319" s="9">
        <v>25000</v>
      </c>
      <c r="N3319" s="9">
        <v>0</v>
      </c>
      <c r="P3319" s="9">
        <v>0</v>
      </c>
      <c r="Q3319" s="10">
        <f>L3319+N3319+P3319</f>
        <v>25000</v>
      </c>
      <c r="R3319" s="8" t="s">
        <v>62</v>
      </c>
      <c r="S3319" s="8" t="s">
        <v>63</v>
      </c>
      <c r="T3319" s="11">
        <v>0.33600000000000002</v>
      </c>
      <c r="U3319" s="12">
        <v>65200</v>
      </c>
      <c r="V3319" s="12">
        <v>196700</v>
      </c>
      <c r="W3319" s="13">
        <v>261900</v>
      </c>
      <c r="X3319" s="9">
        <f>W3319-Q3319</f>
        <v>236900</v>
      </c>
      <c r="Y3319" s="14">
        <f>X3319*0.0169</f>
        <v>4003.6099999999997</v>
      </c>
      <c r="Z3319" s="15"/>
      <c r="AA3319" s="16"/>
      <c r="AB3319" s="17"/>
    </row>
    <row r="3320" spans="1:28" x14ac:dyDescent="0.25">
      <c r="A3320" t="s">
        <v>10971</v>
      </c>
      <c r="B3320">
        <v>14</v>
      </c>
      <c r="C3320" t="s">
        <v>1043</v>
      </c>
      <c r="D3320" t="s">
        <v>10972</v>
      </c>
      <c r="E3320" t="s">
        <v>10973</v>
      </c>
      <c r="F3320" t="s">
        <v>10974</v>
      </c>
      <c r="H3320" t="s">
        <v>32</v>
      </c>
      <c r="I3320" t="s">
        <v>33</v>
      </c>
      <c r="J3320" s="8" t="s">
        <v>34</v>
      </c>
      <c r="L3320" s="9">
        <v>0</v>
      </c>
      <c r="N3320" s="9">
        <v>0</v>
      </c>
      <c r="P3320" s="9">
        <v>0</v>
      </c>
      <c r="Q3320" s="10">
        <f>L3320+N3320+P3320</f>
        <v>0</v>
      </c>
      <c r="R3320" s="8" t="s">
        <v>62</v>
      </c>
      <c r="S3320" s="8" t="s">
        <v>63</v>
      </c>
      <c r="T3320" s="11">
        <v>0.2</v>
      </c>
      <c r="U3320" s="12">
        <v>42300</v>
      </c>
      <c r="V3320" s="12">
        <v>232100</v>
      </c>
      <c r="W3320" s="13">
        <v>274400</v>
      </c>
      <c r="X3320" s="9">
        <f>W3320-Q3320</f>
        <v>274400</v>
      </c>
      <c r="Y3320" s="14">
        <f>X3320*0.0169</f>
        <v>4637.3599999999997</v>
      </c>
      <c r="Z3320" s="15"/>
      <c r="AA3320" s="16"/>
      <c r="AB3320" s="17"/>
    </row>
    <row r="3321" spans="1:28" x14ac:dyDescent="0.25">
      <c r="A3321" t="s">
        <v>10975</v>
      </c>
      <c r="B3321">
        <v>1431</v>
      </c>
      <c r="C3321" t="s">
        <v>134</v>
      </c>
      <c r="D3321" t="s">
        <v>10976</v>
      </c>
      <c r="F3321" t="s">
        <v>10977</v>
      </c>
      <c r="H3321" t="s">
        <v>32</v>
      </c>
      <c r="I3321" t="s">
        <v>33</v>
      </c>
      <c r="J3321" s="8" t="s">
        <v>34</v>
      </c>
      <c r="K3321" t="s">
        <v>194</v>
      </c>
      <c r="L3321" s="9">
        <v>0</v>
      </c>
      <c r="M3321" t="s">
        <v>183</v>
      </c>
      <c r="N3321" s="9">
        <v>25000</v>
      </c>
      <c r="P3321" s="9">
        <v>0</v>
      </c>
      <c r="Q3321" s="10">
        <f>L3321+N3321+P3321</f>
        <v>25000</v>
      </c>
      <c r="R3321" s="8" t="s">
        <v>62</v>
      </c>
      <c r="S3321" s="8" t="s">
        <v>63</v>
      </c>
      <c r="T3321" s="11">
        <v>0.33289990817263548</v>
      </c>
      <c r="U3321" s="12">
        <v>93100</v>
      </c>
      <c r="V3321" s="12">
        <v>226000</v>
      </c>
      <c r="W3321" s="13">
        <v>319100</v>
      </c>
      <c r="X3321" s="9">
        <f>W3321-Q3321</f>
        <v>294100</v>
      </c>
      <c r="Y3321" s="14">
        <f>X3321*0.0169</f>
        <v>4970.29</v>
      </c>
      <c r="Z3321" s="15"/>
      <c r="AA3321" s="20">
        <v>4039.2</v>
      </c>
      <c r="AB3321" s="19">
        <f>Y3321-AA3321</f>
        <v>931.09000000000015</v>
      </c>
    </row>
    <row r="3322" spans="1:28" x14ac:dyDescent="0.25">
      <c r="A3322" t="s">
        <v>10978</v>
      </c>
      <c r="B3322">
        <v>89</v>
      </c>
      <c r="C3322" t="s">
        <v>245</v>
      </c>
      <c r="D3322" t="s">
        <v>10979</v>
      </c>
      <c r="F3322" t="s">
        <v>10980</v>
      </c>
      <c r="H3322" t="s">
        <v>32</v>
      </c>
      <c r="I3322" t="s">
        <v>33</v>
      </c>
      <c r="J3322" s="8" t="s">
        <v>34</v>
      </c>
      <c r="K3322" t="s">
        <v>183</v>
      </c>
      <c r="L3322" s="9">
        <v>25000</v>
      </c>
      <c r="N3322" s="9">
        <v>0</v>
      </c>
      <c r="P3322" s="9">
        <v>0</v>
      </c>
      <c r="Q3322" s="10">
        <f>L3322+N3322+P3322</f>
        <v>25000</v>
      </c>
      <c r="R3322" s="8" t="s">
        <v>62</v>
      </c>
      <c r="S3322" s="8" t="s">
        <v>63</v>
      </c>
      <c r="T3322" s="11">
        <v>0.38</v>
      </c>
      <c r="U3322" s="12">
        <v>51800</v>
      </c>
      <c r="V3322" s="12">
        <v>374300</v>
      </c>
      <c r="W3322" s="13">
        <v>426100</v>
      </c>
      <c r="X3322" s="9">
        <f>W3322-Q3322</f>
        <v>401100</v>
      </c>
      <c r="Y3322" s="14">
        <f>X3322*0.0169</f>
        <v>6778.5899999999992</v>
      </c>
      <c r="Z3322" s="15"/>
      <c r="AA3322" s="16"/>
      <c r="AB3322" s="17"/>
    </row>
    <row r="3323" spans="1:28" x14ac:dyDescent="0.25">
      <c r="A3323" t="s">
        <v>10981</v>
      </c>
      <c r="B3323">
        <v>2</v>
      </c>
      <c r="C3323" t="s">
        <v>4354</v>
      </c>
      <c r="D3323" t="s">
        <v>10982</v>
      </c>
      <c r="F3323" t="s">
        <v>10983</v>
      </c>
      <c r="H3323" t="s">
        <v>32</v>
      </c>
      <c r="I3323" t="s">
        <v>33</v>
      </c>
      <c r="J3323" s="8" t="s">
        <v>34</v>
      </c>
      <c r="K3323" t="s">
        <v>194</v>
      </c>
      <c r="L3323" s="9">
        <v>0</v>
      </c>
      <c r="M3323" t="s">
        <v>183</v>
      </c>
      <c r="N3323" s="9">
        <v>25000</v>
      </c>
      <c r="P3323" s="9">
        <v>0</v>
      </c>
      <c r="Q3323" s="10">
        <f>L3323+N3323+P3323</f>
        <v>25000</v>
      </c>
      <c r="R3323" s="8" t="s">
        <v>62</v>
      </c>
      <c r="S3323" s="8" t="s">
        <v>63</v>
      </c>
      <c r="T3323" s="11">
        <v>0.49000000000000005</v>
      </c>
      <c r="U3323" s="12">
        <v>155400</v>
      </c>
      <c r="V3323" s="12">
        <v>704100</v>
      </c>
      <c r="W3323" s="13">
        <v>859500</v>
      </c>
      <c r="X3323" s="9">
        <f>W3323-Q3323</f>
        <v>834500</v>
      </c>
      <c r="Y3323" s="14">
        <f>X3323*0.0169</f>
        <v>14103.05</v>
      </c>
      <c r="Z3323" s="15"/>
      <c r="AA3323" s="20">
        <v>13839.36</v>
      </c>
      <c r="AB3323" s="19">
        <f>Y3323-AA3323</f>
        <v>263.68999999999869</v>
      </c>
    </row>
    <row r="3324" spans="1:28" x14ac:dyDescent="0.25">
      <c r="A3324" t="s">
        <v>10984</v>
      </c>
      <c r="B3324">
        <v>50</v>
      </c>
      <c r="C3324" t="s">
        <v>417</v>
      </c>
      <c r="D3324" t="s">
        <v>10985</v>
      </c>
      <c r="F3324" t="s">
        <v>10986</v>
      </c>
      <c r="H3324" t="s">
        <v>137</v>
      </c>
      <c r="I3324" t="s">
        <v>33</v>
      </c>
      <c r="J3324" s="8" t="s">
        <v>138</v>
      </c>
      <c r="L3324" s="9">
        <v>0</v>
      </c>
      <c r="N3324" s="9">
        <v>0</v>
      </c>
      <c r="P3324" s="9">
        <v>0</v>
      </c>
      <c r="Q3324" s="10">
        <f>L3324+N3324+P3324</f>
        <v>0</v>
      </c>
      <c r="R3324" s="8" t="s">
        <v>79</v>
      </c>
      <c r="S3324" s="8" t="s">
        <v>80</v>
      </c>
      <c r="T3324" s="11">
        <v>0</v>
      </c>
      <c r="U3324" s="12">
        <v>27000</v>
      </c>
      <c r="V3324" s="12">
        <v>114800</v>
      </c>
      <c r="W3324" s="13">
        <v>141800</v>
      </c>
      <c r="X3324" s="9">
        <f>W3324-Q3324</f>
        <v>141800</v>
      </c>
      <c r="Y3324" s="14">
        <f>X3324*0.0169</f>
        <v>2396.4199999999996</v>
      </c>
      <c r="Z3324" s="15"/>
      <c r="AA3324" s="16"/>
      <c r="AB3324" s="17"/>
    </row>
    <row r="3325" spans="1:28" x14ac:dyDescent="0.25">
      <c r="A3325" t="s">
        <v>10987</v>
      </c>
      <c r="B3325">
        <v>3</v>
      </c>
      <c r="C3325" t="s">
        <v>4108</v>
      </c>
      <c r="D3325" t="s">
        <v>10988</v>
      </c>
      <c r="E3325" t="s">
        <v>10989</v>
      </c>
      <c r="F3325" t="s">
        <v>10990</v>
      </c>
      <c r="H3325" t="s">
        <v>32</v>
      </c>
      <c r="I3325" t="s">
        <v>33</v>
      </c>
      <c r="J3325" s="8" t="s">
        <v>34</v>
      </c>
      <c r="K3325" t="s">
        <v>183</v>
      </c>
      <c r="L3325" s="9">
        <v>25000</v>
      </c>
      <c r="N3325" s="9">
        <v>0</v>
      </c>
      <c r="P3325" s="9">
        <v>0</v>
      </c>
      <c r="Q3325" s="10">
        <f>L3325+N3325+P3325</f>
        <v>25000</v>
      </c>
      <c r="R3325" s="8" t="s">
        <v>62</v>
      </c>
      <c r="S3325" s="8" t="s">
        <v>63</v>
      </c>
      <c r="T3325" s="11">
        <v>1.72</v>
      </c>
      <c r="U3325" s="12">
        <v>128300</v>
      </c>
      <c r="V3325" s="12">
        <v>294500</v>
      </c>
      <c r="W3325" s="13">
        <v>422800</v>
      </c>
      <c r="X3325" s="9">
        <f>W3325-Q3325</f>
        <v>397800</v>
      </c>
      <c r="Y3325" s="14">
        <f>X3325*0.0169</f>
        <v>6722.82</v>
      </c>
      <c r="Z3325" s="15"/>
      <c r="AA3325" s="16"/>
      <c r="AB3325" s="17"/>
    </row>
    <row r="3326" spans="1:28" x14ac:dyDescent="0.25">
      <c r="A3326" t="s">
        <v>10991</v>
      </c>
      <c r="B3326">
        <v>2</v>
      </c>
      <c r="C3326" t="s">
        <v>3941</v>
      </c>
      <c r="D3326" t="s">
        <v>10992</v>
      </c>
      <c r="E3326" t="s">
        <v>10993</v>
      </c>
      <c r="F3326" t="s">
        <v>10994</v>
      </c>
      <c r="H3326" t="s">
        <v>32</v>
      </c>
      <c r="I3326" t="s">
        <v>33</v>
      </c>
      <c r="J3326" s="8" t="s">
        <v>34</v>
      </c>
      <c r="L3326" s="9">
        <v>0</v>
      </c>
      <c r="N3326" s="9">
        <v>0</v>
      </c>
      <c r="P3326" s="9">
        <v>0</v>
      </c>
      <c r="Q3326" s="10">
        <f>L3326+N3326+P3326</f>
        <v>0</v>
      </c>
      <c r="R3326" s="8" t="s">
        <v>62</v>
      </c>
      <c r="S3326" s="8" t="s">
        <v>63</v>
      </c>
      <c r="T3326" s="11">
        <v>0.11000000000000001</v>
      </c>
      <c r="U3326" s="12">
        <v>50800</v>
      </c>
      <c r="V3326" s="12">
        <v>122800</v>
      </c>
      <c r="W3326" s="13">
        <v>173600</v>
      </c>
      <c r="X3326" s="9">
        <f>W3326-Q3326</f>
        <v>173600</v>
      </c>
      <c r="Y3326" s="14">
        <f>X3326*0.0169</f>
        <v>2933.8399999999997</v>
      </c>
      <c r="Z3326" s="15"/>
      <c r="AA3326" s="16"/>
      <c r="AB3326" s="17"/>
    </row>
    <row r="3327" spans="1:28" x14ac:dyDescent="0.25">
      <c r="A3327" t="s">
        <v>10995</v>
      </c>
      <c r="B3327">
        <v>717</v>
      </c>
      <c r="C3327" t="s">
        <v>47</v>
      </c>
      <c r="D3327" t="s">
        <v>10996</v>
      </c>
      <c r="E3327" t="s">
        <v>10997</v>
      </c>
      <c r="F3327" t="s">
        <v>10998</v>
      </c>
      <c r="H3327" t="s">
        <v>32</v>
      </c>
      <c r="I3327" t="s">
        <v>33</v>
      </c>
      <c r="J3327" s="8" t="s">
        <v>34</v>
      </c>
      <c r="L3327" s="9">
        <v>0</v>
      </c>
      <c r="N3327" s="9">
        <v>0</v>
      </c>
      <c r="P3327" s="9">
        <v>0</v>
      </c>
      <c r="Q3327" s="10">
        <f>L3327+N3327+P3327</f>
        <v>0</v>
      </c>
      <c r="R3327" s="8" t="s">
        <v>62</v>
      </c>
      <c r="S3327" s="8" t="s">
        <v>63</v>
      </c>
      <c r="T3327" s="11">
        <v>0.06</v>
      </c>
      <c r="U3327" s="12">
        <v>26500</v>
      </c>
      <c r="V3327" s="12">
        <v>166000</v>
      </c>
      <c r="W3327" s="13">
        <v>192500</v>
      </c>
      <c r="X3327" s="9">
        <f>W3327-Q3327</f>
        <v>192500</v>
      </c>
      <c r="Y3327" s="14">
        <f>X3327*0.0169</f>
        <v>3253.2499999999995</v>
      </c>
      <c r="Z3327" s="15"/>
      <c r="AA3327" s="16"/>
      <c r="AB3327" s="17"/>
    </row>
    <row r="3328" spans="1:28" x14ac:dyDescent="0.25">
      <c r="A3328" t="s">
        <v>10999</v>
      </c>
      <c r="B3328">
        <v>211</v>
      </c>
      <c r="C3328" t="s">
        <v>29</v>
      </c>
      <c r="D3328" t="s">
        <v>11000</v>
      </c>
      <c r="F3328" t="s">
        <v>11001</v>
      </c>
      <c r="H3328" t="s">
        <v>32</v>
      </c>
      <c r="I3328" t="s">
        <v>33</v>
      </c>
      <c r="J3328" s="8" t="s">
        <v>34</v>
      </c>
      <c r="L3328" s="9">
        <v>0</v>
      </c>
      <c r="N3328" s="9">
        <v>0</v>
      </c>
      <c r="P3328" s="9">
        <v>0</v>
      </c>
      <c r="Q3328" s="10">
        <f>L3328+N3328+P3328</f>
        <v>0</v>
      </c>
      <c r="R3328" s="8" t="s">
        <v>62</v>
      </c>
      <c r="S3328" s="8" t="s">
        <v>63</v>
      </c>
      <c r="T3328" s="11">
        <v>0.13</v>
      </c>
      <c r="U3328" s="12">
        <v>45100</v>
      </c>
      <c r="V3328" s="12">
        <v>209100</v>
      </c>
      <c r="W3328" s="13">
        <v>254200</v>
      </c>
      <c r="X3328" s="9">
        <f>W3328-Q3328</f>
        <v>254200</v>
      </c>
      <c r="Y3328" s="14">
        <f>X3328*0.0169</f>
        <v>4295.9799999999996</v>
      </c>
      <c r="Z3328" s="15"/>
      <c r="AA3328" s="16"/>
      <c r="AB3328" s="17"/>
    </row>
    <row r="3329" spans="1:28" x14ac:dyDescent="0.25">
      <c r="A3329" t="s">
        <v>11002</v>
      </c>
      <c r="B3329">
        <v>1243</v>
      </c>
      <c r="C3329" t="s">
        <v>134</v>
      </c>
      <c r="D3329" t="s">
        <v>11003</v>
      </c>
      <c r="F3329" t="s">
        <v>11004</v>
      </c>
      <c r="H3329" t="s">
        <v>32</v>
      </c>
      <c r="I3329" t="s">
        <v>33</v>
      </c>
      <c r="J3329" s="8" t="s">
        <v>34</v>
      </c>
      <c r="L3329" s="9">
        <v>0</v>
      </c>
      <c r="N3329" s="9">
        <v>0</v>
      </c>
      <c r="P3329" s="9">
        <v>0</v>
      </c>
      <c r="Q3329" s="10">
        <f>L3329+N3329+P3329</f>
        <v>0</v>
      </c>
      <c r="R3329" s="8" t="s">
        <v>62</v>
      </c>
      <c r="S3329" s="8" t="s">
        <v>63</v>
      </c>
      <c r="T3329" s="11">
        <v>0.16</v>
      </c>
      <c r="U3329" s="12">
        <v>55500</v>
      </c>
      <c r="V3329" s="12">
        <v>199800</v>
      </c>
      <c r="W3329" s="13">
        <v>255300</v>
      </c>
      <c r="X3329" s="9">
        <f>W3329-Q3329</f>
        <v>255300</v>
      </c>
      <c r="Y3329" s="14">
        <f>X3329*0.0169</f>
        <v>4314.57</v>
      </c>
      <c r="Z3329" s="15"/>
      <c r="AA3329" s="16"/>
      <c r="AB3329" s="17"/>
    </row>
    <row r="3330" spans="1:28" x14ac:dyDescent="0.25">
      <c r="A3330" t="s">
        <v>11005</v>
      </c>
      <c r="B3330">
        <v>15</v>
      </c>
      <c r="C3330" t="s">
        <v>377</v>
      </c>
      <c r="D3330" t="s">
        <v>11006</v>
      </c>
      <c r="F3330" t="s">
        <v>11007</v>
      </c>
      <c r="H3330" t="s">
        <v>11008</v>
      </c>
      <c r="I3330" t="s">
        <v>1265</v>
      </c>
      <c r="J3330" s="8" t="s">
        <v>11009</v>
      </c>
      <c r="L3330" s="9">
        <v>0</v>
      </c>
      <c r="N3330" s="9">
        <v>0</v>
      </c>
      <c r="P3330" s="9">
        <v>0</v>
      </c>
      <c r="Q3330" s="10">
        <f>L3330+N3330+P3330</f>
        <v>0</v>
      </c>
      <c r="R3330" s="8" t="s">
        <v>44</v>
      </c>
      <c r="S3330" s="8" t="s">
        <v>45</v>
      </c>
      <c r="T3330" s="11">
        <v>0.67</v>
      </c>
      <c r="U3330" s="12">
        <v>182900</v>
      </c>
      <c r="V3330" s="12">
        <v>261200</v>
      </c>
      <c r="W3330" s="13">
        <v>444100</v>
      </c>
      <c r="X3330" s="9">
        <f>W3330-Q3330</f>
        <v>444100</v>
      </c>
      <c r="Y3330" s="14">
        <f>X3330*0.0169</f>
        <v>7505.2899999999991</v>
      </c>
      <c r="Z3330" s="15"/>
      <c r="AA3330" s="16"/>
      <c r="AB3330" s="17"/>
    </row>
    <row r="3331" spans="1:28" x14ac:dyDescent="0.25">
      <c r="A3331" t="s">
        <v>11010</v>
      </c>
      <c r="B3331">
        <v>32</v>
      </c>
      <c r="C3331" t="s">
        <v>197</v>
      </c>
      <c r="D3331" t="s">
        <v>11011</v>
      </c>
      <c r="F3331" t="s">
        <v>11012</v>
      </c>
      <c r="H3331" t="s">
        <v>32</v>
      </c>
      <c r="I3331" t="s">
        <v>33</v>
      </c>
      <c r="J3331" s="8" t="s">
        <v>34</v>
      </c>
      <c r="K3331" t="s">
        <v>183</v>
      </c>
      <c r="L3331" s="9">
        <v>25000</v>
      </c>
      <c r="N3331" s="9">
        <v>0</v>
      </c>
      <c r="P3331" s="9">
        <v>0</v>
      </c>
      <c r="Q3331" s="10">
        <f>L3331+N3331+P3331</f>
        <v>25000</v>
      </c>
      <c r="R3331" s="8" t="s">
        <v>116</v>
      </c>
      <c r="S3331" s="8" t="s">
        <v>117</v>
      </c>
      <c r="T3331" s="11">
        <v>0.36</v>
      </c>
      <c r="U3331" s="12">
        <v>46800</v>
      </c>
      <c r="V3331" s="12">
        <v>221400</v>
      </c>
      <c r="W3331" s="13">
        <v>268200</v>
      </c>
      <c r="X3331" s="9">
        <f>W3331-Q3331</f>
        <v>243200</v>
      </c>
      <c r="Y3331" s="14">
        <f>X3331*0.0169</f>
        <v>4110.08</v>
      </c>
      <c r="Z3331" s="15"/>
      <c r="AA3331" s="16"/>
      <c r="AB3331" s="17"/>
    </row>
    <row r="3332" spans="1:28" x14ac:dyDescent="0.25">
      <c r="A3332" t="s">
        <v>11013</v>
      </c>
      <c r="B3332">
        <v>735</v>
      </c>
      <c r="C3332" t="s">
        <v>47</v>
      </c>
      <c r="D3332" t="s">
        <v>11014</v>
      </c>
      <c r="F3332" t="s">
        <v>11015</v>
      </c>
      <c r="H3332" t="s">
        <v>167</v>
      </c>
      <c r="I3332" t="s">
        <v>33</v>
      </c>
      <c r="J3332" s="8" t="s">
        <v>553</v>
      </c>
      <c r="L3332" s="9">
        <v>0</v>
      </c>
      <c r="N3332" s="9">
        <v>0</v>
      </c>
      <c r="P3332" s="9">
        <v>0</v>
      </c>
      <c r="Q3332" s="10">
        <f>L3332+N3332+P3332</f>
        <v>0</v>
      </c>
      <c r="R3332" s="8" t="s">
        <v>44</v>
      </c>
      <c r="S3332" s="8" t="s">
        <v>45</v>
      </c>
      <c r="T3332" s="11">
        <v>0.48</v>
      </c>
      <c r="U3332" s="12">
        <v>260600</v>
      </c>
      <c r="V3332" s="12">
        <v>90400</v>
      </c>
      <c r="W3332" s="13">
        <v>351000</v>
      </c>
      <c r="X3332" s="9">
        <f>W3332-Q3332</f>
        <v>351000</v>
      </c>
      <c r="Y3332" s="14">
        <f>X3332*0.0169</f>
        <v>5931.9</v>
      </c>
      <c r="Z3332" s="15"/>
      <c r="AA3332" s="16"/>
      <c r="AB3332" s="17"/>
    </row>
    <row r="3333" spans="1:28" x14ac:dyDescent="0.25">
      <c r="A3333" t="s">
        <v>11016</v>
      </c>
      <c r="B3333">
        <v>445</v>
      </c>
      <c r="C3333" t="s">
        <v>47</v>
      </c>
      <c r="D3333" t="s">
        <v>11017</v>
      </c>
      <c r="F3333" t="s">
        <v>11018</v>
      </c>
      <c r="H3333" t="s">
        <v>32</v>
      </c>
      <c r="I3333" t="s">
        <v>33</v>
      </c>
      <c r="J3333" s="8" t="s">
        <v>34</v>
      </c>
      <c r="K3333" t="s">
        <v>183</v>
      </c>
      <c r="L3333" s="9">
        <v>25000</v>
      </c>
      <c r="N3333" s="9">
        <v>0</v>
      </c>
      <c r="P3333" s="9">
        <v>0</v>
      </c>
      <c r="Q3333" s="10">
        <f>L3333+N3333+P3333</f>
        <v>25000</v>
      </c>
      <c r="R3333" s="8" t="s">
        <v>62</v>
      </c>
      <c r="S3333" s="8" t="s">
        <v>63</v>
      </c>
      <c r="T3333" s="11">
        <v>6.9999999999999993E-2</v>
      </c>
      <c r="U3333" s="12">
        <v>43400</v>
      </c>
      <c r="V3333" s="12">
        <v>99100</v>
      </c>
      <c r="W3333" s="13">
        <v>142500</v>
      </c>
      <c r="X3333" s="9">
        <f>W3333-Q3333</f>
        <v>117500</v>
      </c>
      <c r="Y3333" s="14">
        <f>X3333*0.0169</f>
        <v>1985.7499999999998</v>
      </c>
      <c r="Z3333" s="15"/>
      <c r="AA3333" s="16"/>
      <c r="AB3333" s="17"/>
    </row>
    <row r="3334" spans="1:28" x14ac:dyDescent="0.25">
      <c r="A3334" t="s">
        <v>11019</v>
      </c>
      <c r="B3334">
        <v>2</v>
      </c>
      <c r="C3334" t="s">
        <v>11020</v>
      </c>
      <c r="D3334" t="s">
        <v>11021</v>
      </c>
      <c r="F3334" t="s">
        <v>1942</v>
      </c>
      <c r="G3334" t="s">
        <v>11022</v>
      </c>
      <c r="H3334" t="s">
        <v>32</v>
      </c>
      <c r="I3334" t="s">
        <v>33</v>
      </c>
      <c r="J3334" s="8" t="s">
        <v>34</v>
      </c>
      <c r="K3334" t="s">
        <v>194</v>
      </c>
      <c r="L3334" s="9">
        <v>0</v>
      </c>
      <c r="M3334" t="s">
        <v>183</v>
      </c>
      <c r="N3334" s="9">
        <v>25000</v>
      </c>
      <c r="P3334" s="9">
        <v>0</v>
      </c>
      <c r="Q3334" s="10">
        <f>L3334+N3334+P3334</f>
        <v>25000</v>
      </c>
      <c r="R3334" s="8" t="s">
        <v>79</v>
      </c>
      <c r="S3334" s="8" t="s">
        <v>80</v>
      </c>
      <c r="T3334" s="11">
        <v>0</v>
      </c>
      <c r="U3334" s="12">
        <v>36000</v>
      </c>
      <c r="V3334" s="12">
        <v>191600</v>
      </c>
      <c r="W3334" s="13">
        <v>227600</v>
      </c>
      <c r="X3334" s="9">
        <f>W3334-Q3334</f>
        <v>202600</v>
      </c>
      <c r="Y3334" s="14">
        <f>X3334*0.0169</f>
        <v>3423.9399999999996</v>
      </c>
      <c r="Z3334" s="15"/>
      <c r="AA3334" s="20">
        <v>3149.76</v>
      </c>
      <c r="AB3334" s="19">
        <f>Y3334-AA3334</f>
        <v>274.17999999999938</v>
      </c>
    </row>
    <row r="3335" spans="1:28" x14ac:dyDescent="0.25">
      <c r="A3335" t="s">
        <v>11023</v>
      </c>
      <c r="B3335">
        <v>49</v>
      </c>
      <c r="C3335" t="s">
        <v>1319</v>
      </c>
      <c r="D3335" t="s">
        <v>11024</v>
      </c>
      <c r="F3335" t="s">
        <v>11025</v>
      </c>
      <c r="H3335" t="s">
        <v>32</v>
      </c>
      <c r="I3335" t="s">
        <v>33</v>
      </c>
      <c r="J3335" s="8" t="s">
        <v>34</v>
      </c>
      <c r="L3335" s="9">
        <v>0</v>
      </c>
      <c r="N3335" s="9">
        <v>0</v>
      </c>
      <c r="P3335" s="9">
        <v>0</v>
      </c>
      <c r="Q3335" s="10">
        <f>L3335+N3335+P3335</f>
        <v>0</v>
      </c>
      <c r="R3335" s="8" t="s">
        <v>139</v>
      </c>
      <c r="S3335" s="8" t="s">
        <v>140</v>
      </c>
      <c r="T3335" s="11">
        <v>0.16999999999999998</v>
      </c>
      <c r="U3335" s="12">
        <v>36300</v>
      </c>
      <c r="V3335" s="12">
        <v>250100</v>
      </c>
      <c r="W3335" s="13">
        <v>286400</v>
      </c>
      <c r="X3335" s="9">
        <f>W3335-Q3335</f>
        <v>286400</v>
      </c>
      <c r="Y3335" s="14">
        <f>X3335*0.0169</f>
        <v>4840.16</v>
      </c>
      <c r="Z3335" s="15"/>
      <c r="AA3335" s="16"/>
      <c r="AB3335" s="17"/>
    </row>
    <row r="3336" spans="1:28" x14ac:dyDescent="0.25">
      <c r="A3336" t="s">
        <v>11026</v>
      </c>
      <c r="B3336">
        <v>1290</v>
      </c>
      <c r="C3336" t="s">
        <v>134</v>
      </c>
      <c r="D3336" t="s">
        <v>11027</v>
      </c>
      <c r="F3336" t="s">
        <v>11028</v>
      </c>
      <c r="H3336" t="s">
        <v>32</v>
      </c>
      <c r="I3336" t="s">
        <v>33</v>
      </c>
      <c r="J3336" s="8" t="s">
        <v>34</v>
      </c>
      <c r="L3336" s="9">
        <v>0</v>
      </c>
      <c r="N3336" s="9">
        <v>0</v>
      </c>
      <c r="P3336" s="9">
        <v>0</v>
      </c>
      <c r="Q3336" s="10">
        <f>L3336+N3336+P3336</f>
        <v>0</v>
      </c>
      <c r="R3336" s="8" t="s">
        <v>62</v>
      </c>
      <c r="S3336" s="8" t="s">
        <v>63</v>
      </c>
      <c r="T3336" s="11">
        <v>0.49000000000000005</v>
      </c>
      <c r="U3336" s="12">
        <v>67500</v>
      </c>
      <c r="V3336" s="12">
        <v>215800</v>
      </c>
      <c r="W3336" s="13">
        <v>283300</v>
      </c>
      <c r="X3336" s="9">
        <f>W3336-Q3336</f>
        <v>283300</v>
      </c>
      <c r="Y3336" s="14">
        <f>X3336*0.0169</f>
        <v>4787.7699999999995</v>
      </c>
      <c r="Z3336" s="15"/>
      <c r="AA3336" s="16"/>
      <c r="AB3336" s="17"/>
    </row>
    <row r="3337" spans="1:28" x14ac:dyDescent="0.25">
      <c r="A3337" t="s">
        <v>11029</v>
      </c>
      <c r="B3337">
        <v>45</v>
      </c>
      <c r="C3337" t="s">
        <v>2946</v>
      </c>
      <c r="D3337" t="s">
        <v>11030</v>
      </c>
      <c r="F3337" t="s">
        <v>4133</v>
      </c>
      <c r="H3337" t="s">
        <v>32</v>
      </c>
      <c r="I3337" t="s">
        <v>33</v>
      </c>
      <c r="J3337" s="8" t="s">
        <v>34</v>
      </c>
      <c r="L3337" s="9">
        <v>0</v>
      </c>
      <c r="N3337" s="9">
        <v>0</v>
      </c>
      <c r="P3337" s="9">
        <v>0</v>
      </c>
      <c r="Q3337" s="10">
        <f>L3337+N3337+P3337</f>
        <v>0</v>
      </c>
      <c r="R3337" s="8" t="s">
        <v>951</v>
      </c>
      <c r="S3337" s="8" t="s">
        <v>952</v>
      </c>
      <c r="T3337" s="11">
        <v>0.15</v>
      </c>
      <c r="U3337" s="12">
        <v>165100</v>
      </c>
      <c r="V3337" s="12">
        <v>127900</v>
      </c>
      <c r="W3337" s="13">
        <v>293000</v>
      </c>
      <c r="X3337" s="9">
        <f>W3337-Q3337</f>
        <v>293000</v>
      </c>
      <c r="Y3337" s="14">
        <f>X3337*0.0169</f>
        <v>4951.7</v>
      </c>
      <c r="Z3337" s="15"/>
      <c r="AA3337" s="16"/>
      <c r="AB3337" s="17"/>
    </row>
    <row r="3338" spans="1:28" x14ac:dyDescent="0.25">
      <c r="A3338" t="s">
        <v>11031</v>
      </c>
      <c r="B3338">
        <v>36</v>
      </c>
      <c r="C3338" t="s">
        <v>947</v>
      </c>
      <c r="D3338" t="s">
        <v>11032</v>
      </c>
      <c r="F3338" t="s">
        <v>11033</v>
      </c>
      <c r="G3338" t="s">
        <v>11034</v>
      </c>
      <c r="H3338" t="s">
        <v>32</v>
      </c>
      <c r="I3338" t="s">
        <v>33</v>
      </c>
      <c r="J3338" s="8" t="s">
        <v>34</v>
      </c>
      <c r="L3338" s="9">
        <v>0</v>
      </c>
      <c r="N3338" s="9">
        <v>0</v>
      </c>
      <c r="P3338" s="9">
        <v>0</v>
      </c>
      <c r="Q3338" s="10">
        <f>L3338+N3338+P3338</f>
        <v>0</v>
      </c>
      <c r="R3338" s="8" t="s">
        <v>1761</v>
      </c>
      <c r="S3338" s="8" t="s">
        <v>1762</v>
      </c>
      <c r="T3338" s="11">
        <v>0.08</v>
      </c>
      <c r="U3338" s="12">
        <v>144700</v>
      </c>
      <c r="V3338" s="12">
        <v>213100</v>
      </c>
      <c r="W3338" s="13">
        <v>357800</v>
      </c>
      <c r="X3338" s="9">
        <f>W3338-Q3338</f>
        <v>357800</v>
      </c>
      <c r="Y3338" s="14">
        <f>X3338*0.0169</f>
        <v>6046.82</v>
      </c>
      <c r="Z3338" s="15"/>
      <c r="AA3338" s="16"/>
      <c r="AB3338" s="17"/>
    </row>
    <row r="3339" spans="1:28" x14ac:dyDescent="0.25">
      <c r="A3339" t="s">
        <v>11035</v>
      </c>
      <c r="B3339">
        <v>30</v>
      </c>
      <c r="C3339" t="s">
        <v>947</v>
      </c>
      <c r="D3339" t="s">
        <v>11032</v>
      </c>
      <c r="F3339" t="s">
        <v>11033</v>
      </c>
      <c r="G3339" t="s">
        <v>11034</v>
      </c>
      <c r="H3339" t="s">
        <v>32</v>
      </c>
      <c r="I3339" t="s">
        <v>33</v>
      </c>
      <c r="J3339" s="8" t="s">
        <v>34</v>
      </c>
      <c r="L3339" s="9">
        <v>0</v>
      </c>
      <c r="N3339" s="9">
        <v>0</v>
      </c>
      <c r="P3339" s="9">
        <v>0</v>
      </c>
      <c r="Q3339" s="10">
        <f>L3339+N3339+P3339</f>
        <v>0</v>
      </c>
      <c r="R3339" s="8" t="s">
        <v>919</v>
      </c>
      <c r="S3339" s="8" t="s">
        <v>920</v>
      </c>
      <c r="T3339" s="11">
        <v>0.13</v>
      </c>
      <c r="U3339" s="12">
        <v>56000</v>
      </c>
      <c r="V3339" s="12">
        <v>8300</v>
      </c>
      <c r="W3339" s="13">
        <v>64300</v>
      </c>
      <c r="X3339" s="9">
        <f>W3339-Q3339</f>
        <v>64300</v>
      </c>
      <c r="Y3339" s="14">
        <f>X3339*0.0169</f>
        <v>1086.6699999999998</v>
      </c>
      <c r="Z3339" s="15"/>
      <c r="AA3339" s="16"/>
      <c r="AB3339" s="17"/>
    </row>
    <row r="3340" spans="1:28" x14ac:dyDescent="0.25">
      <c r="A3340" t="s">
        <v>11036</v>
      </c>
      <c r="B3340">
        <v>9</v>
      </c>
      <c r="C3340" t="s">
        <v>485</v>
      </c>
      <c r="D3340" t="s">
        <v>11037</v>
      </c>
      <c r="E3340" t="s">
        <v>11038</v>
      </c>
      <c r="F3340" t="s">
        <v>11039</v>
      </c>
      <c r="H3340" t="s">
        <v>1821</v>
      </c>
      <c r="I3340" t="s">
        <v>33</v>
      </c>
      <c r="J3340" s="8" t="s">
        <v>8515</v>
      </c>
      <c r="L3340" s="9">
        <v>0</v>
      </c>
      <c r="N3340" s="9">
        <v>0</v>
      </c>
      <c r="P3340" s="9">
        <v>0</v>
      </c>
      <c r="Q3340" s="10">
        <f>L3340+N3340+P3340</f>
        <v>0</v>
      </c>
      <c r="R3340" s="8" t="s">
        <v>62</v>
      </c>
      <c r="S3340" s="8" t="s">
        <v>63</v>
      </c>
      <c r="T3340" s="11">
        <v>0.35</v>
      </c>
      <c r="U3340" s="12">
        <v>74800</v>
      </c>
      <c r="V3340" s="12">
        <v>252300</v>
      </c>
      <c r="W3340" s="13">
        <v>327100</v>
      </c>
      <c r="X3340" s="9">
        <f>W3340-Q3340</f>
        <v>327100</v>
      </c>
      <c r="Y3340" s="14">
        <f>X3340*0.0169</f>
        <v>5527.99</v>
      </c>
      <c r="Z3340" s="15"/>
      <c r="AA3340" s="16"/>
      <c r="AB3340" s="17"/>
    </row>
    <row r="3341" spans="1:28" x14ac:dyDescent="0.25">
      <c r="A3341" t="s">
        <v>11040</v>
      </c>
      <c r="B3341">
        <v>1531</v>
      </c>
      <c r="C3341" t="s">
        <v>56</v>
      </c>
      <c r="D3341" t="s">
        <v>11041</v>
      </c>
      <c r="E3341" t="s">
        <v>11042</v>
      </c>
      <c r="F3341" t="s">
        <v>11043</v>
      </c>
      <c r="H3341" t="s">
        <v>11044</v>
      </c>
      <c r="I3341" t="s">
        <v>51</v>
      </c>
      <c r="J3341" s="8" t="s">
        <v>11045</v>
      </c>
      <c r="L3341" s="9">
        <v>0</v>
      </c>
      <c r="N3341" s="9">
        <v>0</v>
      </c>
      <c r="P3341" s="9">
        <v>0</v>
      </c>
      <c r="Q3341" s="10">
        <f>L3341+N3341+P3341</f>
        <v>0</v>
      </c>
      <c r="R3341" s="8" t="s">
        <v>90</v>
      </c>
      <c r="S3341" s="8" t="s">
        <v>91</v>
      </c>
      <c r="T3341" s="11">
        <v>0.65</v>
      </c>
      <c r="U3341" s="12">
        <v>212893</v>
      </c>
      <c r="V3341" s="12">
        <v>325400</v>
      </c>
      <c r="W3341" s="13">
        <v>538293</v>
      </c>
      <c r="X3341" s="9">
        <f>W3341-Q3341</f>
        <v>538293</v>
      </c>
      <c r="Y3341" s="14">
        <f>X3341*0.0169</f>
        <v>9097.1516999999985</v>
      </c>
      <c r="Z3341" s="15"/>
      <c r="AA3341" s="16"/>
      <c r="AB3341" s="17"/>
    </row>
    <row r="3342" spans="1:28" x14ac:dyDescent="0.25">
      <c r="A3342" t="s">
        <v>11046</v>
      </c>
      <c r="B3342">
        <v>138</v>
      </c>
      <c r="C3342" t="s">
        <v>1278</v>
      </c>
      <c r="D3342" t="s">
        <v>11047</v>
      </c>
      <c r="E3342" t="s">
        <v>11048</v>
      </c>
      <c r="F3342" t="s">
        <v>11049</v>
      </c>
      <c r="H3342" t="s">
        <v>11050</v>
      </c>
      <c r="I3342" t="s">
        <v>1265</v>
      </c>
      <c r="J3342" s="8" t="s">
        <v>11051</v>
      </c>
      <c r="L3342" s="9">
        <v>0</v>
      </c>
      <c r="N3342" s="9">
        <v>0</v>
      </c>
      <c r="P3342" s="9">
        <v>0</v>
      </c>
      <c r="Q3342" s="10">
        <f>L3342+N3342+P3342</f>
        <v>0</v>
      </c>
      <c r="R3342" s="8" t="s">
        <v>62</v>
      </c>
      <c r="S3342" s="8" t="s">
        <v>63</v>
      </c>
      <c r="T3342" s="11">
        <v>0.19</v>
      </c>
      <c r="U3342" s="12">
        <v>45800</v>
      </c>
      <c r="V3342" s="12">
        <v>160800</v>
      </c>
      <c r="W3342" s="13">
        <v>206600</v>
      </c>
      <c r="X3342" s="9">
        <f>W3342-Q3342</f>
        <v>206600</v>
      </c>
      <c r="Y3342" s="14">
        <f>X3342*0.0169</f>
        <v>3491.5399999999995</v>
      </c>
      <c r="Z3342" s="15"/>
      <c r="AA3342" s="16"/>
      <c r="AB3342" s="17"/>
    </row>
    <row r="3343" spans="1:28" x14ac:dyDescent="0.25">
      <c r="A3343" t="s">
        <v>11052</v>
      </c>
      <c r="B3343">
        <v>343</v>
      </c>
      <c r="C3343" t="s">
        <v>97</v>
      </c>
      <c r="D3343" t="s">
        <v>11053</v>
      </c>
      <c r="F3343" t="s">
        <v>11054</v>
      </c>
      <c r="H3343" t="s">
        <v>32</v>
      </c>
      <c r="I3343" t="s">
        <v>33</v>
      </c>
      <c r="J3343" s="8" t="s">
        <v>34</v>
      </c>
      <c r="K3343" t="s">
        <v>194</v>
      </c>
      <c r="L3343" s="9">
        <v>0</v>
      </c>
      <c r="M3343" t="s">
        <v>183</v>
      </c>
      <c r="N3343" s="9">
        <v>25000</v>
      </c>
      <c r="P3343" s="9">
        <v>0</v>
      </c>
      <c r="Q3343" s="10">
        <f>L3343+N3343+P3343</f>
        <v>25000</v>
      </c>
      <c r="R3343" s="8" t="s">
        <v>62</v>
      </c>
      <c r="S3343" s="8" t="s">
        <v>63</v>
      </c>
      <c r="T3343" s="11">
        <v>7.8</v>
      </c>
      <c r="U3343" s="12">
        <v>96700</v>
      </c>
      <c r="V3343" s="12">
        <v>239300</v>
      </c>
      <c r="W3343" s="13">
        <v>336000</v>
      </c>
      <c r="X3343" s="9">
        <f>W3343-Q3343</f>
        <v>311000</v>
      </c>
      <c r="Y3343" s="14">
        <f>X3343*0.0169</f>
        <v>5255.9</v>
      </c>
      <c r="Z3343" s="15"/>
      <c r="AA3343" s="20">
        <v>5018.3999999999996</v>
      </c>
      <c r="AB3343" s="19">
        <f>Y3343-AA3343</f>
        <v>237.5</v>
      </c>
    </row>
    <row r="3344" spans="1:28" x14ac:dyDescent="0.25">
      <c r="A3344" t="s">
        <v>11055</v>
      </c>
      <c r="B3344">
        <v>164</v>
      </c>
      <c r="C3344" t="s">
        <v>788</v>
      </c>
      <c r="D3344" t="s">
        <v>11056</v>
      </c>
      <c r="F3344" t="s">
        <v>11057</v>
      </c>
      <c r="H3344" t="s">
        <v>32</v>
      </c>
      <c r="I3344" t="s">
        <v>33</v>
      </c>
      <c r="J3344" s="8" t="s">
        <v>34</v>
      </c>
      <c r="K3344" t="s">
        <v>183</v>
      </c>
      <c r="L3344" s="9">
        <v>25000</v>
      </c>
      <c r="N3344" s="9">
        <v>0</v>
      </c>
      <c r="P3344" s="9">
        <v>0</v>
      </c>
      <c r="Q3344" s="10">
        <f>L3344+N3344+P3344</f>
        <v>25000</v>
      </c>
      <c r="R3344" s="8" t="s">
        <v>90</v>
      </c>
      <c r="S3344" s="8" t="s">
        <v>91</v>
      </c>
      <c r="T3344" s="11">
        <v>2.4300000000000002</v>
      </c>
      <c r="U3344" s="12">
        <v>76273</v>
      </c>
      <c r="V3344" s="12">
        <v>315500</v>
      </c>
      <c r="W3344" s="13">
        <v>391773</v>
      </c>
      <c r="X3344" s="9">
        <f>W3344-Q3344</f>
        <v>366773</v>
      </c>
      <c r="Y3344" s="14">
        <f>X3344*0.0169</f>
        <v>6198.4636999999993</v>
      </c>
      <c r="Z3344" s="15"/>
      <c r="AA3344" s="16"/>
      <c r="AB3344" s="17"/>
    </row>
    <row r="3345" spans="1:28" x14ac:dyDescent="0.25">
      <c r="A3345" t="s">
        <v>11058</v>
      </c>
      <c r="B3345">
        <v>1161</v>
      </c>
      <c r="C3345" t="s">
        <v>56</v>
      </c>
      <c r="D3345" t="s">
        <v>4031</v>
      </c>
      <c r="F3345" t="s">
        <v>4032</v>
      </c>
      <c r="H3345" t="s">
        <v>32</v>
      </c>
      <c r="I3345" t="s">
        <v>33</v>
      </c>
      <c r="J3345" s="8" t="s">
        <v>34</v>
      </c>
      <c r="L3345" s="9">
        <v>0</v>
      </c>
      <c r="N3345" s="9">
        <v>0</v>
      </c>
      <c r="P3345" s="9">
        <v>0</v>
      </c>
      <c r="Q3345" s="10">
        <f>L3345+N3345+P3345</f>
        <v>0</v>
      </c>
      <c r="R3345" s="8" t="s">
        <v>62</v>
      </c>
      <c r="S3345" s="8" t="s">
        <v>63</v>
      </c>
      <c r="T3345" s="11">
        <v>0.25</v>
      </c>
      <c r="U3345" s="12">
        <v>98300</v>
      </c>
      <c r="V3345" s="12">
        <v>254100</v>
      </c>
      <c r="W3345" s="13">
        <v>352400</v>
      </c>
      <c r="X3345" s="9">
        <f>W3345-Q3345</f>
        <v>352400</v>
      </c>
      <c r="Y3345" s="14">
        <f>X3345*0.0169</f>
        <v>5955.5599999999995</v>
      </c>
      <c r="Z3345" s="15"/>
      <c r="AA3345" s="16"/>
      <c r="AB3345" s="17"/>
    </row>
    <row r="3346" spans="1:28" x14ac:dyDescent="0.25">
      <c r="A3346" t="s">
        <v>11059</v>
      </c>
      <c r="B3346">
        <v>839</v>
      </c>
      <c r="C3346" t="s">
        <v>56</v>
      </c>
      <c r="D3346" t="s">
        <v>11060</v>
      </c>
      <c r="F3346" t="s">
        <v>11054</v>
      </c>
      <c r="H3346" t="s">
        <v>32</v>
      </c>
      <c r="I3346" t="s">
        <v>33</v>
      </c>
      <c r="J3346" s="8" t="s">
        <v>34</v>
      </c>
      <c r="L3346" s="9">
        <v>0</v>
      </c>
      <c r="N3346" s="9">
        <v>0</v>
      </c>
      <c r="P3346" s="9">
        <v>0</v>
      </c>
      <c r="Q3346" s="10">
        <f>L3346+N3346+P3346</f>
        <v>0</v>
      </c>
      <c r="R3346" s="8" t="s">
        <v>161</v>
      </c>
      <c r="S3346" s="8" t="s">
        <v>162</v>
      </c>
      <c r="T3346" s="11">
        <v>0.11000000000000001</v>
      </c>
      <c r="U3346" s="12">
        <v>154900</v>
      </c>
      <c r="V3346" s="12">
        <v>198000</v>
      </c>
      <c r="W3346" s="13">
        <v>352900</v>
      </c>
      <c r="X3346" s="9">
        <f>W3346-Q3346</f>
        <v>352900</v>
      </c>
      <c r="Y3346" s="14">
        <f>X3346*0.0169</f>
        <v>5964.0099999999993</v>
      </c>
      <c r="Z3346" s="15"/>
      <c r="AA3346" s="16"/>
      <c r="AB3346" s="17"/>
    </row>
    <row r="3347" spans="1:28" x14ac:dyDescent="0.25">
      <c r="A3347" t="s">
        <v>11061</v>
      </c>
      <c r="C3347" t="s">
        <v>97</v>
      </c>
      <c r="D3347" t="s">
        <v>11062</v>
      </c>
      <c r="E3347" t="s">
        <v>4031</v>
      </c>
      <c r="F3347" t="s">
        <v>11063</v>
      </c>
      <c r="H3347" t="s">
        <v>32</v>
      </c>
      <c r="I3347" t="s">
        <v>33</v>
      </c>
      <c r="J3347" s="8" t="s">
        <v>34</v>
      </c>
      <c r="L3347" s="9">
        <v>0</v>
      </c>
      <c r="N3347" s="9">
        <v>0</v>
      </c>
      <c r="P3347" s="9">
        <v>0</v>
      </c>
      <c r="Q3347" s="10">
        <f>L3347+N3347+P3347</f>
        <v>0</v>
      </c>
      <c r="R3347" s="8" t="s">
        <v>53</v>
      </c>
      <c r="S3347" s="8" t="s">
        <v>54</v>
      </c>
      <c r="T3347" s="11">
        <v>49</v>
      </c>
      <c r="U3347" s="12">
        <v>170100</v>
      </c>
      <c r="V3347" s="12">
        <v>0</v>
      </c>
      <c r="W3347" s="13">
        <v>170100</v>
      </c>
      <c r="X3347" s="9">
        <f>W3347-Q3347</f>
        <v>170100</v>
      </c>
      <c r="Y3347" s="14">
        <f>X3347*0.0169</f>
        <v>2874.6899999999996</v>
      </c>
      <c r="Z3347" s="15"/>
      <c r="AA3347" s="16"/>
      <c r="AB3347" s="17"/>
    </row>
    <row r="3348" spans="1:28" x14ac:dyDescent="0.25">
      <c r="A3348" t="s">
        <v>11064</v>
      </c>
      <c r="B3348">
        <v>3</v>
      </c>
      <c r="C3348" t="s">
        <v>2539</v>
      </c>
      <c r="D3348" t="s">
        <v>11065</v>
      </c>
      <c r="E3348" t="s">
        <v>11066</v>
      </c>
      <c r="F3348" t="s">
        <v>11067</v>
      </c>
      <c r="H3348" t="s">
        <v>32</v>
      </c>
      <c r="I3348" t="s">
        <v>33</v>
      </c>
      <c r="J3348" s="8" t="s">
        <v>34</v>
      </c>
      <c r="K3348" t="s">
        <v>194</v>
      </c>
      <c r="L3348" s="9">
        <v>0</v>
      </c>
      <c r="M3348" t="s">
        <v>195</v>
      </c>
      <c r="N3348" s="9">
        <v>6000</v>
      </c>
      <c r="O3348" t="s">
        <v>183</v>
      </c>
      <c r="P3348" s="9">
        <v>25000</v>
      </c>
      <c r="Q3348" s="10">
        <f>L3348+N3348+P3348</f>
        <v>31000</v>
      </c>
      <c r="R3348" s="8" t="s">
        <v>62</v>
      </c>
      <c r="S3348" s="8" t="s">
        <v>63</v>
      </c>
      <c r="T3348" s="11">
        <v>0.21000000000000002</v>
      </c>
      <c r="U3348" s="12">
        <v>43000</v>
      </c>
      <c r="V3348" s="12">
        <v>113700</v>
      </c>
      <c r="W3348" s="13">
        <v>156700</v>
      </c>
      <c r="X3348" s="9">
        <f>W3348-Q3348</f>
        <v>125700</v>
      </c>
      <c r="Y3348" s="14">
        <f>X3348*0.0169</f>
        <v>2124.33</v>
      </c>
      <c r="Z3348" s="15"/>
      <c r="AA3348" s="20">
        <v>1970.64</v>
      </c>
      <c r="AB3348" s="19">
        <f>Y3348-AA3348</f>
        <v>153.68999999999983</v>
      </c>
    </row>
    <row r="3349" spans="1:28" x14ac:dyDescent="0.25">
      <c r="A3349" t="s">
        <v>11068</v>
      </c>
      <c r="B3349">
        <v>14</v>
      </c>
      <c r="C3349" t="s">
        <v>4195</v>
      </c>
      <c r="D3349" t="s">
        <v>11069</v>
      </c>
      <c r="F3349" t="s">
        <v>11070</v>
      </c>
      <c r="H3349" t="s">
        <v>32</v>
      </c>
      <c r="I3349" t="s">
        <v>33</v>
      </c>
      <c r="J3349" s="8" t="s">
        <v>34</v>
      </c>
      <c r="K3349" t="s">
        <v>183</v>
      </c>
      <c r="L3349" s="9">
        <v>25000</v>
      </c>
      <c r="N3349" s="9">
        <v>0</v>
      </c>
      <c r="P3349" s="9">
        <v>0</v>
      </c>
      <c r="Q3349" s="10">
        <f>L3349+N3349+P3349</f>
        <v>25000</v>
      </c>
      <c r="R3349" s="8" t="s">
        <v>79</v>
      </c>
      <c r="S3349" s="8" t="s">
        <v>80</v>
      </c>
      <c r="T3349" s="11">
        <v>0</v>
      </c>
      <c r="U3349" s="12">
        <v>28800</v>
      </c>
      <c r="V3349" s="12">
        <v>72600</v>
      </c>
      <c r="W3349" s="13">
        <v>101400</v>
      </c>
      <c r="X3349" s="9">
        <f>W3349-Q3349</f>
        <v>76400</v>
      </c>
      <c r="Y3349" s="14">
        <f>X3349*0.0169</f>
        <v>1291.1599999999999</v>
      </c>
      <c r="Z3349" s="15"/>
      <c r="AA3349" s="16"/>
      <c r="AB3349" s="17"/>
    </row>
    <row r="3350" spans="1:28" x14ac:dyDescent="0.25">
      <c r="A3350" t="s">
        <v>11071</v>
      </c>
      <c r="B3350">
        <v>87</v>
      </c>
      <c r="C3350" t="s">
        <v>134</v>
      </c>
      <c r="D3350" t="s">
        <v>11072</v>
      </c>
      <c r="E3350" t="s">
        <v>11073</v>
      </c>
      <c r="F3350" t="s">
        <v>11074</v>
      </c>
      <c r="H3350" t="s">
        <v>32</v>
      </c>
      <c r="I3350" t="s">
        <v>33</v>
      </c>
      <c r="J3350" s="8" t="s">
        <v>34</v>
      </c>
      <c r="L3350" s="9">
        <v>0</v>
      </c>
      <c r="N3350" s="9">
        <v>0</v>
      </c>
      <c r="P3350" s="9">
        <v>0</v>
      </c>
      <c r="Q3350" s="10">
        <f>L3350+N3350+P3350</f>
        <v>0</v>
      </c>
      <c r="R3350" s="8" t="s">
        <v>62</v>
      </c>
      <c r="S3350" s="8" t="s">
        <v>63</v>
      </c>
      <c r="T3350" s="11">
        <v>0.37</v>
      </c>
      <c r="U3350" s="12">
        <v>65700</v>
      </c>
      <c r="V3350" s="12">
        <v>225600</v>
      </c>
      <c r="W3350" s="13">
        <v>291300</v>
      </c>
      <c r="X3350" s="9">
        <f>W3350-Q3350</f>
        <v>291300</v>
      </c>
      <c r="Y3350" s="14">
        <f>X3350*0.0169</f>
        <v>4922.9699999999993</v>
      </c>
      <c r="Z3350" s="15"/>
      <c r="AA3350" s="16"/>
      <c r="AB3350" s="17"/>
    </row>
    <row r="3351" spans="1:28" x14ac:dyDescent="0.25">
      <c r="A3351" t="s">
        <v>11075</v>
      </c>
      <c r="B3351">
        <v>48</v>
      </c>
      <c r="C3351" t="s">
        <v>2081</v>
      </c>
      <c r="D3351" t="s">
        <v>11076</v>
      </c>
      <c r="F3351" t="s">
        <v>11077</v>
      </c>
      <c r="H3351" t="s">
        <v>32</v>
      </c>
      <c r="I3351" t="s">
        <v>33</v>
      </c>
      <c r="J3351" s="8" t="s">
        <v>10609</v>
      </c>
      <c r="K3351" t="s">
        <v>194</v>
      </c>
      <c r="L3351" s="9">
        <v>0</v>
      </c>
      <c r="M3351" t="s">
        <v>183</v>
      </c>
      <c r="N3351" s="9">
        <v>25000</v>
      </c>
      <c r="P3351" s="9">
        <v>0</v>
      </c>
      <c r="Q3351" s="10">
        <f>L3351+N3351+P3351</f>
        <v>25000</v>
      </c>
      <c r="R3351" s="8" t="s">
        <v>62</v>
      </c>
      <c r="S3351" s="8" t="s">
        <v>63</v>
      </c>
      <c r="T3351" s="11">
        <v>0.28999999999999998</v>
      </c>
      <c r="U3351" s="12">
        <v>50700</v>
      </c>
      <c r="V3351" s="12">
        <v>147100</v>
      </c>
      <c r="W3351" s="13">
        <v>197800</v>
      </c>
      <c r="X3351" s="9">
        <f>W3351-Q3351</f>
        <v>172800</v>
      </c>
      <c r="Y3351" s="14">
        <f>X3351*0.0169</f>
        <v>2920.3199999999997</v>
      </c>
      <c r="Z3351" s="15"/>
      <c r="AA3351" s="20">
        <v>2794.8</v>
      </c>
      <c r="AB3351" s="19">
        <f>Y3351-AA3351</f>
        <v>125.51999999999953</v>
      </c>
    </row>
    <row r="3352" spans="1:28" x14ac:dyDescent="0.25">
      <c r="A3352" t="s">
        <v>11078</v>
      </c>
      <c r="B3352">
        <v>7</v>
      </c>
      <c r="C3352" t="s">
        <v>1112</v>
      </c>
      <c r="D3352" t="s">
        <v>11079</v>
      </c>
      <c r="F3352" t="s">
        <v>11080</v>
      </c>
      <c r="H3352" t="s">
        <v>2240</v>
      </c>
      <c r="I3352" t="s">
        <v>249</v>
      </c>
      <c r="J3352" s="8" t="s">
        <v>11081</v>
      </c>
      <c r="L3352" s="9">
        <v>0</v>
      </c>
      <c r="N3352" s="9">
        <v>0</v>
      </c>
      <c r="P3352" s="9">
        <v>0</v>
      </c>
      <c r="Q3352" s="10">
        <f>L3352+N3352+P3352</f>
        <v>0</v>
      </c>
      <c r="R3352" s="8" t="s">
        <v>90</v>
      </c>
      <c r="S3352" s="8" t="s">
        <v>91</v>
      </c>
      <c r="T3352" s="11">
        <v>0.33999999999999997</v>
      </c>
      <c r="U3352" s="12">
        <v>124051</v>
      </c>
      <c r="V3352" s="12">
        <v>188100</v>
      </c>
      <c r="W3352" s="13">
        <v>312151</v>
      </c>
      <c r="X3352" s="9">
        <f>W3352-Q3352</f>
        <v>312151</v>
      </c>
      <c r="Y3352" s="14">
        <f>X3352*0.0169</f>
        <v>5275.3518999999997</v>
      </c>
      <c r="Z3352" s="15"/>
      <c r="AA3352" s="16"/>
      <c r="AB3352" s="17"/>
    </row>
    <row r="3353" spans="1:28" x14ac:dyDescent="0.25">
      <c r="A3353" t="s">
        <v>11082</v>
      </c>
      <c r="B3353">
        <v>305</v>
      </c>
      <c r="C3353" t="s">
        <v>56</v>
      </c>
      <c r="D3353" t="s">
        <v>11083</v>
      </c>
      <c r="E3353" t="s">
        <v>11084</v>
      </c>
      <c r="F3353" t="s">
        <v>11085</v>
      </c>
      <c r="H3353" t="s">
        <v>1903</v>
      </c>
      <c r="I3353" t="s">
        <v>33</v>
      </c>
      <c r="J3353" s="8" t="s">
        <v>1904</v>
      </c>
      <c r="L3353" s="9">
        <v>0</v>
      </c>
      <c r="N3353" s="9">
        <v>0</v>
      </c>
      <c r="P3353" s="9">
        <v>0</v>
      </c>
      <c r="Q3353" s="10">
        <f>L3353+N3353+P3353</f>
        <v>0</v>
      </c>
      <c r="R3353" s="8" t="s">
        <v>62</v>
      </c>
      <c r="S3353" s="8" t="s">
        <v>63</v>
      </c>
      <c r="T3353" s="11">
        <v>0.13999999999999999</v>
      </c>
      <c r="U3353" s="12">
        <v>80400</v>
      </c>
      <c r="V3353" s="12">
        <v>504900</v>
      </c>
      <c r="W3353" s="13">
        <v>585300</v>
      </c>
      <c r="X3353" s="9">
        <f>W3353-Q3353</f>
        <v>585300</v>
      </c>
      <c r="Y3353" s="14">
        <f>X3353*0.0169</f>
        <v>9891.57</v>
      </c>
      <c r="Z3353" s="15"/>
      <c r="AA3353" s="16"/>
      <c r="AB3353" s="17"/>
    </row>
    <row r="3354" spans="1:28" x14ac:dyDescent="0.25">
      <c r="A3354" t="s">
        <v>11086</v>
      </c>
      <c r="C3354" t="s">
        <v>56</v>
      </c>
      <c r="D3354" t="s">
        <v>11083</v>
      </c>
      <c r="E3354" t="s">
        <v>11084</v>
      </c>
      <c r="F3354" t="s">
        <v>11085</v>
      </c>
      <c r="H3354" t="s">
        <v>1903</v>
      </c>
      <c r="I3354" t="s">
        <v>33</v>
      </c>
      <c r="J3354" s="8" t="s">
        <v>1904</v>
      </c>
      <c r="L3354" s="9">
        <v>0</v>
      </c>
      <c r="N3354" s="9">
        <v>0</v>
      </c>
      <c r="P3354" s="9">
        <v>0</v>
      </c>
      <c r="Q3354" s="10">
        <f>L3354+N3354+P3354</f>
        <v>0</v>
      </c>
      <c r="R3354" s="8" t="s">
        <v>11087</v>
      </c>
      <c r="S3354" s="8" t="s">
        <v>54</v>
      </c>
      <c r="T3354" s="11">
        <v>1.4</v>
      </c>
      <c r="U3354" s="12">
        <v>44164</v>
      </c>
      <c r="V3354" s="12">
        <v>0</v>
      </c>
      <c r="W3354" s="13">
        <v>44164</v>
      </c>
      <c r="X3354" s="9">
        <f>W3354-Q3354</f>
        <v>44164</v>
      </c>
      <c r="Y3354" s="14">
        <f>X3354*0.0169</f>
        <v>746.37159999999994</v>
      </c>
      <c r="Z3354" s="15"/>
      <c r="AA3354" s="16"/>
      <c r="AB3354" s="17"/>
    </row>
    <row r="3355" spans="1:28" x14ac:dyDescent="0.25">
      <c r="A3355" t="s">
        <v>11088</v>
      </c>
      <c r="B3355">
        <v>823</v>
      </c>
      <c r="C3355" t="s">
        <v>56</v>
      </c>
      <c r="D3355" t="s">
        <v>11089</v>
      </c>
      <c r="F3355" t="s">
        <v>11090</v>
      </c>
      <c r="H3355" t="s">
        <v>32</v>
      </c>
      <c r="I3355" t="s">
        <v>33</v>
      </c>
      <c r="J3355" s="8" t="s">
        <v>34</v>
      </c>
      <c r="K3355" t="s">
        <v>183</v>
      </c>
      <c r="L3355" s="9">
        <v>25000</v>
      </c>
      <c r="N3355" s="9">
        <v>0</v>
      </c>
      <c r="P3355" s="9">
        <v>0</v>
      </c>
      <c r="Q3355" s="10">
        <f>L3355+N3355+P3355</f>
        <v>25000</v>
      </c>
      <c r="R3355" s="8" t="s">
        <v>62</v>
      </c>
      <c r="S3355" s="8" t="s">
        <v>63</v>
      </c>
      <c r="T3355" s="11">
        <v>0.6</v>
      </c>
      <c r="U3355" s="12">
        <v>54200</v>
      </c>
      <c r="V3355" s="12">
        <v>319800</v>
      </c>
      <c r="W3355" s="13">
        <v>374000</v>
      </c>
      <c r="X3355" s="9">
        <f>W3355-Q3355</f>
        <v>349000</v>
      </c>
      <c r="Y3355" s="14">
        <f>X3355*0.0169</f>
        <v>5898.0999999999995</v>
      </c>
      <c r="Z3355" s="15"/>
      <c r="AA3355" s="16"/>
      <c r="AB3355" s="17"/>
    </row>
    <row r="3356" spans="1:28" x14ac:dyDescent="0.25">
      <c r="A3356" t="s">
        <v>11091</v>
      </c>
      <c r="B3356">
        <v>14</v>
      </c>
      <c r="C3356" t="s">
        <v>119</v>
      </c>
      <c r="D3356" t="s">
        <v>11092</v>
      </c>
      <c r="E3356" t="s">
        <v>11093</v>
      </c>
      <c r="F3356" t="s">
        <v>11094</v>
      </c>
      <c r="H3356" t="s">
        <v>32</v>
      </c>
      <c r="I3356" t="s">
        <v>33</v>
      </c>
      <c r="J3356" s="8" t="s">
        <v>34</v>
      </c>
      <c r="K3356" t="s">
        <v>194</v>
      </c>
      <c r="L3356" s="9">
        <v>0</v>
      </c>
      <c r="N3356" s="9">
        <v>0</v>
      </c>
      <c r="P3356" s="9">
        <v>0</v>
      </c>
      <c r="Q3356" s="10">
        <f>L3356+N3356+P3356</f>
        <v>0</v>
      </c>
      <c r="R3356" s="8" t="s">
        <v>62</v>
      </c>
      <c r="S3356" s="8" t="s">
        <v>63</v>
      </c>
      <c r="T3356" s="11">
        <v>0.27</v>
      </c>
      <c r="U3356" s="12">
        <v>50500</v>
      </c>
      <c r="V3356" s="12">
        <v>141700</v>
      </c>
      <c r="W3356" s="13">
        <v>192200</v>
      </c>
      <c r="X3356" s="9">
        <f>W3356-Q3356</f>
        <v>192200</v>
      </c>
      <c r="Y3356" s="14">
        <f>X3356*0.0169</f>
        <v>3248.18</v>
      </c>
      <c r="Z3356" s="15"/>
      <c r="AA3356" s="20">
        <v>3096.72</v>
      </c>
      <c r="AB3356" s="19">
        <f>Y3356-AA3356</f>
        <v>151.46000000000004</v>
      </c>
    </row>
    <row r="3357" spans="1:28" x14ac:dyDescent="0.25">
      <c r="A3357" t="s">
        <v>11095</v>
      </c>
      <c r="B3357">
        <v>1185</v>
      </c>
      <c r="C3357" t="s">
        <v>56</v>
      </c>
      <c r="D3357" t="s">
        <v>11096</v>
      </c>
      <c r="F3357" t="s">
        <v>11097</v>
      </c>
      <c r="H3357" t="s">
        <v>32</v>
      </c>
      <c r="I3357" t="s">
        <v>33</v>
      </c>
      <c r="J3357" s="8" t="s">
        <v>34</v>
      </c>
      <c r="K3357" t="s">
        <v>194</v>
      </c>
      <c r="L3357" s="9">
        <v>0</v>
      </c>
      <c r="M3357" t="s">
        <v>183</v>
      </c>
      <c r="N3357" s="9">
        <v>25000</v>
      </c>
      <c r="P3357" s="9">
        <v>0</v>
      </c>
      <c r="Q3357" s="10">
        <f>L3357+N3357+P3357</f>
        <v>25000</v>
      </c>
      <c r="R3357" s="8" t="s">
        <v>62</v>
      </c>
      <c r="S3357" s="8" t="s">
        <v>63</v>
      </c>
      <c r="T3357" s="11">
        <v>0.13</v>
      </c>
      <c r="U3357" s="12">
        <v>52700</v>
      </c>
      <c r="V3357" s="12">
        <v>160100</v>
      </c>
      <c r="W3357" s="13">
        <v>212800</v>
      </c>
      <c r="X3357" s="9">
        <f>W3357-Q3357</f>
        <v>187800</v>
      </c>
      <c r="Y3357" s="14">
        <f>X3357*0.0169</f>
        <v>3173.8199999999997</v>
      </c>
      <c r="Z3357" s="15"/>
      <c r="AA3357" s="20">
        <v>2715.24</v>
      </c>
      <c r="AB3357" s="19">
        <f>Y3357-AA3357</f>
        <v>458.57999999999993</v>
      </c>
    </row>
    <row r="3358" spans="1:28" x14ac:dyDescent="0.25">
      <c r="A3358" t="s">
        <v>11098</v>
      </c>
      <c r="B3358">
        <v>1543</v>
      </c>
      <c r="C3358" t="s">
        <v>56</v>
      </c>
      <c r="D3358" t="s">
        <v>11099</v>
      </c>
      <c r="E3358" t="s">
        <v>11100</v>
      </c>
      <c r="F3358" t="s">
        <v>11101</v>
      </c>
      <c r="H3358" t="s">
        <v>32</v>
      </c>
      <c r="I3358" t="s">
        <v>33</v>
      </c>
      <c r="J3358" s="8" t="s">
        <v>34</v>
      </c>
      <c r="K3358" t="s">
        <v>336</v>
      </c>
      <c r="L3358" s="9">
        <v>6000</v>
      </c>
      <c r="M3358" t="s">
        <v>183</v>
      </c>
      <c r="N3358" s="9">
        <v>25000</v>
      </c>
      <c r="P3358" s="9">
        <v>0</v>
      </c>
      <c r="Q3358" s="10">
        <f>L3358+N3358+P3358</f>
        <v>31000</v>
      </c>
      <c r="R3358" s="8" t="s">
        <v>90</v>
      </c>
      <c r="S3358" s="8" t="s">
        <v>91</v>
      </c>
      <c r="T3358" s="11">
        <v>0.48</v>
      </c>
      <c r="U3358" s="12">
        <v>228435</v>
      </c>
      <c r="V3358" s="12">
        <v>298900</v>
      </c>
      <c r="W3358" s="13">
        <v>527335</v>
      </c>
      <c r="X3358" s="9">
        <f>W3358-Q3358</f>
        <v>496335</v>
      </c>
      <c r="Y3358" s="14">
        <f>X3358*0.0169</f>
        <v>8388.0614999999998</v>
      </c>
      <c r="Z3358" s="15"/>
      <c r="AA3358" s="16"/>
      <c r="AB3358" s="17"/>
    </row>
    <row r="3359" spans="1:28" x14ac:dyDescent="0.25">
      <c r="A3359" t="s">
        <v>11102</v>
      </c>
      <c r="B3359">
        <v>1538</v>
      </c>
      <c r="C3359" t="s">
        <v>56</v>
      </c>
      <c r="D3359" t="s">
        <v>11103</v>
      </c>
      <c r="F3359" t="s">
        <v>11104</v>
      </c>
      <c r="H3359" t="s">
        <v>32</v>
      </c>
      <c r="I3359" t="s">
        <v>33</v>
      </c>
      <c r="J3359" s="8" t="s">
        <v>3356</v>
      </c>
      <c r="K3359" t="s">
        <v>194</v>
      </c>
      <c r="L3359" s="9">
        <v>0</v>
      </c>
      <c r="M3359" t="s">
        <v>183</v>
      </c>
      <c r="N3359" s="9">
        <v>25000</v>
      </c>
      <c r="P3359" s="9">
        <v>0</v>
      </c>
      <c r="Q3359" s="10">
        <f>L3359+N3359+P3359</f>
        <v>25000</v>
      </c>
      <c r="R3359" s="8" t="s">
        <v>62</v>
      </c>
      <c r="S3359" s="8" t="s">
        <v>63</v>
      </c>
      <c r="T3359" s="11">
        <v>0.6</v>
      </c>
      <c r="U3359" s="12">
        <v>135600</v>
      </c>
      <c r="V3359" s="12">
        <v>228000</v>
      </c>
      <c r="W3359" s="13">
        <v>363600</v>
      </c>
      <c r="X3359" s="9">
        <f>W3359-Q3359</f>
        <v>338600</v>
      </c>
      <c r="Y3359" s="14">
        <f>X3359*0.0169</f>
        <v>5722.3399999999992</v>
      </c>
      <c r="Z3359" s="15"/>
      <c r="AA3359" s="20">
        <v>5008.2</v>
      </c>
      <c r="AB3359" s="19">
        <f>Y3359-AA3359</f>
        <v>714.13999999999942</v>
      </c>
    </row>
    <row r="3360" spans="1:28" x14ac:dyDescent="0.25">
      <c r="A3360" t="s">
        <v>11105</v>
      </c>
      <c r="B3360">
        <v>75</v>
      </c>
      <c r="C3360" t="s">
        <v>729</v>
      </c>
      <c r="D3360" t="s">
        <v>11106</v>
      </c>
      <c r="F3360" t="s">
        <v>11107</v>
      </c>
      <c r="H3360" t="s">
        <v>32</v>
      </c>
      <c r="I3360" t="s">
        <v>33</v>
      </c>
      <c r="J3360" s="8" t="s">
        <v>34</v>
      </c>
      <c r="K3360" t="s">
        <v>183</v>
      </c>
      <c r="L3360" s="9">
        <v>25000</v>
      </c>
      <c r="N3360" s="9">
        <v>0</v>
      </c>
      <c r="P3360" s="9">
        <v>0</v>
      </c>
      <c r="Q3360" s="10">
        <f>L3360+N3360+P3360</f>
        <v>25000</v>
      </c>
      <c r="R3360" s="8" t="s">
        <v>62</v>
      </c>
      <c r="S3360" s="8" t="s">
        <v>63</v>
      </c>
      <c r="T3360" s="11">
        <v>0.59000000000000008</v>
      </c>
      <c r="U3360" s="12">
        <v>68900</v>
      </c>
      <c r="V3360" s="12">
        <v>212000</v>
      </c>
      <c r="W3360" s="13">
        <v>280900</v>
      </c>
      <c r="X3360" s="9">
        <f>W3360-Q3360</f>
        <v>255900</v>
      </c>
      <c r="Y3360" s="14">
        <f>X3360*0.0169</f>
        <v>4324.7099999999991</v>
      </c>
      <c r="Z3360" s="15"/>
      <c r="AA3360" s="16"/>
      <c r="AB3360" s="17"/>
    </row>
    <row r="3361" spans="1:28" x14ac:dyDescent="0.25">
      <c r="A3361" t="s">
        <v>11108</v>
      </c>
      <c r="B3361">
        <v>15</v>
      </c>
      <c r="C3361" t="s">
        <v>1766</v>
      </c>
      <c r="D3361" t="s">
        <v>11109</v>
      </c>
      <c r="F3361" t="s">
        <v>11110</v>
      </c>
      <c r="H3361" t="s">
        <v>32</v>
      </c>
      <c r="I3361" t="s">
        <v>33</v>
      </c>
      <c r="J3361" s="8" t="s">
        <v>34</v>
      </c>
      <c r="L3361" s="9">
        <v>0</v>
      </c>
      <c r="N3361" s="9">
        <v>0</v>
      </c>
      <c r="P3361" s="9">
        <v>0</v>
      </c>
      <c r="Q3361" s="10">
        <f>L3361+N3361+P3361</f>
        <v>0</v>
      </c>
      <c r="R3361" s="8" t="s">
        <v>62</v>
      </c>
      <c r="S3361" s="8" t="s">
        <v>63</v>
      </c>
      <c r="T3361" s="11">
        <v>0.22999999999999998</v>
      </c>
      <c r="U3361" s="12">
        <v>44400</v>
      </c>
      <c r="V3361" s="12">
        <v>199100</v>
      </c>
      <c r="W3361" s="13">
        <v>243500</v>
      </c>
      <c r="X3361" s="9">
        <f>W3361-Q3361</f>
        <v>243500</v>
      </c>
      <c r="Y3361" s="14">
        <f>X3361*0.0169</f>
        <v>4115.1499999999996</v>
      </c>
      <c r="Z3361" s="15"/>
      <c r="AA3361" s="16"/>
      <c r="AB3361" s="17"/>
    </row>
    <row r="3362" spans="1:28" x14ac:dyDescent="0.25">
      <c r="A3362" t="s">
        <v>11111</v>
      </c>
      <c r="B3362">
        <v>1063</v>
      </c>
      <c r="C3362" t="s">
        <v>134</v>
      </c>
      <c r="D3362" t="s">
        <v>11112</v>
      </c>
      <c r="F3362" t="s">
        <v>11113</v>
      </c>
      <c r="H3362" t="s">
        <v>32</v>
      </c>
      <c r="I3362" t="s">
        <v>33</v>
      </c>
      <c r="J3362" s="8" t="s">
        <v>34</v>
      </c>
      <c r="K3362" t="s">
        <v>183</v>
      </c>
      <c r="L3362" s="9">
        <v>25000</v>
      </c>
      <c r="N3362" s="9">
        <v>0</v>
      </c>
      <c r="P3362" s="9">
        <v>0</v>
      </c>
      <c r="Q3362" s="10">
        <f>L3362+N3362+P3362</f>
        <v>25000</v>
      </c>
      <c r="R3362" s="8" t="s">
        <v>62</v>
      </c>
      <c r="S3362" s="8" t="s">
        <v>63</v>
      </c>
      <c r="T3362" s="11">
        <v>0.19</v>
      </c>
      <c r="U3362" s="12">
        <v>58300</v>
      </c>
      <c r="V3362" s="12">
        <v>179400</v>
      </c>
      <c r="W3362" s="13">
        <v>237700</v>
      </c>
      <c r="X3362" s="9">
        <f>W3362-Q3362</f>
        <v>212700</v>
      </c>
      <c r="Y3362" s="14">
        <f>X3362*0.0169</f>
        <v>3594.6299999999997</v>
      </c>
      <c r="Z3362" s="15"/>
      <c r="AA3362" s="16"/>
      <c r="AB3362" s="17"/>
    </row>
    <row r="3363" spans="1:28" x14ac:dyDescent="0.25">
      <c r="A3363" t="s">
        <v>11114</v>
      </c>
      <c r="B3363">
        <v>10</v>
      </c>
      <c r="C3363" t="s">
        <v>1766</v>
      </c>
      <c r="D3363" t="s">
        <v>11115</v>
      </c>
      <c r="F3363" t="s">
        <v>11116</v>
      </c>
      <c r="H3363" t="s">
        <v>32</v>
      </c>
      <c r="I3363" t="s">
        <v>33</v>
      </c>
      <c r="J3363" s="8" t="s">
        <v>1769</v>
      </c>
      <c r="K3363" t="s">
        <v>183</v>
      </c>
      <c r="L3363" s="9">
        <v>25000</v>
      </c>
      <c r="N3363" s="9">
        <v>0</v>
      </c>
      <c r="P3363" s="9">
        <v>0</v>
      </c>
      <c r="Q3363" s="10">
        <f>L3363+N3363+P3363</f>
        <v>25000</v>
      </c>
      <c r="R3363" s="8" t="s">
        <v>62</v>
      </c>
      <c r="S3363" s="8" t="s">
        <v>63</v>
      </c>
      <c r="T3363" s="11">
        <v>0.27999999999999997</v>
      </c>
      <c r="U3363" s="12">
        <v>46000</v>
      </c>
      <c r="V3363" s="12">
        <v>199200</v>
      </c>
      <c r="W3363" s="13">
        <v>245200</v>
      </c>
      <c r="X3363" s="9">
        <f>W3363-Q3363</f>
        <v>220200</v>
      </c>
      <c r="Y3363" s="14">
        <f>X3363*0.0169</f>
        <v>3721.3799999999997</v>
      </c>
      <c r="Z3363" s="15"/>
      <c r="AA3363" s="16"/>
      <c r="AB3363" s="17"/>
    </row>
    <row r="3364" spans="1:28" x14ac:dyDescent="0.25">
      <c r="A3364" t="s">
        <v>11117</v>
      </c>
      <c r="B3364">
        <v>87</v>
      </c>
      <c r="C3364" t="s">
        <v>1278</v>
      </c>
      <c r="D3364" t="s">
        <v>11118</v>
      </c>
      <c r="F3364" t="s">
        <v>11119</v>
      </c>
      <c r="H3364" t="s">
        <v>32</v>
      </c>
      <c r="I3364" t="s">
        <v>33</v>
      </c>
      <c r="J3364" s="8" t="s">
        <v>7512</v>
      </c>
      <c r="K3364" t="s">
        <v>194</v>
      </c>
      <c r="L3364" s="9">
        <v>0</v>
      </c>
      <c r="M3364" t="s">
        <v>183</v>
      </c>
      <c r="N3364" s="9">
        <v>25000</v>
      </c>
      <c r="P3364" s="9">
        <v>0</v>
      </c>
      <c r="Q3364" s="10">
        <f>L3364+N3364+P3364</f>
        <v>25000</v>
      </c>
      <c r="R3364" s="8" t="s">
        <v>62</v>
      </c>
      <c r="S3364" s="8" t="s">
        <v>63</v>
      </c>
      <c r="T3364" s="11">
        <v>0.16</v>
      </c>
      <c r="U3364" s="12">
        <v>43600</v>
      </c>
      <c r="V3364" s="12">
        <v>216100</v>
      </c>
      <c r="W3364" s="13">
        <v>259700</v>
      </c>
      <c r="X3364" s="9">
        <f>W3364-Q3364</f>
        <v>234700</v>
      </c>
      <c r="Y3364" s="14">
        <f>X3364*0.0169</f>
        <v>3966.43</v>
      </c>
      <c r="Z3364" s="15"/>
      <c r="AA3364" s="20">
        <v>3680.16</v>
      </c>
      <c r="AB3364" s="19">
        <f>Y3364-AA3364</f>
        <v>286.27</v>
      </c>
    </row>
    <row r="3365" spans="1:28" x14ac:dyDescent="0.25">
      <c r="A3365" t="s">
        <v>11120</v>
      </c>
      <c r="B3365">
        <v>5</v>
      </c>
      <c r="C3365" t="s">
        <v>2187</v>
      </c>
      <c r="D3365" t="s">
        <v>11121</v>
      </c>
      <c r="F3365" t="s">
        <v>11122</v>
      </c>
      <c r="H3365" t="s">
        <v>32</v>
      </c>
      <c r="I3365" t="s">
        <v>33</v>
      </c>
      <c r="J3365" s="8" t="s">
        <v>11123</v>
      </c>
      <c r="K3365" t="s">
        <v>194</v>
      </c>
      <c r="L3365" s="9">
        <v>0</v>
      </c>
      <c r="M3365" t="s">
        <v>183</v>
      </c>
      <c r="N3365" s="9">
        <v>25000</v>
      </c>
      <c r="P3365" s="9">
        <v>0</v>
      </c>
      <c r="Q3365" s="10">
        <f>L3365+N3365+P3365</f>
        <v>25000</v>
      </c>
      <c r="R3365" s="8" t="s">
        <v>62</v>
      </c>
      <c r="S3365" s="8" t="s">
        <v>63</v>
      </c>
      <c r="T3365" s="11">
        <v>0.18</v>
      </c>
      <c r="U3365" s="12">
        <v>57400</v>
      </c>
      <c r="V3365" s="12">
        <v>132900</v>
      </c>
      <c r="W3365" s="13">
        <v>190300</v>
      </c>
      <c r="X3365" s="9">
        <f>W3365-Q3365</f>
        <v>165300</v>
      </c>
      <c r="Y3365" s="14">
        <f>X3365*0.0169</f>
        <v>2793.5699999999997</v>
      </c>
      <c r="Z3365" s="15"/>
      <c r="AA3365" s="20">
        <v>2533.6799999999998</v>
      </c>
      <c r="AB3365" s="19">
        <f>Y3365-AA3365</f>
        <v>259.88999999999987</v>
      </c>
    </row>
    <row r="3366" spans="1:28" x14ac:dyDescent="0.25">
      <c r="A3366" t="s">
        <v>11124</v>
      </c>
      <c r="B3366">
        <v>29</v>
      </c>
      <c r="C3366" t="s">
        <v>202</v>
      </c>
      <c r="D3366" t="s">
        <v>11125</v>
      </c>
      <c r="F3366" t="s">
        <v>11126</v>
      </c>
      <c r="H3366" t="s">
        <v>32</v>
      </c>
      <c r="I3366" t="s">
        <v>33</v>
      </c>
      <c r="J3366" s="8" t="s">
        <v>34</v>
      </c>
      <c r="K3366" t="s">
        <v>183</v>
      </c>
      <c r="L3366" s="9">
        <v>25000</v>
      </c>
      <c r="N3366" s="9">
        <v>0</v>
      </c>
      <c r="P3366" s="9">
        <v>0</v>
      </c>
      <c r="Q3366" s="10">
        <f>L3366+N3366+P3366</f>
        <v>25000</v>
      </c>
      <c r="R3366" s="8" t="s">
        <v>62</v>
      </c>
      <c r="S3366" s="8" t="s">
        <v>63</v>
      </c>
      <c r="T3366" s="11">
        <v>0.16</v>
      </c>
      <c r="U3366" s="12">
        <v>55500</v>
      </c>
      <c r="V3366" s="12">
        <v>147900</v>
      </c>
      <c r="W3366" s="13">
        <v>203400</v>
      </c>
      <c r="X3366" s="9">
        <f>W3366-Q3366</f>
        <v>178400</v>
      </c>
      <c r="Y3366" s="14">
        <f>X3366*0.0169</f>
        <v>3014.9599999999996</v>
      </c>
      <c r="Z3366" s="15"/>
      <c r="AA3366" s="16"/>
      <c r="AB3366" s="17"/>
    </row>
    <row r="3367" spans="1:28" x14ac:dyDescent="0.25">
      <c r="A3367" t="s">
        <v>11127</v>
      </c>
      <c r="B3367">
        <v>306</v>
      </c>
      <c r="C3367" t="s">
        <v>29</v>
      </c>
      <c r="D3367" t="s">
        <v>11128</v>
      </c>
      <c r="F3367" t="s">
        <v>11129</v>
      </c>
      <c r="H3367" t="s">
        <v>32</v>
      </c>
      <c r="I3367" t="s">
        <v>33</v>
      </c>
      <c r="J3367" s="8" t="s">
        <v>11130</v>
      </c>
      <c r="K3367" t="s">
        <v>183</v>
      </c>
      <c r="L3367" s="9">
        <v>25000</v>
      </c>
      <c r="N3367" s="9">
        <v>0</v>
      </c>
      <c r="P3367" s="9">
        <v>0</v>
      </c>
      <c r="Q3367" s="10">
        <f>L3367+N3367+P3367</f>
        <v>25000</v>
      </c>
      <c r="R3367" s="8" t="s">
        <v>62</v>
      </c>
      <c r="S3367" s="8" t="s">
        <v>63</v>
      </c>
      <c r="T3367" s="11">
        <v>0.51</v>
      </c>
      <c r="U3367" s="12">
        <v>58100</v>
      </c>
      <c r="V3367" s="12">
        <v>176800</v>
      </c>
      <c r="W3367" s="13">
        <v>234900</v>
      </c>
      <c r="X3367" s="9">
        <f>W3367-Q3367</f>
        <v>209900</v>
      </c>
      <c r="Y3367" s="14">
        <f>X3367*0.0169</f>
        <v>3547.3099999999995</v>
      </c>
      <c r="Z3367" s="15"/>
      <c r="AA3367" s="16"/>
      <c r="AB3367" s="17"/>
    </row>
    <row r="3368" spans="1:28" x14ac:dyDescent="0.25">
      <c r="A3368" t="s">
        <v>11131</v>
      </c>
      <c r="B3368">
        <v>18</v>
      </c>
      <c r="C3368" t="s">
        <v>1936</v>
      </c>
      <c r="D3368" t="s">
        <v>11132</v>
      </c>
      <c r="F3368" t="s">
        <v>11133</v>
      </c>
      <c r="H3368" t="s">
        <v>32</v>
      </c>
      <c r="I3368" t="s">
        <v>33</v>
      </c>
      <c r="J3368" s="8" t="s">
        <v>11134</v>
      </c>
      <c r="K3368" t="s">
        <v>183</v>
      </c>
      <c r="L3368" s="9">
        <v>25000</v>
      </c>
      <c r="N3368" s="9">
        <v>0</v>
      </c>
      <c r="P3368" s="9">
        <v>0</v>
      </c>
      <c r="Q3368" s="10">
        <f>L3368+N3368+P3368</f>
        <v>25000</v>
      </c>
      <c r="R3368" s="8" t="s">
        <v>62</v>
      </c>
      <c r="S3368" s="8" t="s">
        <v>63</v>
      </c>
      <c r="T3368" s="11">
        <v>0.16</v>
      </c>
      <c r="U3368" s="12">
        <v>32100</v>
      </c>
      <c r="V3368" s="12">
        <v>195700</v>
      </c>
      <c r="W3368" s="13">
        <v>227800</v>
      </c>
      <c r="X3368" s="9">
        <f>W3368-Q3368</f>
        <v>202800</v>
      </c>
      <c r="Y3368" s="14">
        <f>X3368*0.0169</f>
        <v>3427.3199999999997</v>
      </c>
      <c r="Z3368" s="15"/>
      <c r="AA3368" s="16"/>
      <c r="AB3368" s="17"/>
    </row>
    <row r="3369" spans="1:28" x14ac:dyDescent="0.25">
      <c r="A3369" t="s">
        <v>11135</v>
      </c>
      <c r="B3369">
        <v>2</v>
      </c>
      <c r="C3369" t="s">
        <v>1776</v>
      </c>
      <c r="D3369" t="s">
        <v>11136</v>
      </c>
      <c r="E3369" t="s">
        <v>11137</v>
      </c>
      <c r="F3369" t="s">
        <v>11138</v>
      </c>
      <c r="H3369" t="s">
        <v>32</v>
      </c>
      <c r="I3369" t="s">
        <v>33</v>
      </c>
      <c r="J3369" s="8" t="s">
        <v>34</v>
      </c>
      <c r="K3369" t="s">
        <v>183</v>
      </c>
      <c r="L3369" s="9">
        <v>25000</v>
      </c>
      <c r="N3369" s="9">
        <v>0</v>
      </c>
      <c r="P3369" s="9">
        <v>0</v>
      </c>
      <c r="Q3369" s="10">
        <f>L3369+N3369+P3369</f>
        <v>25000</v>
      </c>
      <c r="R3369" s="8" t="s">
        <v>62</v>
      </c>
      <c r="S3369" s="8" t="s">
        <v>63</v>
      </c>
      <c r="T3369" s="11">
        <v>0.22000000000000003</v>
      </c>
      <c r="U3369" s="12">
        <v>61200</v>
      </c>
      <c r="V3369" s="12">
        <v>309700</v>
      </c>
      <c r="W3369" s="13">
        <v>370900</v>
      </c>
      <c r="X3369" s="9">
        <f>W3369-Q3369</f>
        <v>345900</v>
      </c>
      <c r="Y3369" s="14">
        <f>X3369*0.0169</f>
        <v>5845.7099999999991</v>
      </c>
      <c r="Z3369" s="15"/>
      <c r="AA3369" s="16"/>
      <c r="AB3369" s="17"/>
    </row>
    <row r="3370" spans="1:28" x14ac:dyDescent="0.25">
      <c r="A3370" t="s">
        <v>11139</v>
      </c>
      <c r="B3370">
        <v>44</v>
      </c>
      <c r="C3370" t="s">
        <v>805</v>
      </c>
      <c r="D3370" t="s">
        <v>11140</v>
      </c>
      <c r="F3370" t="s">
        <v>11141</v>
      </c>
      <c r="H3370" t="s">
        <v>32</v>
      </c>
      <c r="I3370" t="s">
        <v>33</v>
      </c>
      <c r="J3370" s="8" t="s">
        <v>34</v>
      </c>
      <c r="K3370" t="s">
        <v>183</v>
      </c>
      <c r="L3370" s="9">
        <v>25000</v>
      </c>
      <c r="M3370" t="s">
        <v>195</v>
      </c>
      <c r="N3370" s="9">
        <v>6000</v>
      </c>
      <c r="P3370" s="9">
        <v>0</v>
      </c>
      <c r="Q3370" s="10">
        <f>L3370+N3370+P3370</f>
        <v>31000</v>
      </c>
      <c r="R3370" s="8" t="s">
        <v>62</v>
      </c>
      <c r="S3370" s="8" t="s">
        <v>63</v>
      </c>
      <c r="T3370" s="11">
        <v>0.16</v>
      </c>
      <c r="U3370" s="12">
        <v>43600</v>
      </c>
      <c r="V3370" s="12">
        <v>408800</v>
      </c>
      <c r="W3370" s="13">
        <v>452400</v>
      </c>
      <c r="X3370" s="9">
        <f>W3370-Q3370</f>
        <v>421400</v>
      </c>
      <c r="Y3370" s="14">
        <f>X3370*0.0169</f>
        <v>7121.6599999999989</v>
      </c>
      <c r="Z3370" s="15"/>
      <c r="AA3370" s="16"/>
      <c r="AB3370" s="17"/>
    </row>
    <row r="3371" spans="1:28" x14ac:dyDescent="0.25">
      <c r="A3371" t="s">
        <v>11142</v>
      </c>
      <c r="B3371">
        <v>46</v>
      </c>
      <c r="C3371" t="s">
        <v>882</v>
      </c>
      <c r="D3371" t="s">
        <v>11143</v>
      </c>
      <c r="E3371" t="s">
        <v>11144</v>
      </c>
      <c r="F3371" t="s">
        <v>11145</v>
      </c>
      <c r="H3371" t="s">
        <v>32</v>
      </c>
      <c r="I3371" t="s">
        <v>33</v>
      </c>
      <c r="J3371" s="8" t="s">
        <v>34</v>
      </c>
      <c r="K3371" t="s">
        <v>183</v>
      </c>
      <c r="L3371" s="9">
        <v>25000</v>
      </c>
      <c r="N3371" s="9">
        <v>0</v>
      </c>
      <c r="P3371" s="9">
        <v>0</v>
      </c>
      <c r="Q3371" s="10">
        <f>L3371+N3371+P3371</f>
        <v>25000</v>
      </c>
      <c r="R3371" s="8" t="s">
        <v>62</v>
      </c>
      <c r="S3371" s="8" t="s">
        <v>63</v>
      </c>
      <c r="T3371" s="11">
        <v>1.7</v>
      </c>
      <c r="U3371" s="12">
        <v>77300</v>
      </c>
      <c r="V3371" s="12">
        <v>618500</v>
      </c>
      <c r="W3371" s="13">
        <v>695800</v>
      </c>
      <c r="X3371" s="9">
        <f>W3371-Q3371</f>
        <v>670800</v>
      </c>
      <c r="Y3371" s="14">
        <f>X3371*0.0169</f>
        <v>11336.519999999999</v>
      </c>
      <c r="Z3371" s="15"/>
      <c r="AA3371" s="16"/>
      <c r="AB3371" s="17"/>
    </row>
    <row r="3372" spans="1:28" x14ac:dyDescent="0.25">
      <c r="A3372" t="s">
        <v>11146</v>
      </c>
      <c r="B3372">
        <v>950</v>
      </c>
      <c r="C3372" t="s">
        <v>47</v>
      </c>
      <c r="D3372" t="s">
        <v>11147</v>
      </c>
      <c r="F3372" t="s">
        <v>11148</v>
      </c>
      <c r="H3372" t="s">
        <v>32</v>
      </c>
      <c r="I3372" t="s">
        <v>33</v>
      </c>
      <c r="J3372" s="8" t="s">
        <v>34</v>
      </c>
      <c r="K3372" t="s">
        <v>183</v>
      </c>
      <c r="L3372" s="9">
        <v>25000</v>
      </c>
      <c r="N3372" s="9">
        <v>0</v>
      </c>
      <c r="P3372" s="9">
        <v>0</v>
      </c>
      <c r="Q3372" s="10">
        <f>L3372+N3372+P3372</f>
        <v>25000</v>
      </c>
      <c r="R3372" s="8" t="s">
        <v>62</v>
      </c>
      <c r="S3372" s="8" t="s">
        <v>63</v>
      </c>
      <c r="T3372" s="11">
        <v>0.25</v>
      </c>
      <c r="U3372" s="12">
        <v>98300</v>
      </c>
      <c r="V3372" s="12">
        <v>411000</v>
      </c>
      <c r="W3372" s="13">
        <v>509300</v>
      </c>
      <c r="X3372" s="9">
        <f>W3372-Q3372</f>
        <v>484300</v>
      </c>
      <c r="Y3372" s="14">
        <f>X3372*0.0169</f>
        <v>8184.6699999999992</v>
      </c>
      <c r="Z3372" s="15"/>
      <c r="AA3372" s="16"/>
      <c r="AB3372" s="17"/>
    </row>
    <row r="3373" spans="1:28" x14ac:dyDescent="0.25">
      <c r="A3373" t="s">
        <v>11149</v>
      </c>
      <c r="B3373">
        <v>128</v>
      </c>
      <c r="C3373" t="s">
        <v>788</v>
      </c>
      <c r="D3373" t="s">
        <v>11150</v>
      </c>
      <c r="E3373" t="s">
        <v>11151</v>
      </c>
      <c r="F3373" t="s">
        <v>11152</v>
      </c>
      <c r="H3373" t="s">
        <v>32</v>
      </c>
      <c r="I3373" t="s">
        <v>33</v>
      </c>
      <c r="J3373" s="8" t="s">
        <v>34</v>
      </c>
      <c r="L3373" s="9">
        <v>0</v>
      </c>
      <c r="N3373" s="9">
        <v>0</v>
      </c>
      <c r="P3373" s="9">
        <v>0</v>
      </c>
      <c r="Q3373" s="10">
        <f>L3373+N3373+P3373</f>
        <v>0</v>
      </c>
      <c r="R3373" s="8" t="s">
        <v>90</v>
      </c>
      <c r="S3373" s="8" t="s">
        <v>91</v>
      </c>
      <c r="T3373" s="11">
        <v>0.73</v>
      </c>
      <c r="U3373" s="12">
        <v>64008</v>
      </c>
      <c r="V3373" s="12">
        <v>189100</v>
      </c>
      <c r="W3373" s="13">
        <v>253108</v>
      </c>
      <c r="X3373" s="9">
        <f>W3373-Q3373</f>
        <v>253108</v>
      </c>
      <c r="Y3373" s="14">
        <f>X3373*0.0169</f>
        <v>4277.5251999999991</v>
      </c>
      <c r="Z3373" s="15"/>
      <c r="AA3373" s="16"/>
      <c r="AB3373" s="17"/>
    </row>
    <row r="3374" spans="1:28" x14ac:dyDescent="0.25">
      <c r="A3374" t="s">
        <v>11153</v>
      </c>
      <c r="B3374">
        <v>1019</v>
      </c>
      <c r="C3374" t="s">
        <v>47</v>
      </c>
      <c r="D3374" t="s">
        <v>11154</v>
      </c>
      <c r="F3374" t="s">
        <v>11155</v>
      </c>
      <c r="H3374" t="s">
        <v>32</v>
      </c>
      <c r="I3374" t="s">
        <v>33</v>
      </c>
      <c r="J3374" s="8" t="s">
        <v>3076</v>
      </c>
      <c r="K3374" t="s">
        <v>194</v>
      </c>
      <c r="L3374" s="9">
        <v>0</v>
      </c>
      <c r="M3374" t="s">
        <v>183</v>
      </c>
      <c r="N3374" s="9">
        <v>25000</v>
      </c>
      <c r="P3374" s="9">
        <v>0</v>
      </c>
      <c r="Q3374" s="10">
        <f>L3374+N3374+P3374</f>
        <v>25000</v>
      </c>
      <c r="R3374" s="8" t="s">
        <v>62</v>
      </c>
      <c r="S3374" s="8" t="s">
        <v>63</v>
      </c>
      <c r="T3374" s="11">
        <v>0.36</v>
      </c>
      <c r="U3374" s="12">
        <v>65600</v>
      </c>
      <c r="V3374" s="12">
        <v>239800</v>
      </c>
      <c r="W3374" s="13">
        <v>305400</v>
      </c>
      <c r="X3374" s="9">
        <f>W3374-Q3374</f>
        <v>280400</v>
      </c>
      <c r="Y3374" s="14">
        <f>X3374*0.0169</f>
        <v>4738.7599999999993</v>
      </c>
      <c r="Z3374" s="15"/>
      <c r="AA3374" s="20">
        <v>4239.12</v>
      </c>
      <c r="AB3374" s="19">
        <f>Y3374-AA3374</f>
        <v>499.63999999999942</v>
      </c>
    </row>
    <row r="3375" spans="1:28" x14ac:dyDescent="0.25">
      <c r="A3375" t="s">
        <v>11156</v>
      </c>
      <c r="B3375">
        <v>393</v>
      </c>
      <c r="C3375" t="s">
        <v>134</v>
      </c>
      <c r="D3375" t="s">
        <v>11157</v>
      </c>
      <c r="F3375" t="s">
        <v>11158</v>
      </c>
      <c r="H3375" t="s">
        <v>32</v>
      </c>
      <c r="I3375" t="s">
        <v>33</v>
      </c>
      <c r="J3375" s="8" t="s">
        <v>34</v>
      </c>
      <c r="K3375" t="s">
        <v>183</v>
      </c>
      <c r="L3375" s="9">
        <v>25000</v>
      </c>
      <c r="N3375" s="9">
        <v>0</v>
      </c>
      <c r="P3375" s="9">
        <v>0</v>
      </c>
      <c r="Q3375" s="10">
        <f>L3375+N3375+P3375</f>
        <v>25000</v>
      </c>
      <c r="R3375" s="8" t="s">
        <v>62</v>
      </c>
      <c r="S3375" s="8" t="s">
        <v>63</v>
      </c>
      <c r="T3375" s="11">
        <v>0.12</v>
      </c>
      <c r="U3375" s="12">
        <v>51700</v>
      </c>
      <c r="V3375" s="12">
        <v>122100</v>
      </c>
      <c r="W3375" s="13">
        <v>173800</v>
      </c>
      <c r="X3375" s="9">
        <f>W3375-Q3375</f>
        <v>148800</v>
      </c>
      <c r="Y3375" s="14">
        <f>X3375*0.0169</f>
        <v>2514.7199999999998</v>
      </c>
      <c r="Z3375" s="15"/>
      <c r="AA3375" s="16"/>
      <c r="AB3375" s="17"/>
    </row>
    <row r="3376" spans="1:28" x14ac:dyDescent="0.25">
      <c r="A3376" t="s">
        <v>11159</v>
      </c>
      <c r="B3376">
        <v>67</v>
      </c>
      <c r="C3376" t="s">
        <v>1058</v>
      </c>
      <c r="D3376" t="s">
        <v>11160</v>
      </c>
      <c r="F3376" t="s">
        <v>11161</v>
      </c>
      <c r="H3376" t="s">
        <v>32</v>
      </c>
      <c r="I3376" t="s">
        <v>33</v>
      </c>
      <c r="J3376" s="8" t="s">
        <v>34</v>
      </c>
      <c r="L3376" s="9">
        <v>0</v>
      </c>
      <c r="N3376" s="9">
        <v>0</v>
      </c>
      <c r="P3376" s="9">
        <v>0</v>
      </c>
      <c r="Q3376" s="10">
        <f>L3376+N3376+P3376</f>
        <v>0</v>
      </c>
      <c r="R3376" s="8" t="s">
        <v>62</v>
      </c>
      <c r="S3376" s="8" t="s">
        <v>63</v>
      </c>
      <c r="T3376" s="11">
        <v>0.08</v>
      </c>
      <c r="U3376" s="12">
        <v>39000</v>
      </c>
      <c r="V3376" s="12">
        <v>133600</v>
      </c>
      <c r="W3376" s="13">
        <v>172600</v>
      </c>
      <c r="X3376" s="9">
        <f>W3376-Q3376</f>
        <v>172600</v>
      </c>
      <c r="Y3376" s="14">
        <f>X3376*0.0169</f>
        <v>2916.9399999999996</v>
      </c>
      <c r="Z3376" s="15"/>
      <c r="AA3376" s="16"/>
      <c r="AB3376" s="17"/>
    </row>
    <row r="3377" spans="1:28" x14ac:dyDescent="0.25">
      <c r="A3377" t="s">
        <v>11162</v>
      </c>
      <c r="B3377">
        <v>109</v>
      </c>
      <c r="C3377" t="s">
        <v>252</v>
      </c>
      <c r="D3377" t="s">
        <v>11163</v>
      </c>
      <c r="E3377" t="s">
        <v>11164</v>
      </c>
      <c r="F3377" t="s">
        <v>11165</v>
      </c>
      <c r="H3377" t="s">
        <v>32</v>
      </c>
      <c r="I3377" t="s">
        <v>33</v>
      </c>
      <c r="J3377" s="8" t="s">
        <v>34</v>
      </c>
      <c r="K3377" t="s">
        <v>183</v>
      </c>
      <c r="L3377" s="9">
        <v>25000</v>
      </c>
      <c r="N3377" s="9">
        <v>0</v>
      </c>
      <c r="P3377" s="9">
        <v>0</v>
      </c>
      <c r="Q3377" s="10">
        <f>L3377+N3377+P3377</f>
        <v>25000</v>
      </c>
      <c r="R3377" s="8" t="s">
        <v>62</v>
      </c>
      <c r="S3377" s="8" t="s">
        <v>63</v>
      </c>
      <c r="T3377" s="11">
        <v>0.13</v>
      </c>
      <c r="U3377" s="12">
        <v>80900</v>
      </c>
      <c r="V3377" s="12">
        <v>492800</v>
      </c>
      <c r="W3377" s="13">
        <v>573700</v>
      </c>
      <c r="X3377" s="9">
        <f>W3377-Q3377</f>
        <v>548700</v>
      </c>
      <c r="Y3377" s="14">
        <f>X3377*0.0169</f>
        <v>9273.0299999999988</v>
      </c>
      <c r="Z3377" s="15"/>
      <c r="AA3377" s="16"/>
      <c r="AB3377" s="17"/>
    </row>
    <row r="3378" spans="1:28" x14ac:dyDescent="0.25">
      <c r="A3378" t="s">
        <v>11166</v>
      </c>
      <c r="B3378">
        <v>20</v>
      </c>
      <c r="C3378" t="s">
        <v>571</v>
      </c>
      <c r="D3378" t="s">
        <v>11167</v>
      </c>
      <c r="E3378" t="s">
        <v>11168</v>
      </c>
      <c r="F3378" t="s">
        <v>11169</v>
      </c>
      <c r="H3378" t="s">
        <v>32</v>
      </c>
      <c r="I3378" t="s">
        <v>33</v>
      </c>
      <c r="J3378" s="8" t="s">
        <v>34</v>
      </c>
      <c r="K3378" t="s">
        <v>194</v>
      </c>
      <c r="L3378" s="9">
        <v>0</v>
      </c>
      <c r="M3378" t="s">
        <v>183</v>
      </c>
      <c r="N3378" s="9">
        <v>25000</v>
      </c>
      <c r="P3378" s="9">
        <v>0</v>
      </c>
      <c r="Q3378" s="10">
        <f>L3378+N3378+P3378</f>
        <v>25000</v>
      </c>
      <c r="R3378" s="8" t="s">
        <v>62</v>
      </c>
      <c r="S3378" s="8" t="s">
        <v>63</v>
      </c>
      <c r="T3378" s="11">
        <v>0.15</v>
      </c>
      <c r="U3378" s="12">
        <v>54600</v>
      </c>
      <c r="V3378" s="12">
        <v>120300</v>
      </c>
      <c r="W3378" s="13">
        <v>174900</v>
      </c>
      <c r="X3378" s="9">
        <f>W3378-Q3378</f>
        <v>149900</v>
      </c>
      <c r="Y3378" s="14">
        <f>X3378*0.0169</f>
        <v>2533.31</v>
      </c>
      <c r="Z3378" s="15"/>
      <c r="AA3378" s="20">
        <v>2470.44</v>
      </c>
      <c r="AB3378" s="19">
        <f>Y3378-AA3378</f>
        <v>62.869999999999891</v>
      </c>
    </row>
    <row r="3379" spans="1:28" x14ac:dyDescent="0.25">
      <c r="A3379" t="s">
        <v>11170</v>
      </c>
      <c r="B3379">
        <v>6</v>
      </c>
      <c r="C3379" t="s">
        <v>7765</v>
      </c>
      <c r="D3379" t="s">
        <v>11171</v>
      </c>
      <c r="E3379" t="s">
        <v>11172</v>
      </c>
      <c r="F3379" t="s">
        <v>11173</v>
      </c>
      <c r="H3379" t="s">
        <v>32</v>
      </c>
      <c r="I3379" t="s">
        <v>33</v>
      </c>
      <c r="J3379" s="8" t="s">
        <v>34</v>
      </c>
      <c r="K3379" t="s">
        <v>750</v>
      </c>
      <c r="L3379" s="9">
        <v>4000</v>
      </c>
      <c r="M3379" t="s">
        <v>183</v>
      </c>
      <c r="N3379" s="9">
        <v>25000</v>
      </c>
      <c r="P3379" s="9">
        <v>0</v>
      </c>
      <c r="Q3379" s="10">
        <f>L3379+N3379+P3379</f>
        <v>29000</v>
      </c>
      <c r="R3379" s="8" t="s">
        <v>62</v>
      </c>
      <c r="S3379" s="8" t="s">
        <v>63</v>
      </c>
      <c r="T3379" s="11">
        <v>0.06</v>
      </c>
      <c r="U3379" s="12">
        <v>32400</v>
      </c>
      <c r="V3379" s="12">
        <v>143800</v>
      </c>
      <c r="W3379" s="13">
        <v>176200</v>
      </c>
      <c r="X3379" s="9">
        <f>W3379-Q3379</f>
        <v>147200</v>
      </c>
      <c r="Y3379" s="14">
        <f>X3379*0.0169</f>
        <v>2487.6799999999998</v>
      </c>
      <c r="Z3379" s="15"/>
      <c r="AA3379" s="16"/>
      <c r="AB3379" s="17"/>
    </row>
    <row r="3380" spans="1:28" x14ac:dyDescent="0.25">
      <c r="A3380" t="s">
        <v>11174</v>
      </c>
      <c r="B3380">
        <v>12</v>
      </c>
      <c r="C3380" t="s">
        <v>947</v>
      </c>
      <c r="D3380" t="s">
        <v>11175</v>
      </c>
      <c r="F3380" t="s">
        <v>11176</v>
      </c>
      <c r="H3380" t="s">
        <v>32</v>
      </c>
      <c r="I3380" t="s">
        <v>33</v>
      </c>
      <c r="J3380" s="8" t="s">
        <v>34</v>
      </c>
      <c r="L3380" s="9">
        <v>0</v>
      </c>
      <c r="N3380" s="9">
        <v>0</v>
      </c>
      <c r="P3380" s="9">
        <v>0</v>
      </c>
      <c r="Q3380" s="10">
        <f>L3380+N3380+P3380</f>
        <v>0</v>
      </c>
      <c r="R3380" s="8" t="s">
        <v>161</v>
      </c>
      <c r="S3380" s="8" t="s">
        <v>162</v>
      </c>
      <c r="T3380" s="11">
        <v>0.3</v>
      </c>
      <c r="U3380" s="12">
        <v>205700</v>
      </c>
      <c r="V3380" s="12">
        <v>686900</v>
      </c>
      <c r="W3380" s="13">
        <v>892600</v>
      </c>
      <c r="X3380" s="9">
        <f>W3380-Q3380</f>
        <v>892600</v>
      </c>
      <c r="Y3380" s="14">
        <f>X3380*0.0169</f>
        <v>15084.939999999999</v>
      </c>
      <c r="Z3380" s="15"/>
      <c r="AA3380" s="16"/>
      <c r="AB3380" s="17"/>
    </row>
    <row r="3381" spans="1:28" x14ac:dyDescent="0.25">
      <c r="A3381" t="s">
        <v>11177</v>
      </c>
      <c r="B3381">
        <v>36</v>
      </c>
      <c r="C3381" t="s">
        <v>1063</v>
      </c>
      <c r="D3381" t="s">
        <v>11178</v>
      </c>
      <c r="F3381" t="s">
        <v>11179</v>
      </c>
      <c r="H3381" t="s">
        <v>32</v>
      </c>
      <c r="I3381" t="s">
        <v>33</v>
      </c>
      <c r="J3381" s="8" t="s">
        <v>34</v>
      </c>
      <c r="L3381" s="9">
        <v>0</v>
      </c>
      <c r="N3381" s="9">
        <v>0</v>
      </c>
      <c r="P3381" s="9">
        <v>0</v>
      </c>
      <c r="Q3381" s="10">
        <f>L3381+N3381+P3381</f>
        <v>0</v>
      </c>
      <c r="R3381" s="8" t="s">
        <v>62</v>
      </c>
      <c r="S3381" s="8" t="s">
        <v>63</v>
      </c>
      <c r="T3381" s="11">
        <v>0.08</v>
      </c>
      <c r="U3381" s="12">
        <v>45500</v>
      </c>
      <c r="V3381" s="12">
        <v>183100</v>
      </c>
      <c r="W3381" s="13">
        <v>228600</v>
      </c>
      <c r="X3381" s="9">
        <f>W3381-Q3381</f>
        <v>228600</v>
      </c>
      <c r="Y3381" s="14">
        <f>X3381*0.0169</f>
        <v>3863.3399999999997</v>
      </c>
      <c r="Z3381" s="15"/>
      <c r="AA3381" s="16"/>
      <c r="AB3381" s="17"/>
    </row>
    <row r="3382" spans="1:28" x14ac:dyDescent="0.25">
      <c r="A3382" t="s">
        <v>11180</v>
      </c>
      <c r="B3382">
        <v>25</v>
      </c>
      <c r="C3382" t="s">
        <v>1063</v>
      </c>
      <c r="D3382" t="s">
        <v>11181</v>
      </c>
      <c r="F3382" t="s">
        <v>11182</v>
      </c>
      <c r="H3382" t="s">
        <v>32</v>
      </c>
      <c r="I3382" t="s">
        <v>33</v>
      </c>
      <c r="J3382" s="8" t="s">
        <v>34</v>
      </c>
      <c r="K3382" t="s">
        <v>183</v>
      </c>
      <c r="L3382" s="9">
        <v>25000</v>
      </c>
      <c r="N3382" s="9">
        <v>0</v>
      </c>
      <c r="P3382" s="9">
        <v>0</v>
      </c>
      <c r="Q3382" s="10">
        <f>L3382+N3382+P3382</f>
        <v>25000</v>
      </c>
      <c r="R3382" s="8" t="s">
        <v>62</v>
      </c>
      <c r="S3382" s="8" t="s">
        <v>63</v>
      </c>
      <c r="T3382" s="11">
        <v>0.15</v>
      </c>
      <c r="U3382" s="12">
        <v>54600</v>
      </c>
      <c r="V3382" s="12">
        <v>122200</v>
      </c>
      <c r="W3382" s="13">
        <v>176800</v>
      </c>
      <c r="X3382" s="9">
        <f>W3382-Q3382</f>
        <v>151800</v>
      </c>
      <c r="Y3382" s="14">
        <f>X3382*0.0169</f>
        <v>2565.4199999999996</v>
      </c>
      <c r="Z3382" s="15"/>
      <c r="AA3382" s="16"/>
      <c r="AB3382" s="17"/>
    </row>
    <row r="3383" spans="1:28" x14ac:dyDescent="0.25">
      <c r="A3383" t="s">
        <v>11183</v>
      </c>
      <c r="B3383">
        <v>10</v>
      </c>
      <c r="C3383" t="s">
        <v>375</v>
      </c>
      <c r="D3383" t="s">
        <v>11184</v>
      </c>
      <c r="E3383" t="s">
        <v>11185</v>
      </c>
      <c r="F3383" t="s">
        <v>11186</v>
      </c>
      <c r="H3383" t="s">
        <v>32</v>
      </c>
      <c r="I3383" t="s">
        <v>33</v>
      </c>
      <c r="J3383" s="8" t="s">
        <v>34</v>
      </c>
      <c r="K3383" t="s">
        <v>183</v>
      </c>
      <c r="L3383" s="9">
        <v>25000</v>
      </c>
      <c r="N3383" s="9">
        <v>0</v>
      </c>
      <c r="P3383" s="9">
        <v>0</v>
      </c>
      <c r="Q3383" s="10">
        <f>L3383+N3383+P3383</f>
        <v>25000</v>
      </c>
      <c r="R3383" s="8" t="s">
        <v>62</v>
      </c>
      <c r="S3383" s="8" t="s">
        <v>63</v>
      </c>
      <c r="T3383" s="11">
        <v>0.09</v>
      </c>
      <c r="U3383" s="12">
        <v>37500</v>
      </c>
      <c r="V3383" s="12">
        <v>232500</v>
      </c>
      <c r="W3383" s="13">
        <v>270000</v>
      </c>
      <c r="X3383" s="9">
        <f>W3383-Q3383</f>
        <v>245000</v>
      </c>
      <c r="Y3383" s="14">
        <f>X3383*0.0169</f>
        <v>4140.5</v>
      </c>
      <c r="Z3383" s="15"/>
      <c r="AA3383" s="16"/>
      <c r="AB3383" s="17"/>
    </row>
    <row r="3384" spans="1:28" x14ac:dyDescent="0.25">
      <c r="A3384" t="s">
        <v>11187</v>
      </c>
      <c r="B3384">
        <v>1219</v>
      </c>
      <c r="C3384" t="s">
        <v>56</v>
      </c>
      <c r="D3384" t="s">
        <v>11188</v>
      </c>
      <c r="F3384" t="s">
        <v>9535</v>
      </c>
      <c r="H3384" t="s">
        <v>32</v>
      </c>
      <c r="I3384" t="s">
        <v>33</v>
      </c>
      <c r="J3384" s="8" t="s">
        <v>34</v>
      </c>
      <c r="K3384" t="s">
        <v>183</v>
      </c>
      <c r="L3384" s="9">
        <v>25000</v>
      </c>
      <c r="N3384" s="9">
        <v>0</v>
      </c>
      <c r="P3384" s="9">
        <v>0</v>
      </c>
      <c r="Q3384" s="10">
        <f>L3384+N3384+P3384</f>
        <v>25000</v>
      </c>
      <c r="R3384" s="8" t="s">
        <v>62</v>
      </c>
      <c r="S3384" s="8" t="s">
        <v>63</v>
      </c>
      <c r="T3384" s="11">
        <v>0.25</v>
      </c>
      <c r="U3384" s="12">
        <v>70400</v>
      </c>
      <c r="V3384" s="12">
        <v>184700</v>
      </c>
      <c r="W3384" s="13">
        <v>255100</v>
      </c>
      <c r="X3384" s="9">
        <f>W3384-Q3384</f>
        <v>230100</v>
      </c>
      <c r="Y3384" s="14">
        <f>X3384*0.0169</f>
        <v>3888.6899999999996</v>
      </c>
      <c r="Z3384" s="15"/>
      <c r="AA3384" s="16"/>
      <c r="AB3384" s="17"/>
    </row>
    <row r="3385" spans="1:28" x14ac:dyDescent="0.25">
      <c r="A3385" t="s">
        <v>11189</v>
      </c>
      <c r="B3385">
        <v>18</v>
      </c>
      <c r="C3385" t="s">
        <v>304</v>
      </c>
      <c r="D3385" t="s">
        <v>11190</v>
      </c>
      <c r="F3385" t="s">
        <v>11191</v>
      </c>
      <c r="H3385" t="s">
        <v>32</v>
      </c>
      <c r="I3385" t="s">
        <v>33</v>
      </c>
      <c r="J3385" s="8" t="s">
        <v>34</v>
      </c>
      <c r="K3385" t="s">
        <v>1558</v>
      </c>
      <c r="L3385" s="9">
        <v>6000</v>
      </c>
      <c r="M3385" t="s">
        <v>183</v>
      </c>
      <c r="N3385" s="9">
        <v>25000</v>
      </c>
      <c r="P3385" s="9">
        <v>0</v>
      </c>
      <c r="Q3385" s="10">
        <f>L3385+N3385+P3385</f>
        <v>31000</v>
      </c>
      <c r="R3385" s="8" t="s">
        <v>62</v>
      </c>
      <c r="S3385" s="8" t="s">
        <v>63</v>
      </c>
      <c r="T3385" s="11">
        <v>0.15</v>
      </c>
      <c r="U3385" s="12">
        <v>54600</v>
      </c>
      <c r="V3385" s="12">
        <v>136800</v>
      </c>
      <c r="W3385" s="13">
        <v>191400</v>
      </c>
      <c r="X3385" s="9">
        <f>W3385-Q3385</f>
        <v>160400</v>
      </c>
      <c r="Y3385" s="14">
        <f>X3385*0.0169</f>
        <v>2710.7599999999998</v>
      </c>
      <c r="Z3385" s="15"/>
      <c r="AA3385" s="16"/>
      <c r="AB3385" s="17"/>
    </row>
    <row r="3386" spans="1:28" x14ac:dyDescent="0.25">
      <c r="A3386" t="s">
        <v>11192</v>
      </c>
      <c r="B3386">
        <v>647</v>
      </c>
      <c r="C3386" t="s">
        <v>47</v>
      </c>
      <c r="D3386" t="s">
        <v>11193</v>
      </c>
      <c r="F3386" t="s">
        <v>11194</v>
      </c>
      <c r="H3386" t="s">
        <v>3111</v>
      </c>
      <c r="I3386" t="s">
        <v>33</v>
      </c>
      <c r="J3386" s="8" t="s">
        <v>3112</v>
      </c>
      <c r="L3386" s="9">
        <v>0</v>
      </c>
      <c r="N3386" s="9">
        <v>0</v>
      </c>
      <c r="P3386" s="9">
        <v>0</v>
      </c>
      <c r="Q3386" s="10">
        <f>L3386+N3386+P3386</f>
        <v>0</v>
      </c>
      <c r="R3386" s="8" t="s">
        <v>62</v>
      </c>
      <c r="S3386" s="8" t="s">
        <v>63</v>
      </c>
      <c r="T3386" s="11">
        <v>6.9999999999999993E-2</v>
      </c>
      <c r="U3386" s="12">
        <v>27900</v>
      </c>
      <c r="V3386" s="12">
        <v>123100</v>
      </c>
      <c r="W3386" s="13">
        <v>151000</v>
      </c>
      <c r="X3386" s="9">
        <f>W3386-Q3386</f>
        <v>151000</v>
      </c>
      <c r="Y3386" s="14">
        <f>X3386*0.0169</f>
        <v>2551.8999999999996</v>
      </c>
      <c r="Z3386" s="15"/>
      <c r="AA3386" s="16"/>
      <c r="AB3386" s="17"/>
    </row>
    <row r="3387" spans="1:28" x14ac:dyDescent="0.25">
      <c r="A3387" t="s">
        <v>11195</v>
      </c>
      <c r="B3387">
        <v>38</v>
      </c>
      <c r="C3387" t="s">
        <v>3341</v>
      </c>
      <c r="D3387" t="s">
        <v>11196</v>
      </c>
      <c r="F3387" t="s">
        <v>11197</v>
      </c>
      <c r="H3387" t="s">
        <v>2436</v>
      </c>
      <c r="I3387" t="s">
        <v>1265</v>
      </c>
      <c r="J3387" s="8" t="s">
        <v>2437</v>
      </c>
      <c r="L3387" s="9">
        <v>0</v>
      </c>
      <c r="N3387" s="9">
        <v>0</v>
      </c>
      <c r="P3387" s="9">
        <v>0</v>
      </c>
      <c r="Q3387" s="10">
        <f>L3387+N3387+P3387</f>
        <v>0</v>
      </c>
      <c r="R3387" s="8" t="s">
        <v>62</v>
      </c>
      <c r="S3387" s="8" t="s">
        <v>63</v>
      </c>
      <c r="T3387" s="11">
        <v>0.12</v>
      </c>
      <c r="U3387" s="12">
        <v>44300</v>
      </c>
      <c r="V3387" s="12">
        <v>133200</v>
      </c>
      <c r="W3387" s="13">
        <v>177500</v>
      </c>
      <c r="X3387" s="9">
        <f>W3387-Q3387</f>
        <v>177500</v>
      </c>
      <c r="Y3387" s="14">
        <f>X3387*0.0169</f>
        <v>2999.7499999999995</v>
      </c>
      <c r="Z3387" s="15"/>
      <c r="AA3387" s="16"/>
      <c r="AB3387" s="17"/>
    </row>
    <row r="3388" spans="1:28" x14ac:dyDescent="0.25">
      <c r="A3388" t="s">
        <v>11198</v>
      </c>
      <c r="B3388">
        <v>38</v>
      </c>
      <c r="C3388" t="s">
        <v>197</v>
      </c>
      <c r="D3388" t="s">
        <v>11199</v>
      </c>
      <c r="F3388" t="s">
        <v>11200</v>
      </c>
      <c r="H3388" t="s">
        <v>32</v>
      </c>
      <c r="I3388" t="s">
        <v>33</v>
      </c>
      <c r="J3388" s="8" t="s">
        <v>483</v>
      </c>
      <c r="K3388" t="s">
        <v>183</v>
      </c>
      <c r="L3388" s="9">
        <v>25000</v>
      </c>
      <c r="N3388" s="9">
        <v>0</v>
      </c>
      <c r="P3388" s="9">
        <v>0</v>
      </c>
      <c r="Q3388" s="10">
        <f>L3388+N3388+P3388</f>
        <v>25000</v>
      </c>
      <c r="R3388" s="8" t="s">
        <v>62</v>
      </c>
      <c r="S3388" s="8" t="s">
        <v>63</v>
      </c>
      <c r="T3388" s="11">
        <v>0.21000000000000002</v>
      </c>
      <c r="U3388" s="12">
        <v>43000</v>
      </c>
      <c r="V3388" s="12">
        <v>168800</v>
      </c>
      <c r="W3388" s="13">
        <v>211800</v>
      </c>
      <c r="X3388" s="9">
        <f>W3388-Q3388</f>
        <v>186800</v>
      </c>
      <c r="Y3388" s="14">
        <f>X3388*0.0169</f>
        <v>3156.9199999999996</v>
      </c>
      <c r="Z3388" s="15"/>
      <c r="AA3388" s="16"/>
      <c r="AB3388" s="17"/>
    </row>
    <row r="3389" spans="1:28" x14ac:dyDescent="0.25">
      <c r="A3389" t="s">
        <v>11201</v>
      </c>
      <c r="B3389">
        <v>1093</v>
      </c>
      <c r="C3389" t="s">
        <v>56</v>
      </c>
      <c r="D3389" t="s">
        <v>11202</v>
      </c>
      <c r="F3389" t="s">
        <v>11203</v>
      </c>
      <c r="G3389" t="s">
        <v>5781</v>
      </c>
      <c r="H3389" t="s">
        <v>32</v>
      </c>
      <c r="I3389" t="s">
        <v>33</v>
      </c>
      <c r="J3389" s="8" t="s">
        <v>34</v>
      </c>
      <c r="L3389" s="9">
        <v>0</v>
      </c>
      <c r="N3389" s="9">
        <v>0</v>
      </c>
      <c r="P3389" s="9">
        <v>0</v>
      </c>
      <c r="Q3389" s="10">
        <f>L3389+N3389+P3389</f>
        <v>0</v>
      </c>
      <c r="R3389" s="8" t="s">
        <v>116</v>
      </c>
      <c r="S3389" s="8" t="s">
        <v>117</v>
      </c>
      <c r="T3389" s="11">
        <v>0.2</v>
      </c>
      <c r="U3389" s="12">
        <v>91000</v>
      </c>
      <c r="V3389" s="12">
        <v>232100</v>
      </c>
      <c r="W3389" s="13">
        <v>323100</v>
      </c>
      <c r="X3389" s="9">
        <f>W3389-Q3389</f>
        <v>323100</v>
      </c>
      <c r="Y3389" s="14">
        <f>X3389*0.0169</f>
        <v>5460.3899999999994</v>
      </c>
      <c r="Z3389" s="15"/>
      <c r="AA3389" s="16"/>
      <c r="AB3389" s="17"/>
    </row>
    <row r="3390" spans="1:28" x14ac:dyDescent="0.25">
      <c r="A3390" t="s">
        <v>11204</v>
      </c>
      <c r="B3390">
        <v>36</v>
      </c>
      <c r="C3390" t="s">
        <v>655</v>
      </c>
      <c r="D3390" t="s">
        <v>11205</v>
      </c>
      <c r="F3390" t="s">
        <v>11206</v>
      </c>
      <c r="H3390" t="s">
        <v>32</v>
      </c>
      <c r="I3390" t="s">
        <v>33</v>
      </c>
      <c r="J3390" s="8" t="s">
        <v>11207</v>
      </c>
      <c r="K3390" t="s">
        <v>183</v>
      </c>
      <c r="L3390" s="9">
        <v>25000</v>
      </c>
      <c r="N3390" s="9">
        <v>0</v>
      </c>
      <c r="P3390" s="9">
        <v>0</v>
      </c>
      <c r="Q3390" s="10">
        <f>L3390+N3390+P3390</f>
        <v>25000</v>
      </c>
      <c r="R3390" s="8" t="s">
        <v>62</v>
      </c>
      <c r="S3390" s="8" t="s">
        <v>63</v>
      </c>
      <c r="T3390" s="11">
        <v>0.15</v>
      </c>
      <c r="U3390" s="12">
        <v>54600</v>
      </c>
      <c r="V3390" s="12">
        <v>83200</v>
      </c>
      <c r="W3390" s="13">
        <v>137800</v>
      </c>
      <c r="X3390" s="9">
        <f>W3390-Q3390</f>
        <v>112800</v>
      </c>
      <c r="Y3390" s="14">
        <f>X3390*0.0169</f>
        <v>1906.3199999999997</v>
      </c>
      <c r="Z3390" s="15"/>
      <c r="AA3390" s="16"/>
      <c r="AB3390" s="17"/>
    </row>
    <row r="3391" spans="1:28" x14ac:dyDescent="0.25">
      <c r="A3391" t="s">
        <v>11208</v>
      </c>
      <c r="B3391">
        <v>818</v>
      </c>
      <c r="C3391" t="s">
        <v>47</v>
      </c>
      <c r="D3391" t="s">
        <v>11209</v>
      </c>
      <c r="F3391" t="s">
        <v>11210</v>
      </c>
      <c r="H3391" t="s">
        <v>32</v>
      </c>
      <c r="I3391" t="s">
        <v>33</v>
      </c>
      <c r="J3391" s="8" t="s">
        <v>34</v>
      </c>
      <c r="K3391" t="s">
        <v>183</v>
      </c>
      <c r="L3391" s="9">
        <v>25000</v>
      </c>
      <c r="N3391" s="9">
        <v>0</v>
      </c>
      <c r="P3391" s="9">
        <v>0</v>
      </c>
      <c r="Q3391" s="10">
        <f>L3391+N3391+P3391</f>
        <v>25000</v>
      </c>
      <c r="R3391" s="8" t="s">
        <v>62</v>
      </c>
      <c r="S3391" s="8" t="s">
        <v>63</v>
      </c>
      <c r="T3391" s="11">
        <v>0.1</v>
      </c>
      <c r="U3391" s="12">
        <v>39200</v>
      </c>
      <c r="V3391" s="12">
        <v>111100</v>
      </c>
      <c r="W3391" s="13">
        <v>150300</v>
      </c>
      <c r="X3391" s="9">
        <f>W3391-Q3391</f>
        <v>125300</v>
      </c>
      <c r="Y3391" s="14">
        <f>X3391*0.0169</f>
        <v>2117.5699999999997</v>
      </c>
      <c r="Z3391" s="15"/>
      <c r="AA3391" s="16"/>
      <c r="AB3391" s="17"/>
    </row>
    <row r="3392" spans="1:28" x14ac:dyDescent="0.25">
      <c r="A3392" t="s">
        <v>11211</v>
      </c>
      <c r="B3392">
        <v>49</v>
      </c>
      <c r="C3392" t="s">
        <v>225</v>
      </c>
      <c r="D3392" t="s">
        <v>11212</v>
      </c>
      <c r="F3392" t="s">
        <v>11213</v>
      </c>
      <c r="H3392" t="s">
        <v>32</v>
      </c>
      <c r="I3392" t="s">
        <v>33</v>
      </c>
      <c r="J3392" s="8" t="s">
        <v>34</v>
      </c>
      <c r="K3392" t="s">
        <v>183</v>
      </c>
      <c r="L3392" s="9">
        <v>25000</v>
      </c>
      <c r="N3392" s="9">
        <v>0</v>
      </c>
      <c r="P3392" s="9">
        <v>0</v>
      </c>
      <c r="Q3392" s="10">
        <f>L3392+N3392+P3392</f>
        <v>25000</v>
      </c>
      <c r="R3392" s="8" t="s">
        <v>62</v>
      </c>
      <c r="S3392" s="8" t="s">
        <v>63</v>
      </c>
      <c r="T3392" s="11">
        <v>0.12</v>
      </c>
      <c r="U3392" s="12">
        <v>33300</v>
      </c>
      <c r="V3392" s="12">
        <v>215100</v>
      </c>
      <c r="W3392" s="13">
        <v>248400</v>
      </c>
      <c r="X3392" s="9">
        <f>W3392-Q3392</f>
        <v>223400</v>
      </c>
      <c r="Y3392" s="14">
        <f>X3392*0.0169</f>
        <v>3775.4599999999996</v>
      </c>
      <c r="Z3392" s="15"/>
      <c r="AA3392" s="16"/>
      <c r="AB3392" s="17"/>
    </row>
    <row r="3393" spans="1:28" x14ac:dyDescent="0.25">
      <c r="A3393" t="s">
        <v>11214</v>
      </c>
      <c r="B3393">
        <v>22</v>
      </c>
      <c r="C3393" t="s">
        <v>1936</v>
      </c>
      <c r="D3393" t="s">
        <v>11215</v>
      </c>
      <c r="F3393" t="s">
        <v>11216</v>
      </c>
      <c r="H3393" t="s">
        <v>32</v>
      </c>
      <c r="I3393" t="s">
        <v>33</v>
      </c>
      <c r="J3393" s="8" t="s">
        <v>34</v>
      </c>
      <c r="K3393" t="s">
        <v>183</v>
      </c>
      <c r="L3393" s="9">
        <v>25000</v>
      </c>
      <c r="N3393" s="9">
        <v>0</v>
      </c>
      <c r="P3393" s="9">
        <v>0</v>
      </c>
      <c r="Q3393" s="10">
        <f>L3393+N3393+P3393</f>
        <v>25000</v>
      </c>
      <c r="R3393" s="8" t="s">
        <v>62</v>
      </c>
      <c r="S3393" s="8" t="s">
        <v>63</v>
      </c>
      <c r="T3393" s="11">
        <v>0.19</v>
      </c>
      <c r="U3393" s="12">
        <v>33700</v>
      </c>
      <c r="V3393" s="12">
        <v>132600</v>
      </c>
      <c r="W3393" s="13">
        <v>166300</v>
      </c>
      <c r="X3393" s="9">
        <f>W3393-Q3393</f>
        <v>141300</v>
      </c>
      <c r="Y3393" s="14">
        <f>X3393*0.0169</f>
        <v>2387.9699999999998</v>
      </c>
      <c r="Z3393" s="15"/>
      <c r="AA3393" s="16"/>
      <c r="AB3393" s="17"/>
    </row>
    <row r="3394" spans="1:28" x14ac:dyDescent="0.25">
      <c r="A3394" t="s">
        <v>11217</v>
      </c>
      <c r="B3394">
        <v>4</v>
      </c>
      <c r="C3394" t="s">
        <v>515</v>
      </c>
      <c r="D3394" t="s">
        <v>11218</v>
      </c>
      <c r="E3394" t="s">
        <v>11219</v>
      </c>
      <c r="F3394" t="s">
        <v>11220</v>
      </c>
      <c r="H3394" t="s">
        <v>32</v>
      </c>
      <c r="I3394" t="s">
        <v>33</v>
      </c>
      <c r="J3394" s="8" t="s">
        <v>34</v>
      </c>
      <c r="L3394" s="9">
        <v>0</v>
      </c>
      <c r="N3394" s="9">
        <v>0</v>
      </c>
      <c r="P3394" s="9">
        <v>0</v>
      </c>
      <c r="Q3394" s="10">
        <f>L3394+N3394+P3394</f>
        <v>0</v>
      </c>
      <c r="R3394" s="8" t="s">
        <v>62</v>
      </c>
      <c r="S3394" s="8" t="s">
        <v>63</v>
      </c>
      <c r="T3394" s="11">
        <v>7</v>
      </c>
      <c r="U3394" s="12">
        <v>90700</v>
      </c>
      <c r="V3394" s="12">
        <v>228500</v>
      </c>
      <c r="W3394" s="13">
        <v>319200</v>
      </c>
      <c r="X3394" s="9">
        <f>W3394-Q3394</f>
        <v>319200</v>
      </c>
      <c r="Y3394" s="14">
        <f>X3394*0.0169</f>
        <v>5394.48</v>
      </c>
      <c r="Z3394" s="15"/>
      <c r="AA3394" s="16"/>
      <c r="AB3394" s="17"/>
    </row>
    <row r="3395" spans="1:28" x14ac:dyDescent="0.25">
      <c r="A3395" t="s">
        <v>11221</v>
      </c>
      <c r="B3395">
        <v>221</v>
      </c>
      <c r="C3395" t="s">
        <v>56</v>
      </c>
      <c r="D3395" t="s">
        <v>11222</v>
      </c>
      <c r="F3395" t="s">
        <v>11223</v>
      </c>
      <c r="H3395" t="s">
        <v>32</v>
      </c>
      <c r="I3395" t="s">
        <v>33</v>
      </c>
      <c r="J3395" s="8" t="s">
        <v>34</v>
      </c>
      <c r="K3395" t="s">
        <v>194</v>
      </c>
      <c r="L3395" s="9">
        <v>0</v>
      </c>
      <c r="M3395" t="s">
        <v>750</v>
      </c>
      <c r="N3395" s="9">
        <v>4000</v>
      </c>
      <c r="O3395" t="s">
        <v>183</v>
      </c>
      <c r="P3395" s="9">
        <v>25000</v>
      </c>
      <c r="Q3395" s="10">
        <f>L3395+N3395+P3395</f>
        <v>29000</v>
      </c>
      <c r="R3395" s="8" t="s">
        <v>62</v>
      </c>
      <c r="S3395" s="8" t="s">
        <v>63</v>
      </c>
      <c r="T3395" s="11">
        <v>0.43</v>
      </c>
      <c r="U3395" s="12">
        <v>83300</v>
      </c>
      <c r="V3395" s="12">
        <v>326500</v>
      </c>
      <c r="W3395" s="13">
        <v>409800</v>
      </c>
      <c r="X3395" s="9">
        <f>W3395-Q3395</f>
        <v>380800</v>
      </c>
      <c r="Y3395" s="14">
        <f>X3395*0.0169</f>
        <v>6435.5199999999995</v>
      </c>
      <c r="Z3395" s="15"/>
      <c r="AA3395" s="20">
        <v>6307.68</v>
      </c>
      <c r="AB3395" s="19">
        <f>Y3395-AA3395</f>
        <v>127.83999999999924</v>
      </c>
    </row>
    <row r="3396" spans="1:28" x14ac:dyDescent="0.25">
      <c r="A3396" t="s">
        <v>11224</v>
      </c>
      <c r="B3396">
        <v>35</v>
      </c>
      <c r="C3396" t="s">
        <v>539</v>
      </c>
      <c r="D3396" t="s">
        <v>11225</v>
      </c>
      <c r="E3396" t="s">
        <v>11226</v>
      </c>
      <c r="F3396" t="s">
        <v>11227</v>
      </c>
      <c r="H3396" t="s">
        <v>32</v>
      </c>
      <c r="I3396" t="s">
        <v>33</v>
      </c>
      <c r="J3396" s="8" t="s">
        <v>34</v>
      </c>
      <c r="K3396" t="s">
        <v>194</v>
      </c>
      <c r="L3396" s="9">
        <v>0</v>
      </c>
      <c r="M3396" t="s">
        <v>183</v>
      </c>
      <c r="N3396" s="9">
        <v>25000</v>
      </c>
      <c r="P3396" s="9">
        <v>0</v>
      </c>
      <c r="Q3396" s="10">
        <f>L3396+N3396+P3396</f>
        <v>25000</v>
      </c>
      <c r="R3396" s="8" t="s">
        <v>62</v>
      </c>
      <c r="S3396" s="8" t="s">
        <v>63</v>
      </c>
      <c r="T3396" s="11">
        <v>0.21000000000000002</v>
      </c>
      <c r="U3396" s="12">
        <v>60200</v>
      </c>
      <c r="V3396" s="12">
        <v>197600</v>
      </c>
      <c r="W3396" s="13">
        <v>257800</v>
      </c>
      <c r="X3396" s="9">
        <f>W3396-Q3396</f>
        <v>232800</v>
      </c>
      <c r="Y3396" s="14">
        <f>X3396*0.0169</f>
        <v>3934.3199999999997</v>
      </c>
      <c r="Z3396" s="15"/>
      <c r="AA3396" s="20">
        <v>3525.12</v>
      </c>
      <c r="AB3396" s="19">
        <f>Y3396-AA3396</f>
        <v>409.19999999999982</v>
      </c>
    </row>
    <row r="3397" spans="1:28" x14ac:dyDescent="0.25">
      <c r="A3397" t="s">
        <v>11228</v>
      </c>
      <c r="B3397">
        <v>945</v>
      </c>
      <c r="C3397" t="s">
        <v>134</v>
      </c>
      <c r="D3397" t="s">
        <v>11229</v>
      </c>
      <c r="E3397" t="s">
        <v>11230</v>
      </c>
      <c r="F3397" t="s">
        <v>11231</v>
      </c>
      <c r="H3397" t="s">
        <v>32</v>
      </c>
      <c r="I3397" t="s">
        <v>33</v>
      </c>
      <c r="J3397" s="8" t="s">
        <v>34</v>
      </c>
      <c r="K3397" t="s">
        <v>194</v>
      </c>
      <c r="L3397" s="9">
        <v>0</v>
      </c>
      <c r="M3397" t="s">
        <v>183</v>
      </c>
      <c r="N3397" s="9">
        <v>25000</v>
      </c>
      <c r="P3397" s="9">
        <v>0</v>
      </c>
      <c r="Q3397" s="10">
        <f>L3397+N3397+P3397</f>
        <v>25000</v>
      </c>
      <c r="R3397" s="8" t="s">
        <v>62</v>
      </c>
      <c r="S3397" s="8" t="s">
        <v>63</v>
      </c>
      <c r="T3397" s="11">
        <v>0.19</v>
      </c>
      <c r="U3397" s="12">
        <v>85100</v>
      </c>
      <c r="V3397" s="12">
        <v>222300</v>
      </c>
      <c r="W3397" s="13">
        <v>307400</v>
      </c>
      <c r="X3397" s="9">
        <f>W3397-Q3397</f>
        <v>282400</v>
      </c>
      <c r="Y3397" s="14">
        <f>X3397*0.0169</f>
        <v>4772.5599999999995</v>
      </c>
      <c r="Z3397" s="15"/>
      <c r="AA3397" s="20">
        <v>4343.16</v>
      </c>
      <c r="AB3397" s="19">
        <f>Y3397-AA3397</f>
        <v>429.39999999999964</v>
      </c>
    </row>
    <row r="3398" spans="1:28" x14ac:dyDescent="0.25">
      <c r="A3398" t="s">
        <v>11232</v>
      </c>
      <c r="B3398">
        <v>434</v>
      </c>
      <c r="C3398" t="s">
        <v>47</v>
      </c>
      <c r="D3398" t="s">
        <v>11233</v>
      </c>
      <c r="E3398" t="s">
        <v>8518</v>
      </c>
      <c r="F3398" t="s">
        <v>11234</v>
      </c>
      <c r="H3398" t="s">
        <v>32</v>
      </c>
      <c r="I3398" t="s">
        <v>33</v>
      </c>
      <c r="J3398" s="8" t="s">
        <v>34</v>
      </c>
      <c r="K3398" t="s">
        <v>183</v>
      </c>
      <c r="L3398" s="9">
        <v>25000</v>
      </c>
      <c r="N3398" s="9">
        <v>0</v>
      </c>
      <c r="P3398" s="9">
        <v>0</v>
      </c>
      <c r="Q3398" s="10">
        <f>L3398+N3398+P3398</f>
        <v>25000</v>
      </c>
      <c r="R3398" s="8" t="s">
        <v>62</v>
      </c>
      <c r="S3398" s="8" t="s">
        <v>63</v>
      </c>
      <c r="T3398" s="11">
        <v>0.22000000000000003</v>
      </c>
      <c r="U3398" s="12">
        <v>61200</v>
      </c>
      <c r="V3398" s="12">
        <v>226300</v>
      </c>
      <c r="W3398" s="13">
        <v>287500</v>
      </c>
      <c r="X3398" s="9">
        <f>W3398-Q3398</f>
        <v>262500</v>
      </c>
      <c r="Y3398" s="14">
        <f>X3398*0.0169</f>
        <v>4436.25</v>
      </c>
      <c r="Z3398" s="15"/>
      <c r="AA3398" s="16"/>
      <c r="AB3398" s="17"/>
    </row>
    <row r="3399" spans="1:28" x14ac:dyDescent="0.25">
      <c r="A3399" t="s">
        <v>11235</v>
      </c>
      <c r="B3399">
        <v>1235</v>
      </c>
      <c r="C3399" t="s">
        <v>134</v>
      </c>
      <c r="D3399" t="s">
        <v>11236</v>
      </c>
      <c r="F3399" t="s">
        <v>11237</v>
      </c>
      <c r="H3399" t="s">
        <v>2584</v>
      </c>
      <c r="I3399" t="s">
        <v>33</v>
      </c>
      <c r="J3399" s="8" t="s">
        <v>8756</v>
      </c>
      <c r="L3399" s="9">
        <v>0</v>
      </c>
      <c r="N3399" s="9">
        <v>0</v>
      </c>
      <c r="P3399" s="9">
        <v>0</v>
      </c>
      <c r="Q3399" s="10">
        <f>L3399+N3399+P3399</f>
        <v>0</v>
      </c>
      <c r="R3399" s="8" t="s">
        <v>62</v>
      </c>
      <c r="S3399" s="8" t="s">
        <v>63</v>
      </c>
      <c r="T3399" s="11">
        <v>0.1</v>
      </c>
      <c r="U3399" s="12">
        <v>39200</v>
      </c>
      <c r="V3399" s="12">
        <v>125600</v>
      </c>
      <c r="W3399" s="13">
        <v>164800</v>
      </c>
      <c r="X3399" s="9">
        <f>W3399-Q3399</f>
        <v>164800</v>
      </c>
      <c r="Y3399" s="14">
        <f>X3399*0.0169</f>
        <v>2785.12</v>
      </c>
      <c r="Z3399" s="15"/>
      <c r="AA3399" s="16"/>
      <c r="AB3399" s="17"/>
    </row>
    <row r="3400" spans="1:28" x14ac:dyDescent="0.25">
      <c r="A3400" t="s">
        <v>11238</v>
      </c>
      <c r="B3400">
        <v>944</v>
      </c>
      <c r="C3400" t="s">
        <v>47</v>
      </c>
      <c r="D3400" t="s">
        <v>11239</v>
      </c>
      <c r="E3400" t="s">
        <v>11240</v>
      </c>
      <c r="F3400" t="s">
        <v>11241</v>
      </c>
      <c r="H3400" t="s">
        <v>11242</v>
      </c>
      <c r="I3400" t="s">
        <v>1343</v>
      </c>
      <c r="J3400" s="8" t="s">
        <v>11243</v>
      </c>
      <c r="L3400" s="9">
        <v>0</v>
      </c>
      <c r="N3400" s="9">
        <v>0</v>
      </c>
      <c r="P3400" s="9">
        <v>0</v>
      </c>
      <c r="Q3400" s="10">
        <f>L3400+N3400+P3400</f>
        <v>0</v>
      </c>
      <c r="R3400" s="8" t="s">
        <v>62</v>
      </c>
      <c r="S3400" s="8" t="s">
        <v>63</v>
      </c>
      <c r="T3400" s="11">
        <v>0.27</v>
      </c>
      <c r="U3400" s="12">
        <v>98700</v>
      </c>
      <c r="V3400" s="12">
        <v>465200</v>
      </c>
      <c r="W3400" s="13">
        <v>563900</v>
      </c>
      <c r="X3400" s="9">
        <f>W3400-Q3400</f>
        <v>563900</v>
      </c>
      <c r="Y3400" s="14">
        <f>X3400*0.0169</f>
        <v>9529.91</v>
      </c>
      <c r="Z3400" s="15"/>
      <c r="AA3400" s="16"/>
      <c r="AB3400" s="17"/>
    </row>
    <row r="3401" spans="1:28" x14ac:dyDescent="0.25">
      <c r="A3401" t="s">
        <v>11244</v>
      </c>
      <c r="B3401">
        <v>10</v>
      </c>
      <c r="C3401" t="s">
        <v>245</v>
      </c>
      <c r="D3401" t="s">
        <v>11245</v>
      </c>
      <c r="F3401" t="s">
        <v>11246</v>
      </c>
      <c r="H3401" t="s">
        <v>32</v>
      </c>
      <c r="I3401" t="s">
        <v>33</v>
      </c>
      <c r="J3401" s="8" t="s">
        <v>1809</v>
      </c>
      <c r="K3401" t="s">
        <v>194</v>
      </c>
      <c r="L3401" s="9">
        <v>0</v>
      </c>
      <c r="M3401" t="s">
        <v>183</v>
      </c>
      <c r="N3401" s="9">
        <v>25000</v>
      </c>
      <c r="P3401" s="9">
        <v>0</v>
      </c>
      <c r="Q3401" s="10">
        <f>L3401+N3401+P3401</f>
        <v>25000</v>
      </c>
      <c r="R3401" s="8" t="s">
        <v>116</v>
      </c>
      <c r="S3401" s="8" t="s">
        <v>117</v>
      </c>
      <c r="T3401" s="11">
        <v>0.09</v>
      </c>
      <c r="U3401" s="12">
        <v>37500</v>
      </c>
      <c r="V3401" s="12">
        <v>142700</v>
      </c>
      <c r="W3401" s="13">
        <v>180200</v>
      </c>
      <c r="X3401" s="9">
        <f>W3401-Q3401</f>
        <v>155200</v>
      </c>
      <c r="Y3401" s="14">
        <f>X3401*0.0169</f>
        <v>2622.8799999999997</v>
      </c>
      <c r="Z3401" s="15"/>
      <c r="AA3401" s="20">
        <v>2270.52</v>
      </c>
      <c r="AB3401" s="19">
        <f>Y3401-AA3401</f>
        <v>352.35999999999967</v>
      </c>
    </row>
    <row r="3402" spans="1:28" x14ac:dyDescent="0.25">
      <c r="A3402" t="s">
        <v>11247</v>
      </c>
      <c r="B3402">
        <v>14</v>
      </c>
      <c r="C3402" t="s">
        <v>245</v>
      </c>
      <c r="D3402" t="s">
        <v>11245</v>
      </c>
      <c r="F3402" t="s">
        <v>11246</v>
      </c>
      <c r="H3402" t="s">
        <v>32</v>
      </c>
      <c r="I3402" t="s">
        <v>33</v>
      </c>
      <c r="J3402" s="8" t="s">
        <v>1809</v>
      </c>
      <c r="L3402" s="9">
        <v>0</v>
      </c>
      <c r="N3402" s="9">
        <v>0</v>
      </c>
      <c r="P3402" s="9">
        <v>0</v>
      </c>
      <c r="Q3402" s="10">
        <f>L3402+N3402+P3402</f>
        <v>0</v>
      </c>
      <c r="R3402" s="8" t="s">
        <v>85</v>
      </c>
      <c r="S3402" s="8" t="s">
        <v>86</v>
      </c>
      <c r="T3402" s="11">
        <v>0.12</v>
      </c>
      <c r="U3402" s="12">
        <v>40600</v>
      </c>
      <c r="V3402" s="12">
        <v>209700</v>
      </c>
      <c r="W3402" s="13">
        <v>250300</v>
      </c>
      <c r="X3402" s="9">
        <f>W3402-Q3402</f>
        <v>250300</v>
      </c>
      <c r="Y3402" s="14">
        <f>X3402*0.0169</f>
        <v>4230.07</v>
      </c>
      <c r="Z3402" s="15"/>
      <c r="AA3402" s="16"/>
      <c r="AB3402" s="17"/>
    </row>
    <row r="3403" spans="1:28" x14ac:dyDescent="0.25">
      <c r="A3403" t="s">
        <v>11248</v>
      </c>
      <c r="B3403">
        <v>4</v>
      </c>
      <c r="C3403" t="s">
        <v>4578</v>
      </c>
      <c r="D3403" t="s">
        <v>11249</v>
      </c>
      <c r="E3403" t="s">
        <v>11250</v>
      </c>
      <c r="F3403" t="s">
        <v>11251</v>
      </c>
      <c r="H3403" t="s">
        <v>32</v>
      </c>
      <c r="I3403" t="s">
        <v>33</v>
      </c>
      <c r="J3403" s="8" t="s">
        <v>34</v>
      </c>
      <c r="K3403" t="s">
        <v>183</v>
      </c>
      <c r="L3403" s="9">
        <v>25000</v>
      </c>
      <c r="N3403" s="9">
        <v>0</v>
      </c>
      <c r="P3403" s="9">
        <v>0</v>
      </c>
      <c r="Q3403" s="10">
        <f>L3403+N3403+P3403</f>
        <v>25000</v>
      </c>
      <c r="R3403" s="8" t="s">
        <v>90</v>
      </c>
      <c r="S3403" s="8" t="s">
        <v>91</v>
      </c>
      <c r="T3403" s="11">
        <v>2.1</v>
      </c>
      <c r="U3403" s="12">
        <v>111251</v>
      </c>
      <c r="V3403" s="12">
        <v>389500</v>
      </c>
      <c r="W3403" s="13">
        <v>500751</v>
      </c>
      <c r="X3403" s="9">
        <f>W3403-Q3403</f>
        <v>475751</v>
      </c>
      <c r="Y3403" s="14">
        <f>X3403*0.0169</f>
        <v>8040.1918999999989</v>
      </c>
      <c r="Z3403" s="15"/>
      <c r="AA3403" s="16"/>
      <c r="AB3403" s="17"/>
    </row>
    <row r="3404" spans="1:28" x14ac:dyDescent="0.25">
      <c r="A3404" t="s">
        <v>11252</v>
      </c>
      <c r="B3404">
        <v>19</v>
      </c>
      <c r="C3404" t="s">
        <v>3078</v>
      </c>
      <c r="D3404" t="s">
        <v>11253</v>
      </c>
      <c r="E3404" t="s">
        <v>11254</v>
      </c>
      <c r="F3404" t="s">
        <v>11255</v>
      </c>
      <c r="H3404" t="s">
        <v>32</v>
      </c>
      <c r="I3404" t="s">
        <v>33</v>
      </c>
      <c r="J3404" s="8" t="s">
        <v>34</v>
      </c>
      <c r="K3404" t="s">
        <v>336</v>
      </c>
      <c r="L3404" s="9">
        <v>6000</v>
      </c>
      <c r="N3404" s="9">
        <v>0</v>
      </c>
      <c r="P3404" s="9">
        <v>0</v>
      </c>
      <c r="Q3404" s="10">
        <f>L3404+N3404+P3404</f>
        <v>6000</v>
      </c>
      <c r="R3404" s="8" t="s">
        <v>62</v>
      </c>
      <c r="S3404" s="8" t="s">
        <v>63</v>
      </c>
      <c r="T3404" s="11">
        <v>0.19</v>
      </c>
      <c r="U3404" s="12">
        <v>50000</v>
      </c>
      <c r="V3404" s="12">
        <v>290600</v>
      </c>
      <c r="W3404" s="13">
        <v>340600</v>
      </c>
      <c r="X3404" s="9">
        <f>W3404-Q3404</f>
        <v>334600</v>
      </c>
      <c r="Y3404" s="14">
        <f>X3404*0.0169</f>
        <v>5654.74</v>
      </c>
      <c r="Z3404" s="15"/>
      <c r="AA3404" s="16"/>
      <c r="AB3404" s="17"/>
    </row>
    <row r="3405" spans="1:28" x14ac:dyDescent="0.25">
      <c r="A3405" t="s">
        <v>11256</v>
      </c>
      <c r="B3405">
        <v>103</v>
      </c>
      <c r="C3405" t="s">
        <v>164</v>
      </c>
      <c r="D3405" t="s">
        <v>11257</v>
      </c>
      <c r="F3405" t="s">
        <v>11258</v>
      </c>
      <c r="H3405" t="s">
        <v>32</v>
      </c>
      <c r="I3405" t="s">
        <v>33</v>
      </c>
      <c r="J3405" s="8" t="s">
        <v>8048</v>
      </c>
      <c r="K3405" t="s">
        <v>183</v>
      </c>
      <c r="L3405" s="9">
        <v>25000</v>
      </c>
      <c r="N3405" s="9">
        <v>0</v>
      </c>
      <c r="P3405" s="9">
        <v>0</v>
      </c>
      <c r="Q3405" s="10">
        <f>L3405+N3405+P3405</f>
        <v>25000</v>
      </c>
      <c r="R3405" s="8" t="s">
        <v>62</v>
      </c>
      <c r="S3405" s="8" t="s">
        <v>63</v>
      </c>
      <c r="T3405" s="11">
        <v>0.18</v>
      </c>
      <c r="U3405" s="12">
        <v>49200</v>
      </c>
      <c r="V3405" s="12">
        <v>149800</v>
      </c>
      <c r="W3405" s="13">
        <v>199000</v>
      </c>
      <c r="X3405" s="9">
        <f>W3405-Q3405</f>
        <v>174000</v>
      </c>
      <c r="Y3405" s="14">
        <f>X3405*0.0169</f>
        <v>2940.6</v>
      </c>
      <c r="Z3405" s="15"/>
      <c r="AA3405" s="16"/>
      <c r="AB3405" s="17"/>
    </row>
    <row r="3406" spans="1:28" x14ac:dyDescent="0.25">
      <c r="A3406" t="s">
        <v>11259</v>
      </c>
      <c r="B3406">
        <v>1473</v>
      </c>
      <c r="C3406" t="s">
        <v>134</v>
      </c>
      <c r="D3406" t="s">
        <v>11260</v>
      </c>
      <c r="F3406" t="s">
        <v>11261</v>
      </c>
      <c r="H3406" t="s">
        <v>32</v>
      </c>
      <c r="I3406" t="s">
        <v>33</v>
      </c>
      <c r="J3406" s="8" t="s">
        <v>34</v>
      </c>
      <c r="K3406" t="s">
        <v>183</v>
      </c>
      <c r="L3406" s="9">
        <v>25000</v>
      </c>
      <c r="N3406" s="9">
        <v>0</v>
      </c>
      <c r="P3406" s="9">
        <v>0</v>
      </c>
      <c r="Q3406" s="10">
        <f>L3406+N3406+P3406</f>
        <v>25000</v>
      </c>
      <c r="R3406" s="8" t="s">
        <v>62</v>
      </c>
      <c r="S3406" s="8" t="s">
        <v>63</v>
      </c>
      <c r="T3406" s="11">
        <v>1</v>
      </c>
      <c r="U3406" s="12">
        <v>106600</v>
      </c>
      <c r="V3406" s="12">
        <v>169300</v>
      </c>
      <c r="W3406" s="13">
        <v>275900</v>
      </c>
      <c r="X3406" s="9">
        <f>W3406-Q3406</f>
        <v>250900</v>
      </c>
      <c r="Y3406" s="14">
        <f>X3406*0.0169</f>
        <v>4240.21</v>
      </c>
      <c r="Z3406" s="15"/>
      <c r="AA3406" s="16"/>
      <c r="AB3406" s="17"/>
    </row>
    <row r="3407" spans="1:28" x14ac:dyDescent="0.25">
      <c r="A3407" t="s">
        <v>11262</v>
      </c>
      <c r="B3407">
        <v>134</v>
      </c>
      <c r="C3407" t="s">
        <v>981</v>
      </c>
      <c r="D3407" t="s">
        <v>11263</v>
      </c>
      <c r="F3407" t="s">
        <v>11264</v>
      </c>
      <c r="H3407" t="s">
        <v>8834</v>
      </c>
      <c r="I3407" t="s">
        <v>8835</v>
      </c>
      <c r="J3407" s="8" t="s">
        <v>8836</v>
      </c>
      <c r="L3407" s="9">
        <v>0</v>
      </c>
      <c r="N3407" s="9">
        <v>0</v>
      </c>
      <c r="P3407" s="9">
        <v>0</v>
      </c>
      <c r="Q3407" s="10">
        <f>L3407+N3407+P3407</f>
        <v>0</v>
      </c>
      <c r="R3407" s="8" t="s">
        <v>62</v>
      </c>
      <c r="S3407" s="8" t="s">
        <v>63</v>
      </c>
      <c r="T3407" s="11">
        <v>0.53</v>
      </c>
      <c r="U3407" s="12">
        <v>53500</v>
      </c>
      <c r="V3407" s="12">
        <v>259700</v>
      </c>
      <c r="W3407" s="13">
        <v>313200</v>
      </c>
      <c r="X3407" s="9">
        <f>W3407-Q3407</f>
        <v>313200</v>
      </c>
      <c r="Y3407" s="14">
        <f>X3407*0.0169</f>
        <v>5293.08</v>
      </c>
      <c r="Z3407" s="15"/>
      <c r="AA3407" s="16"/>
      <c r="AB3407" s="17"/>
    </row>
    <row r="3408" spans="1:28" x14ac:dyDescent="0.25">
      <c r="A3408" t="s">
        <v>11265</v>
      </c>
      <c r="B3408">
        <v>35</v>
      </c>
      <c r="C3408" t="s">
        <v>651</v>
      </c>
      <c r="D3408" t="s">
        <v>11266</v>
      </c>
      <c r="F3408" t="s">
        <v>11267</v>
      </c>
      <c r="H3408" t="s">
        <v>32</v>
      </c>
      <c r="I3408" t="s">
        <v>33</v>
      </c>
      <c r="J3408" s="8" t="s">
        <v>4812</v>
      </c>
      <c r="K3408" t="s">
        <v>194</v>
      </c>
      <c r="L3408" s="9">
        <v>0</v>
      </c>
      <c r="M3408" t="s">
        <v>183</v>
      </c>
      <c r="N3408" s="9">
        <v>25000</v>
      </c>
      <c r="P3408" s="9">
        <v>0</v>
      </c>
      <c r="Q3408" s="10">
        <f>L3408+N3408+P3408</f>
        <v>25000</v>
      </c>
      <c r="R3408" s="8" t="s">
        <v>62</v>
      </c>
      <c r="S3408" s="8" t="s">
        <v>63</v>
      </c>
      <c r="T3408" s="11">
        <v>0.15</v>
      </c>
      <c r="U3408" s="12">
        <v>54600</v>
      </c>
      <c r="V3408" s="12">
        <v>86900</v>
      </c>
      <c r="W3408" s="13">
        <v>141500</v>
      </c>
      <c r="X3408" s="9">
        <f>W3408-Q3408</f>
        <v>116500</v>
      </c>
      <c r="Y3408" s="18">
        <f>X3408*0.0169</f>
        <v>1968.85</v>
      </c>
      <c r="Z3408" s="15"/>
      <c r="AA3408" s="16">
        <v>2033.88</v>
      </c>
      <c r="AB3408" s="19"/>
    </row>
    <row r="3409" spans="1:28" x14ac:dyDescent="0.25">
      <c r="A3409" t="s">
        <v>11268</v>
      </c>
      <c r="B3409">
        <v>1172</v>
      </c>
      <c r="C3409" t="s">
        <v>56</v>
      </c>
      <c r="D3409" t="s">
        <v>11269</v>
      </c>
      <c r="F3409" t="s">
        <v>11270</v>
      </c>
      <c r="G3409" t="s">
        <v>11271</v>
      </c>
      <c r="H3409" t="s">
        <v>56</v>
      </c>
      <c r="I3409" t="s">
        <v>670</v>
      </c>
      <c r="J3409" s="8" t="s">
        <v>11272</v>
      </c>
      <c r="L3409" s="9">
        <v>0</v>
      </c>
      <c r="N3409" s="9">
        <v>0</v>
      </c>
      <c r="P3409" s="9">
        <v>0</v>
      </c>
      <c r="Q3409" s="10">
        <f>L3409+N3409+P3409</f>
        <v>0</v>
      </c>
      <c r="R3409" s="8" t="s">
        <v>62</v>
      </c>
      <c r="S3409" s="8" t="s">
        <v>63</v>
      </c>
      <c r="T3409" s="11">
        <v>0.52800000000000002</v>
      </c>
      <c r="U3409" s="12">
        <v>68000</v>
      </c>
      <c r="V3409" s="12">
        <v>177000</v>
      </c>
      <c r="W3409" s="13">
        <v>245000</v>
      </c>
      <c r="X3409" s="9">
        <f>W3409-Q3409</f>
        <v>245000</v>
      </c>
      <c r="Y3409" s="14">
        <f>X3409*0.0169</f>
        <v>4140.5</v>
      </c>
      <c r="Z3409" s="15"/>
      <c r="AA3409" s="16"/>
      <c r="AB3409" s="17"/>
    </row>
    <row r="3410" spans="1:28" x14ac:dyDescent="0.25">
      <c r="A3410" t="s">
        <v>11273</v>
      </c>
      <c r="B3410">
        <v>11</v>
      </c>
      <c r="C3410" t="s">
        <v>11274</v>
      </c>
      <c r="D3410" t="s">
        <v>11275</v>
      </c>
      <c r="E3410" t="s">
        <v>11276</v>
      </c>
      <c r="F3410" t="s">
        <v>11277</v>
      </c>
      <c r="G3410" t="s">
        <v>11278</v>
      </c>
      <c r="H3410" t="s">
        <v>8627</v>
      </c>
      <c r="I3410" t="s">
        <v>11279</v>
      </c>
      <c r="J3410" s="8" t="s">
        <v>11280</v>
      </c>
      <c r="L3410" s="9">
        <v>0</v>
      </c>
      <c r="N3410" s="9">
        <v>0</v>
      </c>
      <c r="P3410" s="9">
        <v>0</v>
      </c>
      <c r="Q3410" s="10">
        <f>L3410+N3410+P3410</f>
        <v>0</v>
      </c>
      <c r="R3410" s="8" t="s">
        <v>678</v>
      </c>
      <c r="S3410" s="8" t="s">
        <v>679</v>
      </c>
      <c r="T3410" s="11">
        <v>2.42</v>
      </c>
      <c r="U3410" s="12">
        <v>1037300</v>
      </c>
      <c r="V3410" s="12">
        <v>2111500</v>
      </c>
      <c r="W3410" s="13">
        <v>3148800</v>
      </c>
      <c r="X3410" s="9">
        <f>W3410-Q3410</f>
        <v>3148800</v>
      </c>
      <c r="Y3410" s="14">
        <f>X3410*0.0169</f>
        <v>53214.719999999994</v>
      </c>
      <c r="Z3410" s="15"/>
      <c r="AA3410" s="16"/>
      <c r="AB3410" s="17"/>
    </row>
    <row r="3411" spans="1:28" x14ac:dyDescent="0.25">
      <c r="A3411" t="s">
        <v>11281</v>
      </c>
      <c r="B3411">
        <v>75</v>
      </c>
      <c r="C3411" t="s">
        <v>1058</v>
      </c>
      <c r="D3411" t="s">
        <v>11282</v>
      </c>
      <c r="F3411" t="s">
        <v>11283</v>
      </c>
      <c r="H3411" t="s">
        <v>32</v>
      </c>
      <c r="I3411" t="s">
        <v>33</v>
      </c>
      <c r="J3411" s="8" t="s">
        <v>34</v>
      </c>
      <c r="L3411" s="9">
        <v>0</v>
      </c>
      <c r="N3411" s="9">
        <v>0</v>
      </c>
      <c r="P3411" s="9">
        <v>0</v>
      </c>
      <c r="Q3411" s="10">
        <f>L3411+N3411+P3411</f>
        <v>0</v>
      </c>
      <c r="R3411" s="8" t="s">
        <v>62</v>
      </c>
      <c r="S3411" s="8" t="s">
        <v>63</v>
      </c>
      <c r="T3411" s="11">
        <v>0.08</v>
      </c>
      <c r="U3411" s="12">
        <v>39000</v>
      </c>
      <c r="V3411" s="12">
        <v>97000</v>
      </c>
      <c r="W3411" s="13">
        <v>136000</v>
      </c>
      <c r="X3411" s="9">
        <f>W3411-Q3411</f>
        <v>136000</v>
      </c>
      <c r="Y3411" s="14">
        <f>X3411*0.0169</f>
        <v>2298.3999999999996</v>
      </c>
      <c r="Z3411" s="15"/>
      <c r="AA3411" s="16"/>
      <c r="AB3411" s="17"/>
    </row>
    <row r="3412" spans="1:28" x14ac:dyDescent="0.25">
      <c r="A3412" t="s">
        <v>11284</v>
      </c>
      <c r="B3412">
        <v>153</v>
      </c>
      <c r="C3412" t="s">
        <v>788</v>
      </c>
      <c r="D3412" t="s">
        <v>11285</v>
      </c>
      <c r="E3412" t="s">
        <v>11286</v>
      </c>
      <c r="F3412" t="s">
        <v>11287</v>
      </c>
      <c r="H3412" t="s">
        <v>32</v>
      </c>
      <c r="I3412" t="s">
        <v>33</v>
      </c>
      <c r="J3412" s="8" t="s">
        <v>34</v>
      </c>
      <c r="K3412" t="s">
        <v>194</v>
      </c>
      <c r="L3412" s="9">
        <v>0</v>
      </c>
      <c r="M3412" t="s">
        <v>183</v>
      </c>
      <c r="N3412" s="9">
        <v>25000</v>
      </c>
      <c r="P3412" s="9">
        <v>0</v>
      </c>
      <c r="Q3412" s="10">
        <f>L3412+N3412+P3412</f>
        <v>25000</v>
      </c>
      <c r="R3412" s="8" t="s">
        <v>90</v>
      </c>
      <c r="S3412" s="8" t="s">
        <v>91</v>
      </c>
      <c r="T3412" s="11">
        <v>0.6</v>
      </c>
      <c r="U3412" s="12">
        <v>103033</v>
      </c>
      <c r="V3412" s="12">
        <v>165400</v>
      </c>
      <c r="W3412" s="13">
        <v>268433</v>
      </c>
      <c r="X3412" s="9">
        <f>W3412-Q3412</f>
        <v>243433</v>
      </c>
      <c r="Y3412" s="14">
        <f>X3412*0.0169</f>
        <v>4114.0176999999994</v>
      </c>
      <c r="Z3412" s="15"/>
      <c r="AA3412" s="20">
        <v>3922.92</v>
      </c>
      <c r="AB3412" s="19">
        <f>Y3412-AA3412</f>
        <v>191.09769999999935</v>
      </c>
    </row>
    <row r="3413" spans="1:28" x14ac:dyDescent="0.25">
      <c r="A3413" t="s">
        <v>11288</v>
      </c>
      <c r="B3413">
        <v>169</v>
      </c>
      <c r="C3413" t="s">
        <v>47</v>
      </c>
      <c r="D3413" t="s">
        <v>11289</v>
      </c>
      <c r="F3413" t="s">
        <v>11290</v>
      </c>
      <c r="H3413" t="s">
        <v>8961</v>
      </c>
      <c r="I3413" t="s">
        <v>33</v>
      </c>
      <c r="J3413" s="8" t="s">
        <v>974</v>
      </c>
      <c r="L3413" s="9">
        <v>0</v>
      </c>
      <c r="N3413" s="9">
        <v>0</v>
      </c>
      <c r="P3413" s="9">
        <v>0</v>
      </c>
      <c r="Q3413" s="10">
        <f>L3413+N3413+P3413</f>
        <v>0</v>
      </c>
      <c r="R3413" s="8" t="s">
        <v>62</v>
      </c>
      <c r="S3413" s="8" t="s">
        <v>63</v>
      </c>
      <c r="T3413" s="11">
        <v>0.16</v>
      </c>
      <c r="U3413" s="12">
        <v>55500</v>
      </c>
      <c r="V3413" s="12">
        <v>109700</v>
      </c>
      <c r="W3413" s="13">
        <v>165200</v>
      </c>
      <c r="X3413" s="9">
        <f>W3413-Q3413</f>
        <v>165200</v>
      </c>
      <c r="Y3413" s="14">
        <f>X3413*0.0169</f>
        <v>2791.8799999999997</v>
      </c>
      <c r="Z3413" s="15"/>
      <c r="AA3413" s="16"/>
      <c r="AB3413" s="17"/>
    </row>
    <row r="3414" spans="1:28" x14ac:dyDescent="0.25">
      <c r="A3414" t="s">
        <v>11291</v>
      </c>
      <c r="B3414">
        <v>6</v>
      </c>
      <c r="C3414" t="s">
        <v>4713</v>
      </c>
      <c r="D3414" t="s">
        <v>11292</v>
      </c>
      <c r="F3414" t="s">
        <v>11293</v>
      </c>
      <c r="H3414" t="s">
        <v>32</v>
      </c>
      <c r="I3414" t="s">
        <v>33</v>
      </c>
      <c r="J3414" s="8" t="s">
        <v>11294</v>
      </c>
      <c r="K3414" t="s">
        <v>183</v>
      </c>
      <c r="L3414" s="9">
        <v>25000</v>
      </c>
      <c r="N3414" s="9">
        <v>0</v>
      </c>
      <c r="P3414" s="9">
        <v>0</v>
      </c>
      <c r="Q3414" s="10">
        <f>L3414+N3414+P3414</f>
        <v>25000</v>
      </c>
      <c r="R3414" s="8" t="s">
        <v>62</v>
      </c>
      <c r="S3414" s="8" t="s">
        <v>63</v>
      </c>
      <c r="T3414" s="11">
        <v>0.11000000000000001</v>
      </c>
      <c r="U3414" s="12">
        <v>36300</v>
      </c>
      <c r="V3414" s="12">
        <v>105100</v>
      </c>
      <c r="W3414" s="13">
        <v>141400</v>
      </c>
      <c r="X3414" s="9">
        <f>W3414-Q3414</f>
        <v>116400</v>
      </c>
      <c r="Y3414" s="14">
        <f>X3414*0.0169</f>
        <v>1967.1599999999999</v>
      </c>
      <c r="Z3414" s="15"/>
      <c r="AA3414" s="16"/>
      <c r="AB3414" s="17"/>
    </row>
    <row r="3415" spans="1:28" x14ac:dyDescent="0.25">
      <c r="A3415" t="s">
        <v>11295</v>
      </c>
      <c r="B3415">
        <v>127</v>
      </c>
      <c r="C3415" t="s">
        <v>1278</v>
      </c>
      <c r="D3415" t="s">
        <v>11296</v>
      </c>
      <c r="F3415" t="s">
        <v>11297</v>
      </c>
      <c r="H3415" t="s">
        <v>32</v>
      </c>
      <c r="I3415" t="s">
        <v>33</v>
      </c>
      <c r="J3415" s="8" t="s">
        <v>34</v>
      </c>
      <c r="K3415" t="s">
        <v>194</v>
      </c>
      <c r="L3415" s="9">
        <v>0</v>
      </c>
      <c r="M3415" t="s">
        <v>183</v>
      </c>
      <c r="N3415" s="9">
        <v>25000</v>
      </c>
      <c r="P3415" s="9">
        <v>0</v>
      </c>
      <c r="Q3415" s="10">
        <f>L3415+N3415+P3415</f>
        <v>25000</v>
      </c>
      <c r="R3415" s="8" t="s">
        <v>62</v>
      </c>
      <c r="S3415" s="8" t="s">
        <v>63</v>
      </c>
      <c r="T3415" s="11">
        <v>7.5799816345270887E-2</v>
      </c>
      <c r="U3415" s="12">
        <v>35100</v>
      </c>
      <c r="V3415" s="12">
        <v>126900</v>
      </c>
      <c r="W3415" s="13">
        <v>162000</v>
      </c>
      <c r="X3415" s="9">
        <f>W3415-Q3415</f>
        <v>137000</v>
      </c>
      <c r="Y3415" s="14">
        <f>X3415*0.0169</f>
        <v>2315.2999999999997</v>
      </c>
      <c r="Z3415" s="15"/>
      <c r="AA3415" s="20">
        <v>2162.4</v>
      </c>
      <c r="AB3415" s="19">
        <f>Y3415-AA3415</f>
        <v>152.89999999999964</v>
      </c>
    </row>
    <row r="3416" spans="1:28" x14ac:dyDescent="0.25">
      <c r="A3416" t="s">
        <v>11298</v>
      </c>
      <c r="B3416">
        <v>7</v>
      </c>
      <c r="C3416" t="s">
        <v>1726</v>
      </c>
      <c r="D3416" t="s">
        <v>11299</v>
      </c>
      <c r="F3416" t="s">
        <v>11300</v>
      </c>
      <c r="H3416" t="s">
        <v>32</v>
      </c>
      <c r="I3416" t="s">
        <v>33</v>
      </c>
      <c r="J3416" s="8" t="s">
        <v>34</v>
      </c>
      <c r="K3416" t="s">
        <v>183</v>
      </c>
      <c r="L3416" s="9">
        <v>25000</v>
      </c>
      <c r="N3416" s="9">
        <v>0</v>
      </c>
      <c r="P3416" s="9">
        <v>0</v>
      </c>
      <c r="Q3416" s="10">
        <f>L3416+N3416+P3416</f>
        <v>25000</v>
      </c>
      <c r="R3416" s="8" t="s">
        <v>62</v>
      </c>
      <c r="S3416" s="8" t="s">
        <v>63</v>
      </c>
      <c r="T3416" s="11">
        <v>1.7</v>
      </c>
      <c r="U3416" s="12">
        <v>62600</v>
      </c>
      <c r="V3416" s="12">
        <v>432500</v>
      </c>
      <c r="W3416" s="13">
        <v>495100</v>
      </c>
      <c r="X3416" s="9">
        <f>W3416-Q3416</f>
        <v>470100</v>
      </c>
      <c r="Y3416" s="14">
        <f>X3416*0.0169</f>
        <v>7944.69</v>
      </c>
      <c r="Z3416" s="15"/>
      <c r="AA3416" s="16"/>
      <c r="AB3416" s="17"/>
    </row>
    <row r="3417" spans="1:28" x14ac:dyDescent="0.25">
      <c r="A3417" t="s">
        <v>11301</v>
      </c>
      <c r="B3417">
        <v>995</v>
      </c>
      <c r="C3417" t="s">
        <v>47</v>
      </c>
      <c r="D3417" t="s">
        <v>11302</v>
      </c>
      <c r="F3417" t="s">
        <v>11303</v>
      </c>
      <c r="H3417" t="s">
        <v>32</v>
      </c>
      <c r="I3417" t="s">
        <v>33</v>
      </c>
      <c r="J3417" s="8" t="s">
        <v>34</v>
      </c>
      <c r="K3417" t="s">
        <v>183</v>
      </c>
      <c r="L3417" s="9">
        <v>25000</v>
      </c>
      <c r="N3417" s="9">
        <v>0</v>
      </c>
      <c r="P3417" s="9">
        <v>0</v>
      </c>
      <c r="Q3417" s="10">
        <f>L3417+N3417+P3417</f>
        <v>25000</v>
      </c>
      <c r="R3417" s="8" t="s">
        <v>62</v>
      </c>
      <c r="S3417" s="8" t="s">
        <v>63</v>
      </c>
      <c r="T3417" s="11">
        <v>0.32</v>
      </c>
      <c r="U3417" s="12">
        <v>54600</v>
      </c>
      <c r="V3417" s="12">
        <v>182100</v>
      </c>
      <c r="W3417" s="13">
        <v>236700</v>
      </c>
      <c r="X3417" s="9">
        <f>W3417-Q3417</f>
        <v>211700</v>
      </c>
      <c r="Y3417" s="14">
        <f>X3417*0.0169</f>
        <v>3577.7299999999996</v>
      </c>
      <c r="Z3417" s="15"/>
      <c r="AA3417" s="16"/>
      <c r="AB3417" s="17"/>
    </row>
    <row r="3418" spans="1:28" x14ac:dyDescent="0.25">
      <c r="A3418" t="s">
        <v>11304</v>
      </c>
      <c r="B3418">
        <v>53</v>
      </c>
      <c r="C3418" t="s">
        <v>225</v>
      </c>
      <c r="D3418" t="s">
        <v>11305</v>
      </c>
      <c r="F3418" t="s">
        <v>11306</v>
      </c>
      <c r="H3418" t="s">
        <v>32</v>
      </c>
      <c r="I3418" t="s">
        <v>33</v>
      </c>
      <c r="J3418" s="8" t="s">
        <v>34</v>
      </c>
      <c r="K3418" t="s">
        <v>194</v>
      </c>
      <c r="L3418" s="9">
        <v>0</v>
      </c>
      <c r="M3418" t="s">
        <v>183</v>
      </c>
      <c r="N3418" s="9">
        <v>25000</v>
      </c>
      <c r="P3418" s="9">
        <v>0</v>
      </c>
      <c r="Q3418" s="10">
        <f>L3418+N3418+P3418</f>
        <v>25000</v>
      </c>
      <c r="R3418" s="8" t="s">
        <v>62</v>
      </c>
      <c r="S3418" s="8" t="s">
        <v>63</v>
      </c>
      <c r="T3418" s="11">
        <v>0.25</v>
      </c>
      <c r="U3418" s="12">
        <v>64000</v>
      </c>
      <c r="V3418" s="12">
        <v>198600</v>
      </c>
      <c r="W3418" s="13">
        <v>262600</v>
      </c>
      <c r="X3418" s="9">
        <f>W3418-Q3418</f>
        <v>237600</v>
      </c>
      <c r="Y3418" s="14">
        <f>X3418*0.0169</f>
        <v>4015.4399999999996</v>
      </c>
      <c r="Z3418" s="15"/>
      <c r="AA3418" s="20">
        <v>3725.04</v>
      </c>
      <c r="AB3418" s="19">
        <f>Y3418-AA3418</f>
        <v>290.39999999999964</v>
      </c>
    </row>
    <row r="3419" spans="1:28" x14ac:dyDescent="0.25">
      <c r="A3419" t="s">
        <v>11307</v>
      </c>
      <c r="B3419">
        <v>1309</v>
      </c>
      <c r="C3419" t="s">
        <v>134</v>
      </c>
      <c r="D3419" t="s">
        <v>11308</v>
      </c>
      <c r="F3419" t="s">
        <v>11309</v>
      </c>
      <c r="H3419" t="s">
        <v>32</v>
      </c>
      <c r="I3419" t="s">
        <v>33</v>
      </c>
      <c r="J3419" s="8" t="s">
        <v>34</v>
      </c>
      <c r="L3419" s="9">
        <v>0</v>
      </c>
      <c r="N3419" s="9">
        <v>0</v>
      </c>
      <c r="P3419" s="9">
        <v>0</v>
      </c>
      <c r="Q3419" s="10">
        <f>L3419+N3419+P3419</f>
        <v>0</v>
      </c>
      <c r="R3419" s="8" t="s">
        <v>85</v>
      </c>
      <c r="S3419" s="8" t="s">
        <v>86</v>
      </c>
      <c r="T3419" s="11">
        <v>0.22999999999999998</v>
      </c>
      <c r="U3419" s="12">
        <v>88700</v>
      </c>
      <c r="V3419" s="12">
        <v>183300</v>
      </c>
      <c r="W3419" s="13">
        <v>272000</v>
      </c>
      <c r="X3419" s="9">
        <f>W3419-Q3419</f>
        <v>272000</v>
      </c>
      <c r="Y3419" s="14">
        <f>X3419*0.0169</f>
        <v>4596.7999999999993</v>
      </c>
      <c r="Z3419" s="15"/>
      <c r="AA3419" s="16"/>
      <c r="AB3419" s="17"/>
    </row>
    <row r="3420" spans="1:28" x14ac:dyDescent="0.25">
      <c r="A3420" t="s">
        <v>11310</v>
      </c>
      <c r="B3420">
        <v>87</v>
      </c>
      <c r="C3420" t="s">
        <v>474</v>
      </c>
      <c r="D3420" t="s">
        <v>11311</v>
      </c>
      <c r="F3420" t="s">
        <v>11312</v>
      </c>
      <c r="H3420" t="s">
        <v>32</v>
      </c>
      <c r="I3420" t="s">
        <v>33</v>
      </c>
      <c r="J3420" s="8" t="s">
        <v>34</v>
      </c>
      <c r="K3420" t="s">
        <v>183</v>
      </c>
      <c r="L3420" s="9">
        <v>25000</v>
      </c>
      <c r="N3420" s="9">
        <v>0</v>
      </c>
      <c r="P3420" s="9">
        <v>0</v>
      </c>
      <c r="Q3420" s="10">
        <f>L3420+N3420+P3420</f>
        <v>25000</v>
      </c>
      <c r="R3420" s="8" t="s">
        <v>62</v>
      </c>
      <c r="S3420" s="8" t="s">
        <v>63</v>
      </c>
      <c r="T3420" s="11">
        <v>0.2</v>
      </c>
      <c r="U3420" s="12">
        <v>33900</v>
      </c>
      <c r="V3420" s="12">
        <v>97700</v>
      </c>
      <c r="W3420" s="13">
        <v>131600</v>
      </c>
      <c r="X3420" s="9">
        <f>W3420-Q3420</f>
        <v>106600</v>
      </c>
      <c r="Y3420" s="14">
        <f>X3420*0.0169</f>
        <v>1801.5399999999997</v>
      </c>
      <c r="Z3420" s="15"/>
      <c r="AA3420" s="16"/>
      <c r="AB3420" s="17"/>
    </row>
    <row r="3421" spans="1:28" x14ac:dyDescent="0.25">
      <c r="A3421" t="s">
        <v>11313</v>
      </c>
      <c r="B3421">
        <v>155</v>
      </c>
      <c r="C3421" t="s">
        <v>8536</v>
      </c>
      <c r="D3421" t="s">
        <v>11314</v>
      </c>
      <c r="E3421" t="s">
        <v>11315</v>
      </c>
      <c r="F3421" t="s">
        <v>11316</v>
      </c>
      <c r="H3421" t="s">
        <v>32</v>
      </c>
      <c r="I3421" t="s">
        <v>33</v>
      </c>
      <c r="J3421" s="8" t="s">
        <v>34</v>
      </c>
      <c r="K3421" t="s">
        <v>194</v>
      </c>
      <c r="L3421" s="9">
        <v>0</v>
      </c>
      <c r="M3421" t="s">
        <v>183</v>
      </c>
      <c r="N3421" s="9">
        <v>25000</v>
      </c>
      <c r="P3421" s="9">
        <v>0</v>
      </c>
      <c r="Q3421" s="10">
        <f>L3421+N3421+P3421</f>
        <v>25000</v>
      </c>
      <c r="R3421" s="8" t="s">
        <v>79</v>
      </c>
      <c r="S3421" s="8" t="s">
        <v>80</v>
      </c>
      <c r="T3421" s="11">
        <v>0</v>
      </c>
      <c r="U3421" s="12">
        <v>154000</v>
      </c>
      <c r="V3421" s="12">
        <v>574800</v>
      </c>
      <c r="W3421" s="13">
        <v>728800</v>
      </c>
      <c r="X3421" s="9">
        <f>W3421-Q3421</f>
        <v>703800</v>
      </c>
      <c r="Y3421" s="14">
        <f>X3421*0.0169</f>
        <v>11894.22</v>
      </c>
      <c r="Z3421" s="15"/>
      <c r="AA3421" s="20">
        <v>11362.8</v>
      </c>
      <c r="AB3421" s="19">
        <f>Y3421-AA3421</f>
        <v>531.42000000000007</v>
      </c>
    </row>
    <row r="3422" spans="1:28" x14ac:dyDescent="0.25">
      <c r="A3422" t="s">
        <v>11317</v>
      </c>
      <c r="B3422">
        <v>113</v>
      </c>
      <c r="C3422" t="s">
        <v>261</v>
      </c>
      <c r="D3422" t="s">
        <v>11318</v>
      </c>
      <c r="F3422" t="s">
        <v>130</v>
      </c>
      <c r="H3422" t="s">
        <v>131</v>
      </c>
      <c r="I3422" t="s">
        <v>33</v>
      </c>
      <c r="J3422" s="8" t="s">
        <v>132</v>
      </c>
      <c r="L3422" s="9">
        <v>0</v>
      </c>
      <c r="N3422" s="9">
        <v>0</v>
      </c>
      <c r="P3422" s="9">
        <v>0</v>
      </c>
      <c r="Q3422" s="10">
        <f>L3422+N3422+P3422</f>
        <v>0</v>
      </c>
      <c r="R3422" s="8" t="s">
        <v>62</v>
      </c>
      <c r="S3422" s="8" t="s">
        <v>63</v>
      </c>
      <c r="T3422" s="11">
        <v>0.26</v>
      </c>
      <c r="U3422" s="12">
        <v>60900</v>
      </c>
      <c r="V3422" s="12">
        <v>95400</v>
      </c>
      <c r="W3422" s="13">
        <v>156300</v>
      </c>
      <c r="X3422" s="9">
        <f>W3422-Q3422</f>
        <v>156300</v>
      </c>
      <c r="Y3422" s="14">
        <f>X3422*0.0169</f>
        <v>2641.47</v>
      </c>
      <c r="Z3422" s="15"/>
      <c r="AA3422" s="16"/>
      <c r="AB3422" s="17"/>
    </row>
    <row r="3423" spans="1:28" x14ac:dyDescent="0.25">
      <c r="A3423" t="s">
        <v>11319</v>
      </c>
      <c r="B3423">
        <v>22</v>
      </c>
      <c r="C3423" t="s">
        <v>128</v>
      </c>
      <c r="D3423" t="s">
        <v>11318</v>
      </c>
      <c r="F3423" t="s">
        <v>130</v>
      </c>
      <c r="H3423" t="s">
        <v>131</v>
      </c>
      <c r="I3423" t="s">
        <v>33</v>
      </c>
      <c r="J3423" s="8" t="s">
        <v>132</v>
      </c>
      <c r="L3423" s="9">
        <v>0</v>
      </c>
      <c r="N3423" s="9">
        <v>0</v>
      </c>
      <c r="P3423" s="9">
        <v>0</v>
      </c>
      <c r="Q3423" s="10">
        <f>L3423+N3423+P3423</f>
        <v>0</v>
      </c>
      <c r="R3423" s="8" t="s">
        <v>116</v>
      </c>
      <c r="S3423" s="8" t="s">
        <v>117</v>
      </c>
      <c r="T3423" s="11">
        <v>0.1</v>
      </c>
      <c r="U3423" s="12">
        <v>49800</v>
      </c>
      <c r="V3423" s="12">
        <v>177400</v>
      </c>
      <c r="W3423" s="13">
        <v>227200</v>
      </c>
      <c r="X3423" s="9">
        <f>W3423-Q3423</f>
        <v>227200</v>
      </c>
      <c r="Y3423" s="14">
        <f>X3423*0.0169</f>
        <v>3839.68</v>
      </c>
      <c r="Z3423" s="15"/>
      <c r="AA3423" s="16"/>
      <c r="AB3423" s="17"/>
    </row>
    <row r="3424" spans="1:28" x14ac:dyDescent="0.25">
      <c r="A3424" t="s">
        <v>11320</v>
      </c>
      <c r="B3424">
        <v>179</v>
      </c>
      <c r="C3424" t="s">
        <v>981</v>
      </c>
      <c r="D3424" t="s">
        <v>11318</v>
      </c>
      <c r="F3424" t="s">
        <v>130</v>
      </c>
      <c r="H3424" t="s">
        <v>131</v>
      </c>
      <c r="I3424" t="s">
        <v>33</v>
      </c>
      <c r="J3424" s="8" t="s">
        <v>132</v>
      </c>
      <c r="L3424" s="9">
        <v>0</v>
      </c>
      <c r="N3424" s="9">
        <v>0</v>
      </c>
      <c r="P3424" s="9">
        <v>0</v>
      </c>
      <c r="Q3424" s="10">
        <f>L3424+N3424+P3424</f>
        <v>0</v>
      </c>
      <c r="R3424" s="8" t="s">
        <v>116</v>
      </c>
      <c r="S3424" s="8" t="s">
        <v>117</v>
      </c>
      <c r="T3424" s="11">
        <v>0.4</v>
      </c>
      <c r="U3424" s="12">
        <v>52000</v>
      </c>
      <c r="V3424" s="12">
        <v>194500</v>
      </c>
      <c r="W3424" s="13">
        <v>246500</v>
      </c>
      <c r="X3424" s="9">
        <f>W3424-Q3424</f>
        <v>246500</v>
      </c>
      <c r="Y3424" s="14">
        <f>X3424*0.0169</f>
        <v>4165.8499999999995</v>
      </c>
      <c r="Z3424" s="15"/>
      <c r="AA3424" s="16"/>
      <c r="AB3424" s="17"/>
    </row>
    <row r="3425" spans="1:28" x14ac:dyDescent="0.25">
      <c r="A3425" t="s">
        <v>11321</v>
      </c>
      <c r="B3425">
        <v>25</v>
      </c>
      <c r="C3425" t="s">
        <v>225</v>
      </c>
      <c r="D3425" t="s">
        <v>11322</v>
      </c>
      <c r="F3425" t="s">
        <v>11323</v>
      </c>
      <c r="H3425" t="s">
        <v>32</v>
      </c>
      <c r="I3425" t="s">
        <v>33</v>
      </c>
      <c r="J3425" s="8" t="s">
        <v>11324</v>
      </c>
      <c r="K3425" t="s">
        <v>183</v>
      </c>
      <c r="L3425" s="9">
        <v>25000</v>
      </c>
      <c r="N3425" s="9">
        <v>0</v>
      </c>
      <c r="P3425" s="9">
        <v>0</v>
      </c>
      <c r="Q3425" s="10">
        <f>L3425+N3425+P3425</f>
        <v>25000</v>
      </c>
      <c r="R3425" s="8" t="s">
        <v>62</v>
      </c>
      <c r="S3425" s="8" t="s">
        <v>63</v>
      </c>
      <c r="T3425" s="11">
        <v>0.1</v>
      </c>
      <c r="U3425" s="12">
        <v>32000</v>
      </c>
      <c r="V3425" s="12">
        <v>146500</v>
      </c>
      <c r="W3425" s="13">
        <v>178500</v>
      </c>
      <c r="X3425" s="9">
        <f>W3425-Q3425</f>
        <v>153500</v>
      </c>
      <c r="Y3425" s="14">
        <f>X3425*0.0169</f>
        <v>2594.1499999999996</v>
      </c>
      <c r="Z3425" s="15"/>
      <c r="AA3425" s="16"/>
      <c r="AB3425" s="17"/>
    </row>
    <row r="3426" spans="1:28" x14ac:dyDescent="0.25">
      <c r="A3426" t="s">
        <v>11325</v>
      </c>
      <c r="B3426">
        <v>1484</v>
      </c>
      <c r="C3426" t="s">
        <v>56</v>
      </c>
      <c r="D3426" t="s">
        <v>11326</v>
      </c>
      <c r="F3426" t="s">
        <v>11327</v>
      </c>
      <c r="H3426" t="s">
        <v>32</v>
      </c>
      <c r="I3426" t="s">
        <v>33</v>
      </c>
      <c r="J3426" s="8" t="s">
        <v>8033</v>
      </c>
      <c r="K3426" t="s">
        <v>194</v>
      </c>
      <c r="L3426" s="9">
        <v>0</v>
      </c>
      <c r="M3426" t="s">
        <v>336</v>
      </c>
      <c r="N3426" s="9">
        <v>6000</v>
      </c>
      <c r="O3426" t="s">
        <v>183</v>
      </c>
      <c r="P3426" s="9">
        <v>25000</v>
      </c>
      <c r="Q3426" s="10">
        <f>L3426+N3426+P3426</f>
        <v>31000</v>
      </c>
      <c r="R3426" s="8" t="s">
        <v>62</v>
      </c>
      <c r="S3426" s="8" t="s">
        <v>63</v>
      </c>
      <c r="T3426" s="11">
        <v>0.28999999999999998</v>
      </c>
      <c r="U3426" s="12">
        <v>144100</v>
      </c>
      <c r="V3426" s="12">
        <v>212000</v>
      </c>
      <c r="W3426" s="13">
        <v>356100</v>
      </c>
      <c r="X3426" s="9">
        <f>W3426-Q3426</f>
        <v>325100</v>
      </c>
      <c r="Y3426" s="14">
        <f>X3426*0.0169</f>
        <v>5494.19</v>
      </c>
      <c r="Z3426" s="15"/>
      <c r="AA3426" s="20">
        <v>4918.4399999999996</v>
      </c>
      <c r="AB3426" s="19">
        <f>Y3426-AA3426</f>
        <v>575.75</v>
      </c>
    </row>
    <row r="3427" spans="1:28" x14ac:dyDescent="0.25">
      <c r="A3427" t="s">
        <v>11328</v>
      </c>
      <c r="B3427">
        <v>18</v>
      </c>
      <c r="C3427" t="s">
        <v>3078</v>
      </c>
      <c r="D3427" t="s">
        <v>11329</v>
      </c>
      <c r="F3427" t="s">
        <v>11330</v>
      </c>
      <c r="H3427" t="s">
        <v>32</v>
      </c>
      <c r="I3427" t="s">
        <v>33</v>
      </c>
      <c r="J3427" s="8" t="s">
        <v>34</v>
      </c>
      <c r="K3427" t="s">
        <v>194</v>
      </c>
      <c r="L3427" s="9">
        <v>0</v>
      </c>
      <c r="M3427" t="s">
        <v>183</v>
      </c>
      <c r="N3427" s="9">
        <v>25000</v>
      </c>
      <c r="P3427" s="9">
        <v>0</v>
      </c>
      <c r="Q3427" s="10">
        <f>L3427+N3427+P3427</f>
        <v>25000</v>
      </c>
      <c r="R3427" s="8" t="s">
        <v>62</v>
      </c>
      <c r="S3427" s="8" t="s">
        <v>63</v>
      </c>
      <c r="T3427" s="11">
        <v>0.13</v>
      </c>
      <c r="U3427" s="12">
        <v>45100</v>
      </c>
      <c r="V3427" s="12">
        <v>97700</v>
      </c>
      <c r="W3427" s="13">
        <v>142800</v>
      </c>
      <c r="X3427" s="9">
        <f>W3427-Q3427</f>
        <v>117800</v>
      </c>
      <c r="Y3427" s="14">
        <f>X3427*0.0169</f>
        <v>1990.8199999999997</v>
      </c>
      <c r="Z3427" s="15"/>
      <c r="AA3427" s="20">
        <v>1789.08</v>
      </c>
      <c r="AB3427" s="19">
        <f>Y3427-AA3427</f>
        <v>201.73999999999978</v>
      </c>
    </row>
    <row r="3428" spans="1:28" x14ac:dyDescent="0.25">
      <c r="A3428" t="s">
        <v>11331</v>
      </c>
      <c r="B3428">
        <v>5</v>
      </c>
      <c r="C3428" t="s">
        <v>304</v>
      </c>
      <c r="D3428" t="s">
        <v>11332</v>
      </c>
      <c r="F3428" t="s">
        <v>11333</v>
      </c>
      <c r="H3428" t="s">
        <v>32</v>
      </c>
      <c r="I3428" t="s">
        <v>33</v>
      </c>
      <c r="J3428" s="8" t="s">
        <v>34</v>
      </c>
      <c r="K3428" t="s">
        <v>183</v>
      </c>
      <c r="L3428" s="9">
        <v>25000</v>
      </c>
      <c r="N3428" s="9">
        <v>0</v>
      </c>
      <c r="P3428" s="9">
        <v>0</v>
      </c>
      <c r="Q3428" s="10">
        <f>L3428+N3428+P3428</f>
        <v>25000</v>
      </c>
      <c r="R3428" s="8" t="s">
        <v>62</v>
      </c>
      <c r="S3428" s="8" t="s">
        <v>63</v>
      </c>
      <c r="T3428" s="11">
        <v>0.11000000000000001</v>
      </c>
      <c r="U3428" s="12">
        <v>50800</v>
      </c>
      <c r="V3428" s="12">
        <v>78900</v>
      </c>
      <c r="W3428" s="13">
        <v>129700</v>
      </c>
      <c r="X3428" s="9">
        <f>W3428-Q3428</f>
        <v>104700</v>
      </c>
      <c r="Y3428" s="14">
        <f>X3428*0.0169</f>
        <v>1769.4299999999998</v>
      </c>
      <c r="Z3428" s="15"/>
      <c r="AA3428" s="16"/>
      <c r="AB3428" s="17"/>
    </row>
    <row r="3429" spans="1:28" x14ac:dyDescent="0.25">
      <c r="A3429" t="s">
        <v>11334</v>
      </c>
      <c r="B3429">
        <v>11</v>
      </c>
      <c r="C3429" t="s">
        <v>1043</v>
      </c>
      <c r="D3429" t="s">
        <v>11335</v>
      </c>
      <c r="F3429" t="s">
        <v>11336</v>
      </c>
      <c r="H3429" t="s">
        <v>32</v>
      </c>
      <c r="I3429" t="s">
        <v>33</v>
      </c>
      <c r="J3429" s="8" t="s">
        <v>6061</v>
      </c>
      <c r="K3429" t="s">
        <v>194</v>
      </c>
      <c r="L3429" s="9">
        <v>0</v>
      </c>
      <c r="M3429" t="s">
        <v>183</v>
      </c>
      <c r="N3429" s="9">
        <v>25000</v>
      </c>
      <c r="P3429" s="9">
        <v>0</v>
      </c>
      <c r="Q3429" s="10">
        <f>L3429+N3429+P3429</f>
        <v>25000</v>
      </c>
      <c r="R3429" s="8" t="s">
        <v>62</v>
      </c>
      <c r="S3429" s="8" t="s">
        <v>63</v>
      </c>
      <c r="T3429" s="11">
        <v>0.38</v>
      </c>
      <c r="U3429" s="12">
        <v>44700</v>
      </c>
      <c r="V3429" s="12">
        <v>299200</v>
      </c>
      <c r="W3429" s="13">
        <v>343900</v>
      </c>
      <c r="X3429" s="9">
        <f>W3429-Q3429</f>
        <v>318900</v>
      </c>
      <c r="Y3429" s="14">
        <f>X3429*0.0169</f>
        <v>5389.41</v>
      </c>
      <c r="Z3429" s="15"/>
      <c r="AA3429" s="20">
        <v>5075.5200000000004</v>
      </c>
      <c r="AB3429" s="19">
        <f>Y3429-AA3429</f>
        <v>313.88999999999942</v>
      </c>
    </row>
    <row r="3430" spans="1:28" x14ac:dyDescent="0.25">
      <c r="A3430" t="s">
        <v>11337</v>
      </c>
      <c r="B3430">
        <v>4</v>
      </c>
      <c r="C3430" t="s">
        <v>922</v>
      </c>
      <c r="D3430" t="s">
        <v>11338</v>
      </c>
      <c r="F3430" t="s">
        <v>11339</v>
      </c>
      <c r="H3430" t="s">
        <v>114</v>
      </c>
      <c r="I3430" t="s">
        <v>33</v>
      </c>
      <c r="J3430" s="8" t="s">
        <v>11340</v>
      </c>
      <c r="L3430" s="9">
        <v>0</v>
      </c>
      <c r="N3430" s="9">
        <v>0</v>
      </c>
      <c r="P3430" s="9">
        <v>0</v>
      </c>
      <c r="Q3430" s="10">
        <f>L3430+N3430+P3430</f>
        <v>0</v>
      </c>
      <c r="R3430" s="8" t="s">
        <v>139</v>
      </c>
      <c r="S3430" s="8" t="s">
        <v>140</v>
      </c>
      <c r="T3430" s="11">
        <v>0.28999999999999998</v>
      </c>
      <c r="U3430" s="12">
        <v>33200</v>
      </c>
      <c r="V3430" s="12">
        <v>210300</v>
      </c>
      <c r="W3430" s="13">
        <v>243500</v>
      </c>
      <c r="X3430" s="9">
        <f>W3430-Q3430</f>
        <v>243500</v>
      </c>
      <c r="Y3430" s="14">
        <f>X3430*0.0169</f>
        <v>4115.1499999999996</v>
      </c>
      <c r="Z3430" s="15"/>
      <c r="AA3430" s="16"/>
      <c r="AB3430" s="17"/>
    </row>
    <row r="3431" spans="1:28" x14ac:dyDescent="0.25">
      <c r="A3431" t="s">
        <v>11341</v>
      </c>
      <c r="B3431">
        <v>15</v>
      </c>
      <c r="C3431" t="s">
        <v>7151</v>
      </c>
      <c r="D3431" t="s">
        <v>11342</v>
      </c>
      <c r="F3431" t="s">
        <v>11343</v>
      </c>
      <c r="H3431" t="s">
        <v>32</v>
      </c>
      <c r="I3431" t="s">
        <v>33</v>
      </c>
      <c r="J3431" s="8" t="s">
        <v>34</v>
      </c>
      <c r="L3431" s="9">
        <v>0</v>
      </c>
      <c r="N3431" s="9">
        <v>0</v>
      </c>
      <c r="P3431" s="9">
        <v>0</v>
      </c>
      <c r="Q3431" s="10">
        <f>L3431+N3431+P3431</f>
        <v>0</v>
      </c>
      <c r="R3431" s="8" t="s">
        <v>11344</v>
      </c>
      <c r="S3431" s="8" t="s">
        <v>11345</v>
      </c>
      <c r="T3431" s="11">
        <v>3.13</v>
      </c>
      <c r="U3431" s="12">
        <v>138600</v>
      </c>
      <c r="V3431" s="12">
        <v>382300</v>
      </c>
      <c r="W3431" s="13">
        <v>520900</v>
      </c>
      <c r="X3431" s="9">
        <f>W3431-Q3431</f>
        <v>520900</v>
      </c>
      <c r="Y3431" s="14">
        <f>X3431*0.0169</f>
        <v>8803.2099999999991</v>
      </c>
      <c r="Z3431" s="15"/>
      <c r="AA3431" s="16"/>
      <c r="AB3431" s="17"/>
    </row>
    <row r="3432" spans="1:28" x14ac:dyDescent="0.25">
      <c r="A3432" t="s">
        <v>11346</v>
      </c>
      <c r="B3432">
        <v>39</v>
      </c>
      <c r="C3432" t="s">
        <v>2171</v>
      </c>
      <c r="D3432" t="s">
        <v>11347</v>
      </c>
      <c r="F3432" t="s">
        <v>11348</v>
      </c>
      <c r="H3432" t="s">
        <v>32</v>
      </c>
      <c r="I3432" t="s">
        <v>33</v>
      </c>
      <c r="J3432" s="8" t="s">
        <v>34</v>
      </c>
      <c r="K3432" t="s">
        <v>336</v>
      </c>
      <c r="L3432" s="9">
        <v>6000</v>
      </c>
      <c r="M3432" t="s">
        <v>183</v>
      </c>
      <c r="N3432" s="9">
        <v>25000</v>
      </c>
      <c r="P3432" s="9">
        <v>0</v>
      </c>
      <c r="Q3432" s="10">
        <f>L3432+N3432+P3432</f>
        <v>31000</v>
      </c>
      <c r="R3432" s="8" t="s">
        <v>62</v>
      </c>
      <c r="S3432" s="8" t="s">
        <v>63</v>
      </c>
      <c r="T3432" s="11">
        <v>0.19</v>
      </c>
      <c r="U3432" s="12">
        <v>41700</v>
      </c>
      <c r="V3432" s="12">
        <v>171700</v>
      </c>
      <c r="W3432" s="13">
        <v>213400</v>
      </c>
      <c r="X3432" s="9">
        <f>W3432-Q3432</f>
        <v>182400</v>
      </c>
      <c r="Y3432" s="14">
        <f>X3432*0.0169</f>
        <v>3082.5599999999995</v>
      </c>
      <c r="Z3432" s="15"/>
      <c r="AA3432" s="16"/>
      <c r="AB3432" s="17"/>
    </row>
    <row r="3433" spans="1:28" x14ac:dyDescent="0.25">
      <c r="A3433" t="s">
        <v>11349</v>
      </c>
      <c r="B3433">
        <v>1097</v>
      </c>
      <c r="C3433" t="s">
        <v>56</v>
      </c>
      <c r="D3433" t="s">
        <v>11350</v>
      </c>
      <c r="F3433" t="s">
        <v>11351</v>
      </c>
      <c r="H3433" t="s">
        <v>2494</v>
      </c>
      <c r="I3433" t="s">
        <v>33</v>
      </c>
      <c r="J3433" s="8" t="s">
        <v>2495</v>
      </c>
      <c r="L3433" s="9">
        <v>0</v>
      </c>
      <c r="N3433" s="9">
        <v>0</v>
      </c>
      <c r="P3433" s="9">
        <v>0</v>
      </c>
      <c r="Q3433" s="10">
        <f>L3433+N3433+P3433</f>
        <v>0</v>
      </c>
      <c r="R3433" s="8" t="s">
        <v>116</v>
      </c>
      <c r="S3433" s="8" t="s">
        <v>117</v>
      </c>
      <c r="T3433" s="11">
        <v>0.12</v>
      </c>
      <c r="U3433" s="12">
        <v>95300</v>
      </c>
      <c r="V3433" s="12">
        <v>206100</v>
      </c>
      <c r="W3433" s="13">
        <v>301400</v>
      </c>
      <c r="X3433" s="9">
        <f>W3433-Q3433</f>
        <v>301400</v>
      </c>
      <c r="Y3433" s="14">
        <f>X3433*0.0169</f>
        <v>5093.66</v>
      </c>
      <c r="Z3433" s="15"/>
      <c r="AA3433" s="16"/>
      <c r="AB3433" s="17"/>
    </row>
    <row r="3434" spans="1:28" x14ac:dyDescent="0.25">
      <c r="A3434" t="s">
        <v>11352</v>
      </c>
      <c r="B3434">
        <v>739</v>
      </c>
      <c r="C3434" t="s">
        <v>134</v>
      </c>
      <c r="D3434" t="s">
        <v>11353</v>
      </c>
      <c r="F3434" t="s">
        <v>11354</v>
      </c>
      <c r="H3434" t="s">
        <v>32</v>
      </c>
      <c r="I3434" t="s">
        <v>33</v>
      </c>
      <c r="J3434" s="8" t="s">
        <v>11355</v>
      </c>
      <c r="L3434" s="9">
        <v>0</v>
      </c>
      <c r="N3434" s="9">
        <v>0</v>
      </c>
      <c r="P3434" s="9">
        <v>0</v>
      </c>
      <c r="Q3434" s="10">
        <f>L3434+N3434+P3434</f>
        <v>0</v>
      </c>
      <c r="R3434" s="8" t="s">
        <v>62</v>
      </c>
      <c r="S3434" s="8" t="s">
        <v>63</v>
      </c>
      <c r="T3434" s="11">
        <v>0.6</v>
      </c>
      <c r="U3434" s="12">
        <v>54200</v>
      </c>
      <c r="V3434" s="12">
        <v>267800</v>
      </c>
      <c r="W3434" s="13">
        <v>322000</v>
      </c>
      <c r="X3434" s="9">
        <f>W3434-Q3434</f>
        <v>322000</v>
      </c>
      <c r="Y3434" s="14">
        <f>X3434*0.0169</f>
        <v>5441.7999999999993</v>
      </c>
      <c r="Z3434" s="15"/>
      <c r="AA3434" s="16"/>
      <c r="AB3434" s="17"/>
    </row>
    <row r="3435" spans="1:28" x14ac:dyDescent="0.25">
      <c r="A3435" t="s">
        <v>11356</v>
      </c>
      <c r="B3435">
        <v>17</v>
      </c>
      <c r="C3435" t="s">
        <v>170</v>
      </c>
      <c r="D3435" t="s">
        <v>11357</v>
      </c>
      <c r="F3435" t="s">
        <v>11358</v>
      </c>
      <c r="H3435" t="s">
        <v>32</v>
      </c>
      <c r="I3435" t="s">
        <v>33</v>
      </c>
      <c r="J3435" s="8" t="s">
        <v>34</v>
      </c>
      <c r="K3435" t="s">
        <v>336</v>
      </c>
      <c r="L3435" s="9">
        <v>6000</v>
      </c>
      <c r="M3435" t="s">
        <v>183</v>
      </c>
      <c r="N3435" s="9">
        <v>25000</v>
      </c>
      <c r="P3435" s="9">
        <v>0</v>
      </c>
      <c r="Q3435" s="10">
        <f>L3435+N3435+P3435</f>
        <v>31000</v>
      </c>
      <c r="R3435" s="8" t="s">
        <v>79</v>
      </c>
      <c r="S3435" s="8" t="s">
        <v>80</v>
      </c>
      <c r="T3435" s="11">
        <v>0</v>
      </c>
      <c r="U3435" s="12">
        <v>53000</v>
      </c>
      <c r="V3435" s="12">
        <v>235800</v>
      </c>
      <c r="W3435" s="13">
        <v>288800</v>
      </c>
      <c r="X3435" s="9">
        <f>W3435-Q3435</f>
        <v>257800</v>
      </c>
      <c r="Y3435" s="14">
        <f>X3435*0.0169</f>
        <v>4356.82</v>
      </c>
      <c r="Z3435" s="15"/>
      <c r="AA3435" s="16"/>
      <c r="AB3435" s="17"/>
    </row>
    <row r="3436" spans="1:28" x14ac:dyDescent="0.25">
      <c r="A3436" t="s">
        <v>11359</v>
      </c>
      <c r="B3436">
        <v>24</v>
      </c>
      <c r="C3436" t="s">
        <v>1063</v>
      </c>
      <c r="D3436" t="s">
        <v>11360</v>
      </c>
      <c r="E3436" t="s">
        <v>11361</v>
      </c>
      <c r="F3436" t="s">
        <v>11362</v>
      </c>
      <c r="H3436" t="s">
        <v>32</v>
      </c>
      <c r="I3436" t="s">
        <v>33</v>
      </c>
      <c r="J3436" s="8" t="s">
        <v>34</v>
      </c>
      <c r="L3436" s="9">
        <v>0</v>
      </c>
      <c r="N3436" s="9">
        <v>0</v>
      </c>
      <c r="P3436" s="9">
        <v>0</v>
      </c>
      <c r="Q3436" s="10">
        <f>L3436+N3436+P3436</f>
        <v>0</v>
      </c>
      <c r="R3436" s="8" t="s">
        <v>62</v>
      </c>
      <c r="S3436" s="8" t="s">
        <v>63</v>
      </c>
      <c r="T3436" s="11">
        <v>0.09</v>
      </c>
      <c r="U3436" s="12">
        <v>47700</v>
      </c>
      <c r="V3436" s="12">
        <v>124600</v>
      </c>
      <c r="W3436" s="13">
        <v>172300</v>
      </c>
      <c r="X3436" s="9">
        <f>W3436-Q3436</f>
        <v>172300</v>
      </c>
      <c r="Y3436" s="14">
        <f>X3436*0.0169</f>
        <v>2911.87</v>
      </c>
      <c r="Z3436" s="15"/>
      <c r="AA3436" s="16"/>
      <c r="AB3436" s="17"/>
    </row>
    <row r="3437" spans="1:28" x14ac:dyDescent="0.25">
      <c r="A3437" t="s">
        <v>11363</v>
      </c>
      <c r="B3437">
        <v>10</v>
      </c>
      <c r="C3437" t="s">
        <v>407</v>
      </c>
      <c r="D3437" t="s">
        <v>11364</v>
      </c>
      <c r="F3437" t="s">
        <v>11365</v>
      </c>
      <c r="H3437" t="s">
        <v>32</v>
      </c>
      <c r="I3437" t="s">
        <v>33</v>
      </c>
      <c r="J3437" s="8" t="s">
        <v>34</v>
      </c>
      <c r="K3437" t="s">
        <v>194</v>
      </c>
      <c r="L3437" s="9">
        <v>0</v>
      </c>
      <c r="M3437" t="s">
        <v>183</v>
      </c>
      <c r="N3437" s="9">
        <v>25000</v>
      </c>
      <c r="P3437" s="9">
        <v>0</v>
      </c>
      <c r="Q3437" s="10">
        <f>L3437+N3437+P3437</f>
        <v>25000</v>
      </c>
      <c r="R3437" s="8" t="s">
        <v>62</v>
      </c>
      <c r="S3437" s="8" t="s">
        <v>63</v>
      </c>
      <c r="T3437" s="11">
        <v>0.09</v>
      </c>
      <c r="U3437" s="12">
        <v>37500</v>
      </c>
      <c r="V3437" s="12">
        <v>148900</v>
      </c>
      <c r="W3437" s="13">
        <v>186400</v>
      </c>
      <c r="X3437" s="9">
        <f>W3437-Q3437</f>
        <v>161400</v>
      </c>
      <c r="Y3437" s="14">
        <f>X3437*0.0169</f>
        <v>2727.66</v>
      </c>
      <c r="Z3437" s="15"/>
      <c r="AA3437" s="20">
        <v>2519.4</v>
      </c>
      <c r="AB3437" s="19">
        <f>Y3437-AA3437</f>
        <v>208.25999999999976</v>
      </c>
    </row>
    <row r="3438" spans="1:28" x14ac:dyDescent="0.25">
      <c r="A3438" t="s">
        <v>11366</v>
      </c>
      <c r="B3438">
        <v>788</v>
      </c>
      <c r="C3438" t="s">
        <v>134</v>
      </c>
      <c r="D3438" t="s">
        <v>11367</v>
      </c>
      <c r="F3438" t="s">
        <v>11368</v>
      </c>
      <c r="H3438" t="s">
        <v>32</v>
      </c>
      <c r="I3438" t="s">
        <v>33</v>
      </c>
      <c r="J3438" s="8" t="s">
        <v>34</v>
      </c>
      <c r="K3438" t="s">
        <v>194</v>
      </c>
      <c r="L3438" s="9">
        <v>0</v>
      </c>
      <c r="M3438" t="s">
        <v>183</v>
      </c>
      <c r="N3438" s="9">
        <v>25000</v>
      </c>
      <c r="O3438" t="s">
        <v>336</v>
      </c>
      <c r="P3438" s="9">
        <v>6000</v>
      </c>
      <c r="Q3438" s="10">
        <f>L3438+N3438+P3438</f>
        <v>31000</v>
      </c>
      <c r="R3438" s="8" t="s">
        <v>62</v>
      </c>
      <c r="S3438" s="8" t="s">
        <v>63</v>
      </c>
      <c r="T3438" s="11">
        <v>0.38</v>
      </c>
      <c r="U3438" s="12">
        <v>51800</v>
      </c>
      <c r="V3438" s="12">
        <v>494800</v>
      </c>
      <c r="W3438" s="13">
        <v>546600</v>
      </c>
      <c r="X3438" s="9">
        <f>W3438-Q3438</f>
        <v>515600</v>
      </c>
      <c r="Y3438" s="14">
        <f>X3438*0.0169</f>
        <v>8713.64</v>
      </c>
      <c r="Z3438" s="15"/>
      <c r="AA3438" s="20">
        <v>8372.16</v>
      </c>
      <c r="AB3438" s="19">
        <f>Y3438-AA3438</f>
        <v>341.47999999999956</v>
      </c>
    </row>
    <row r="3439" spans="1:28" x14ac:dyDescent="0.25">
      <c r="A3439" t="s">
        <v>11369</v>
      </c>
      <c r="B3439">
        <v>57</v>
      </c>
      <c r="C3439" t="s">
        <v>191</v>
      </c>
      <c r="D3439" t="s">
        <v>11370</v>
      </c>
      <c r="F3439" t="s">
        <v>11371</v>
      </c>
      <c r="H3439" t="s">
        <v>32</v>
      </c>
      <c r="I3439" t="s">
        <v>33</v>
      </c>
      <c r="J3439" s="8" t="s">
        <v>34</v>
      </c>
      <c r="K3439" t="s">
        <v>194</v>
      </c>
      <c r="L3439" s="9">
        <v>0</v>
      </c>
      <c r="M3439" t="s">
        <v>183</v>
      </c>
      <c r="N3439" s="9">
        <v>25000</v>
      </c>
      <c r="P3439" s="9">
        <v>0</v>
      </c>
      <c r="Q3439" s="10">
        <f>L3439+N3439+P3439</f>
        <v>25000</v>
      </c>
      <c r="R3439" s="8" t="s">
        <v>62</v>
      </c>
      <c r="S3439" s="8" t="s">
        <v>63</v>
      </c>
      <c r="T3439" s="11">
        <v>2.1</v>
      </c>
      <c r="U3439" s="12">
        <v>64800</v>
      </c>
      <c r="V3439" s="12">
        <v>159400</v>
      </c>
      <c r="W3439" s="13">
        <v>224200</v>
      </c>
      <c r="X3439" s="9">
        <f>W3439-Q3439</f>
        <v>199200</v>
      </c>
      <c r="Y3439" s="14">
        <f>X3439*0.0169</f>
        <v>3366.4799999999996</v>
      </c>
      <c r="Z3439" s="15"/>
      <c r="AA3439" s="20">
        <v>3235.44</v>
      </c>
      <c r="AB3439" s="19">
        <f>Y3439-AA3439</f>
        <v>131.03999999999951</v>
      </c>
    </row>
    <row r="3440" spans="1:28" x14ac:dyDescent="0.25">
      <c r="A3440" t="s">
        <v>11372</v>
      </c>
      <c r="C3440" t="s">
        <v>1621</v>
      </c>
      <c r="D3440" t="s">
        <v>11370</v>
      </c>
      <c r="F3440" t="s">
        <v>11371</v>
      </c>
      <c r="H3440" t="s">
        <v>32</v>
      </c>
      <c r="I3440" t="s">
        <v>33</v>
      </c>
      <c r="J3440" s="8" t="s">
        <v>34</v>
      </c>
      <c r="L3440" s="9">
        <v>0</v>
      </c>
      <c r="N3440" s="9">
        <v>0</v>
      </c>
      <c r="P3440" s="9">
        <v>0</v>
      </c>
      <c r="Q3440" s="10">
        <f>L3440+N3440+P3440</f>
        <v>0</v>
      </c>
      <c r="R3440" s="8" t="s">
        <v>53</v>
      </c>
      <c r="S3440" s="8" t="s">
        <v>54</v>
      </c>
      <c r="T3440" s="11">
        <v>30</v>
      </c>
      <c r="U3440" s="12">
        <v>50800</v>
      </c>
      <c r="V3440" s="12">
        <v>0</v>
      </c>
      <c r="W3440" s="13">
        <v>50800</v>
      </c>
      <c r="X3440" s="9">
        <f>W3440-Q3440</f>
        <v>50800</v>
      </c>
      <c r="Y3440" s="14">
        <f>X3440*0.0169</f>
        <v>858.51999999999987</v>
      </c>
      <c r="Z3440" s="15"/>
      <c r="AA3440" s="16"/>
      <c r="AB3440" s="17"/>
    </row>
    <row r="3441" spans="1:28" x14ac:dyDescent="0.25">
      <c r="A3441" t="s">
        <v>11373</v>
      </c>
      <c r="B3441">
        <v>277</v>
      </c>
      <c r="C3441" t="s">
        <v>29</v>
      </c>
      <c r="D3441" t="s">
        <v>11374</v>
      </c>
      <c r="F3441" t="s">
        <v>11375</v>
      </c>
      <c r="H3441" t="s">
        <v>32</v>
      </c>
      <c r="I3441" t="s">
        <v>33</v>
      </c>
      <c r="J3441" s="8" t="s">
        <v>34</v>
      </c>
      <c r="K3441" t="s">
        <v>183</v>
      </c>
      <c r="L3441" s="9">
        <v>25000</v>
      </c>
      <c r="N3441" s="9">
        <v>0</v>
      </c>
      <c r="P3441" s="9">
        <v>0</v>
      </c>
      <c r="Q3441" s="10">
        <f>L3441+N3441+P3441</f>
        <v>25000</v>
      </c>
      <c r="R3441" s="8" t="s">
        <v>62</v>
      </c>
      <c r="S3441" s="8" t="s">
        <v>63</v>
      </c>
      <c r="T3441" s="11">
        <v>0.16999999999999998</v>
      </c>
      <c r="U3441" s="12">
        <v>48400</v>
      </c>
      <c r="V3441" s="12">
        <v>176300</v>
      </c>
      <c r="W3441" s="13">
        <v>224700</v>
      </c>
      <c r="X3441" s="9">
        <f>W3441-Q3441</f>
        <v>199700</v>
      </c>
      <c r="Y3441" s="14">
        <f>X3441*0.0169</f>
        <v>3374.93</v>
      </c>
      <c r="Z3441" s="15"/>
      <c r="AA3441" s="16"/>
      <c r="AB3441" s="17"/>
    </row>
    <row r="3442" spans="1:28" x14ac:dyDescent="0.25">
      <c r="A3442" t="s">
        <v>11376</v>
      </c>
      <c r="B3442">
        <v>74</v>
      </c>
      <c r="C3442" t="s">
        <v>191</v>
      </c>
      <c r="D3442" t="s">
        <v>11377</v>
      </c>
      <c r="F3442" t="s">
        <v>11378</v>
      </c>
      <c r="H3442" t="s">
        <v>32</v>
      </c>
      <c r="I3442" t="s">
        <v>33</v>
      </c>
      <c r="J3442" s="8" t="s">
        <v>2931</v>
      </c>
      <c r="K3442" t="s">
        <v>183</v>
      </c>
      <c r="L3442" s="9">
        <v>25000</v>
      </c>
      <c r="N3442" s="9">
        <v>0</v>
      </c>
      <c r="P3442" s="9">
        <v>0</v>
      </c>
      <c r="Q3442" s="10">
        <f>L3442+N3442+P3442</f>
        <v>25000</v>
      </c>
      <c r="R3442" s="8" t="s">
        <v>62</v>
      </c>
      <c r="S3442" s="8" t="s">
        <v>63</v>
      </c>
      <c r="T3442" s="11">
        <v>2.2999999999999998</v>
      </c>
      <c r="U3442" s="12">
        <v>65900</v>
      </c>
      <c r="V3442" s="12">
        <v>132800</v>
      </c>
      <c r="W3442" s="13">
        <v>198700</v>
      </c>
      <c r="X3442" s="9">
        <f>W3442-Q3442</f>
        <v>173700</v>
      </c>
      <c r="Y3442" s="14">
        <f>X3442*0.0169</f>
        <v>2935.5299999999997</v>
      </c>
      <c r="Z3442" s="15"/>
      <c r="AA3442" s="16"/>
      <c r="AB3442" s="17"/>
    </row>
    <row r="3443" spans="1:28" x14ac:dyDescent="0.25">
      <c r="A3443" t="s">
        <v>11379</v>
      </c>
      <c r="B3443">
        <v>12</v>
      </c>
      <c r="C3443" t="s">
        <v>610</v>
      </c>
      <c r="D3443" t="s">
        <v>11380</v>
      </c>
      <c r="F3443" t="s">
        <v>11381</v>
      </c>
      <c r="H3443" t="s">
        <v>32</v>
      </c>
      <c r="I3443" t="s">
        <v>33</v>
      </c>
      <c r="J3443" s="8" t="s">
        <v>34</v>
      </c>
      <c r="K3443" t="s">
        <v>183</v>
      </c>
      <c r="L3443" s="9">
        <v>25000</v>
      </c>
      <c r="N3443" s="9">
        <v>0</v>
      </c>
      <c r="P3443" s="9">
        <v>0</v>
      </c>
      <c r="Q3443" s="10">
        <f>L3443+N3443+P3443</f>
        <v>25000</v>
      </c>
      <c r="R3443" s="8" t="s">
        <v>62</v>
      </c>
      <c r="S3443" s="8" t="s">
        <v>63</v>
      </c>
      <c r="T3443" s="11">
        <v>6.9999999999999993E-2</v>
      </c>
      <c r="U3443" s="12">
        <v>37200</v>
      </c>
      <c r="V3443" s="12">
        <v>142400</v>
      </c>
      <c r="W3443" s="13">
        <v>179600</v>
      </c>
      <c r="X3443" s="9">
        <f>W3443-Q3443</f>
        <v>154600</v>
      </c>
      <c r="Y3443" s="14">
        <f>X3443*0.0169</f>
        <v>2612.7399999999998</v>
      </c>
      <c r="Z3443" s="15"/>
      <c r="AA3443" s="16"/>
      <c r="AB3443" s="17"/>
    </row>
    <row r="3444" spans="1:28" x14ac:dyDescent="0.25">
      <c r="A3444" t="s">
        <v>11382</v>
      </c>
      <c r="B3444">
        <v>217</v>
      </c>
      <c r="C3444" t="s">
        <v>134</v>
      </c>
      <c r="D3444" t="s">
        <v>11383</v>
      </c>
      <c r="F3444" t="s">
        <v>11384</v>
      </c>
      <c r="H3444" t="s">
        <v>32</v>
      </c>
      <c r="I3444" t="s">
        <v>33</v>
      </c>
      <c r="J3444" s="8" t="s">
        <v>5018</v>
      </c>
      <c r="K3444" t="s">
        <v>194</v>
      </c>
      <c r="L3444" s="9">
        <v>0</v>
      </c>
      <c r="M3444" t="s">
        <v>183</v>
      </c>
      <c r="N3444" s="9">
        <v>25000</v>
      </c>
      <c r="P3444" s="9">
        <v>0</v>
      </c>
      <c r="Q3444" s="10">
        <f>L3444+N3444+P3444</f>
        <v>25000</v>
      </c>
      <c r="R3444" s="8" t="s">
        <v>62</v>
      </c>
      <c r="S3444" s="8" t="s">
        <v>63</v>
      </c>
      <c r="T3444" s="11">
        <v>0.55000000000000004</v>
      </c>
      <c r="U3444" s="12">
        <v>64900</v>
      </c>
      <c r="V3444" s="12">
        <v>242100</v>
      </c>
      <c r="W3444" s="13">
        <v>307000</v>
      </c>
      <c r="X3444" s="9">
        <f>W3444-Q3444</f>
        <v>282000</v>
      </c>
      <c r="Y3444" s="14">
        <f>X3444*0.0169</f>
        <v>4765.7999999999993</v>
      </c>
      <c r="Z3444" s="15"/>
      <c r="AA3444" s="20">
        <v>4420.68</v>
      </c>
      <c r="AB3444" s="19">
        <f>Y3444-AA3444</f>
        <v>345.11999999999898</v>
      </c>
    </row>
    <row r="3445" spans="1:28" x14ac:dyDescent="0.25">
      <c r="A3445" t="s">
        <v>11385</v>
      </c>
      <c r="B3445">
        <v>75</v>
      </c>
      <c r="C3445" t="s">
        <v>347</v>
      </c>
      <c r="D3445" t="s">
        <v>11386</v>
      </c>
      <c r="F3445" t="s">
        <v>11387</v>
      </c>
      <c r="H3445" t="s">
        <v>32</v>
      </c>
      <c r="I3445" t="s">
        <v>33</v>
      </c>
      <c r="J3445" s="8" t="s">
        <v>34</v>
      </c>
      <c r="K3445" t="s">
        <v>183</v>
      </c>
      <c r="L3445" s="9">
        <v>25000</v>
      </c>
      <c r="N3445" s="9">
        <v>0</v>
      </c>
      <c r="P3445" s="9">
        <v>0</v>
      </c>
      <c r="Q3445" s="10">
        <f>L3445+N3445+P3445</f>
        <v>25000</v>
      </c>
      <c r="R3445" s="8" t="s">
        <v>62</v>
      </c>
      <c r="S3445" s="8" t="s">
        <v>63</v>
      </c>
      <c r="T3445" s="11">
        <v>0.16</v>
      </c>
      <c r="U3445" s="12">
        <v>39600</v>
      </c>
      <c r="V3445" s="12">
        <v>96100</v>
      </c>
      <c r="W3445" s="13">
        <v>135700</v>
      </c>
      <c r="X3445" s="9">
        <f>W3445-Q3445</f>
        <v>110700</v>
      </c>
      <c r="Y3445" s="14">
        <f>X3445*0.0169</f>
        <v>1870.83</v>
      </c>
      <c r="Z3445" s="15"/>
      <c r="AA3445" s="16"/>
      <c r="AB3445" s="17"/>
    </row>
    <row r="3446" spans="1:28" x14ac:dyDescent="0.25">
      <c r="A3446" t="s">
        <v>11388</v>
      </c>
      <c r="B3446">
        <v>47</v>
      </c>
      <c r="C3446" t="s">
        <v>2081</v>
      </c>
      <c r="D3446" t="s">
        <v>11389</v>
      </c>
      <c r="F3446" t="s">
        <v>11390</v>
      </c>
      <c r="H3446" t="s">
        <v>32</v>
      </c>
      <c r="I3446" t="s">
        <v>33</v>
      </c>
      <c r="J3446" s="8" t="s">
        <v>10609</v>
      </c>
      <c r="K3446" t="s">
        <v>194</v>
      </c>
      <c r="L3446" s="9">
        <v>0</v>
      </c>
      <c r="M3446" t="s">
        <v>183</v>
      </c>
      <c r="N3446" s="9">
        <v>25000</v>
      </c>
      <c r="P3446" s="9">
        <v>0</v>
      </c>
      <c r="Q3446" s="10">
        <f>L3446+N3446+P3446</f>
        <v>25000</v>
      </c>
      <c r="R3446" s="8" t="s">
        <v>62</v>
      </c>
      <c r="S3446" s="8" t="s">
        <v>63</v>
      </c>
      <c r="T3446" s="11">
        <v>6.9999999999999993E-2</v>
      </c>
      <c r="U3446" s="12">
        <v>34100</v>
      </c>
      <c r="V3446" s="12">
        <v>124300</v>
      </c>
      <c r="W3446" s="13">
        <v>158400</v>
      </c>
      <c r="X3446" s="9">
        <f>W3446-Q3446</f>
        <v>133400</v>
      </c>
      <c r="Y3446" s="14">
        <f>X3446*0.0169</f>
        <v>2254.4599999999996</v>
      </c>
      <c r="Z3446" s="15"/>
      <c r="AA3446" s="20">
        <v>2070.6</v>
      </c>
      <c r="AB3446" s="19">
        <f>Y3446-AA3446</f>
        <v>183.85999999999967</v>
      </c>
    </row>
    <row r="3447" spans="1:28" x14ac:dyDescent="0.25">
      <c r="A3447" t="s">
        <v>11391</v>
      </c>
      <c r="B3447">
        <v>1506</v>
      </c>
      <c r="C3447" t="s">
        <v>56</v>
      </c>
      <c r="D3447" t="s">
        <v>11392</v>
      </c>
      <c r="E3447" t="s">
        <v>11393</v>
      </c>
      <c r="F3447" t="s">
        <v>11394</v>
      </c>
      <c r="H3447" t="s">
        <v>7027</v>
      </c>
      <c r="I3447" t="s">
        <v>106</v>
      </c>
      <c r="J3447" s="8" t="s">
        <v>8643</v>
      </c>
      <c r="L3447" s="9">
        <v>0</v>
      </c>
      <c r="N3447" s="9">
        <v>0</v>
      </c>
      <c r="P3447" s="9">
        <v>0</v>
      </c>
      <c r="Q3447" s="10">
        <f>L3447+N3447+P3447</f>
        <v>0</v>
      </c>
      <c r="R3447" s="8" t="s">
        <v>62</v>
      </c>
      <c r="S3447" s="8" t="s">
        <v>63</v>
      </c>
      <c r="T3447" s="11">
        <v>0.23200000000000001</v>
      </c>
      <c r="U3447" s="12">
        <v>122300</v>
      </c>
      <c r="V3447" s="12">
        <v>90900</v>
      </c>
      <c r="W3447" s="13">
        <v>213200</v>
      </c>
      <c r="X3447" s="9">
        <f>W3447-Q3447</f>
        <v>213200</v>
      </c>
      <c r="Y3447" s="14">
        <f>X3447*0.0169</f>
        <v>3603.0799999999995</v>
      </c>
      <c r="Z3447" s="15"/>
      <c r="AA3447" s="16"/>
      <c r="AB3447" s="17"/>
    </row>
    <row r="3448" spans="1:28" x14ac:dyDescent="0.25">
      <c r="A3448" t="s">
        <v>11395</v>
      </c>
      <c r="B3448">
        <v>37</v>
      </c>
      <c r="C3448" t="s">
        <v>221</v>
      </c>
      <c r="D3448" t="s">
        <v>11396</v>
      </c>
      <c r="E3448" t="s">
        <v>11397</v>
      </c>
      <c r="F3448" t="s">
        <v>11398</v>
      </c>
      <c r="H3448" t="s">
        <v>32</v>
      </c>
      <c r="I3448" t="s">
        <v>33</v>
      </c>
      <c r="J3448" s="8" t="s">
        <v>34</v>
      </c>
      <c r="K3448" t="s">
        <v>194</v>
      </c>
      <c r="L3448" s="9">
        <v>0</v>
      </c>
      <c r="M3448" t="s">
        <v>183</v>
      </c>
      <c r="N3448" s="9">
        <v>25000</v>
      </c>
      <c r="P3448" s="9">
        <v>0</v>
      </c>
      <c r="Q3448" s="10">
        <f>L3448+N3448+P3448</f>
        <v>25000</v>
      </c>
      <c r="R3448" s="8" t="s">
        <v>62</v>
      </c>
      <c r="S3448" s="8" t="s">
        <v>63</v>
      </c>
      <c r="T3448" s="11">
        <v>0.19</v>
      </c>
      <c r="U3448" s="12">
        <v>58300</v>
      </c>
      <c r="V3448" s="12">
        <v>135600</v>
      </c>
      <c r="W3448" s="13">
        <v>193900</v>
      </c>
      <c r="X3448" s="9">
        <f>W3448-Q3448</f>
        <v>168900</v>
      </c>
      <c r="Y3448" s="14">
        <f>X3448*0.0169</f>
        <v>2854.41</v>
      </c>
      <c r="Z3448" s="15"/>
      <c r="AA3448" s="20">
        <v>2413.3200000000002</v>
      </c>
      <c r="AB3448" s="19">
        <f>Y3448-AA3448</f>
        <v>441.08999999999969</v>
      </c>
    </row>
    <row r="3449" spans="1:28" x14ac:dyDescent="0.25">
      <c r="A3449" t="s">
        <v>11399</v>
      </c>
      <c r="B3449">
        <v>1179</v>
      </c>
      <c r="C3449" t="s">
        <v>134</v>
      </c>
      <c r="D3449" t="s">
        <v>11400</v>
      </c>
      <c r="F3449" t="s">
        <v>11401</v>
      </c>
      <c r="H3449" t="s">
        <v>11402</v>
      </c>
      <c r="I3449" t="s">
        <v>33</v>
      </c>
      <c r="J3449" s="8" t="s">
        <v>11403</v>
      </c>
      <c r="L3449" s="9">
        <v>0</v>
      </c>
      <c r="N3449" s="9">
        <v>0</v>
      </c>
      <c r="P3449" s="9">
        <v>0</v>
      </c>
      <c r="Q3449" s="10">
        <f>L3449+N3449+P3449</f>
        <v>0</v>
      </c>
      <c r="R3449" s="8" t="s">
        <v>62</v>
      </c>
      <c r="S3449" s="8" t="s">
        <v>63</v>
      </c>
      <c r="T3449" s="11">
        <v>0.08</v>
      </c>
      <c r="U3449" s="12">
        <v>35800</v>
      </c>
      <c r="V3449" s="12">
        <v>115600</v>
      </c>
      <c r="W3449" s="13">
        <v>151400</v>
      </c>
      <c r="X3449" s="9">
        <f>W3449-Q3449</f>
        <v>151400</v>
      </c>
      <c r="Y3449" s="14">
        <f>X3449*0.0169</f>
        <v>2558.66</v>
      </c>
      <c r="Z3449" s="15"/>
      <c r="AA3449" s="16"/>
      <c r="AB3449" s="17"/>
    </row>
    <row r="3450" spans="1:28" x14ac:dyDescent="0.25">
      <c r="A3450" t="s">
        <v>11404</v>
      </c>
      <c r="B3450">
        <v>35</v>
      </c>
      <c r="C3450" t="s">
        <v>882</v>
      </c>
      <c r="D3450" t="s">
        <v>11405</v>
      </c>
      <c r="F3450" t="s">
        <v>11406</v>
      </c>
      <c r="H3450" t="s">
        <v>32</v>
      </c>
      <c r="I3450" t="s">
        <v>33</v>
      </c>
      <c r="J3450" s="8" t="s">
        <v>34</v>
      </c>
      <c r="K3450" t="s">
        <v>183</v>
      </c>
      <c r="L3450" s="9">
        <v>25000</v>
      </c>
      <c r="N3450" s="9">
        <v>0</v>
      </c>
      <c r="P3450" s="9">
        <v>0</v>
      </c>
      <c r="Q3450" s="10">
        <f>L3450+N3450+P3450</f>
        <v>25000</v>
      </c>
      <c r="R3450" s="8" t="s">
        <v>90</v>
      </c>
      <c r="S3450" s="8" t="s">
        <v>91</v>
      </c>
      <c r="T3450" s="11">
        <v>4.0999999999999996</v>
      </c>
      <c r="U3450" s="12">
        <v>207727</v>
      </c>
      <c r="V3450" s="12">
        <v>465200</v>
      </c>
      <c r="W3450" s="13">
        <v>672927</v>
      </c>
      <c r="X3450" s="9">
        <f>W3450-Q3450</f>
        <v>647927</v>
      </c>
      <c r="Y3450" s="14">
        <f>X3450*0.0169</f>
        <v>10949.966299999998</v>
      </c>
      <c r="Z3450" s="15"/>
      <c r="AA3450" s="16"/>
      <c r="AB3450" s="17"/>
    </row>
    <row r="3451" spans="1:28" x14ac:dyDescent="0.25">
      <c r="A3451" t="s">
        <v>11407</v>
      </c>
      <c r="B3451">
        <v>11</v>
      </c>
      <c r="C3451" t="s">
        <v>1225</v>
      </c>
      <c r="D3451" t="s">
        <v>11408</v>
      </c>
      <c r="E3451" t="s">
        <v>11409</v>
      </c>
      <c r="F3451" t="s">
        <v>11410</v>
      </c>
      <c r="H3451" t="s">
        <v>32</v>
      </c>
      <c r="I3451" t="s">
        <v>33</v>
      </c>
      <c r="J3451" s="8" t="s">
        <v>34</v>
      </c>
      <c r="L3451" s="9">
        <v>0</v>
      </c>
      <c r="N3451" s="9">
        <v>0</v>
      </c>
      <c r="P3451" s="9">
        <v>0</v>
      </c>
      <c r="Q3451" s="10">
        <f>L3451+N3451+P3451</f>
        <v>0</v>
      </c>
      <c r="R3451" s="8" t="s">
        <v>62</v>
      </c>
      <c r="S3451" s="8" t="s">
        <v>63</v>
      </c>
      <c r="T3451" s="11">
        <v>2.59</v>
      </c>
      <c r="U3451" s="12">
        <v>99700</v>
      </c>
      <c r="V3451" s="12">
        <v>323900</v>
      </c>
      <c r="W3451" s="13">
        <v>423600</v>
      </c>
      <c r="X3451" s="9">
        <f>W3451-Q3451</f>
        <v>423600</v>
      </c>
      <c r="Y3451" s="14">
        <f>X3451*0.0169</f>
        <v>7158.8399999999992</v>
      </c>
      <c r="Z3451" s="15"/>
      <c r="AA3451" s="16"/>
      <c r="AB3451" s="17"/>
    </row>
    <row r="3452" spans="1:28" x14ac:dyDescent="0.25">
      <c r="A3452" t="s">
        <v>11411</v>
      </c>
      <c r="B3452">
        <v>53</v>
      </c>
      <c r="C3452" t="s">
        <v>1301</v>
      </c>
      <c r="D3452" t="s">
        <v>11412</v>
      </c>
      <c r="F3452" t="s">
        <v>11413</v>
      </c>
      <c r="H3452" t="s">
        <v>32</v>
      </c>
      <c r="I3452" t="s">
        <v>33</v>
      </c>
      <c r="J3452" s="8" t="s">
        <v>11414</v>
      </c>
      <c r="K3452" t="s">
        <v>183</v>
      </c>
      <c r="L3452" s="9">
        <v>25000</v>
      </c>
      <c r="N3452" s="9">
        <v>0</v>
      </c>
      <c r="P3452" s="9">
        <v>0</v>
      </c>
      <c r="Q3452" s="10">
        <f>L3452+N3452+P3452</f>
        <v>25000</v>
      </c>
      <c r="R3452" s="8" t="s">
        <v>62</v>
      </c>
      <c r="S3452" s="8" t="s">
        <v>63</v>
      </c>
      <c r="T3452" s="11">
        <v>0.22999999999999998</v>
      </c>
      <c r="U3452" s="12">
        <v>62100</v>
      </c>
      <c r="V3452" s="12">
        <v>216500</v>
      </c>
      <c r="W3452" s="13">
        <v>278600</v>
      </c>
      <c r="X3452" s="9">
        <f>W3452-Q3452</f>
        <v>253600</v>
      </c>
      <c r="Y3452" s="14">
        <f>X3452*0.0169</f>
        <v>4285.8399999999992</v>
      </c>
      <c r="Z3452" s="15"/>
      <c r="AA3452" s="16"/>
      <c r="AB3452" s="17"/>
    </row>
    <row r="3453" spans="1:28" x14ac:dyDescent="0.25">
      <c r="A3453" t="s">
        <v>11415</v>
      </c>
      <c r="B3453">
        <v>22</v>
      </c>
      <c r="C3453" t="s">
        <v>450</v>
      </c>
      <c r="D3453" t="s">
        <v>11416</v>
      </c>
      <c r="F3453" t="s">
        <v>11417</v>
      </c>
      <c r="H3453" t="s">
        <v>32</v>
      </c>
      <c r="I3453" t="s">
        <v>33</v>
      </c>
      <c r="J3453" s="8" t="s">
        <v>11418</v>
      </c>
      <c r="K3453" t="s">
        <v>183</v>
      </c>
      <c r="L3453" s="9">
        <v>25000</v>
      </c>
      <c r="N3453" s="9">
        <v>0</v>
      </c>
      <c r="P3453" s="9">
        <v>0</v>
      </c>
      <c r="Q3453" s="10">
        <f>L3453+N3453+P3453</f>
        <v>25000</v>
      </c>
      <c r="R3453" s="8" t="s">
        <v>62</v>
      </c>
      <c r="S3453" s="8" t="s">
        <v>63</v>
      </c>
      <c r="T3453" s="11">
        <v>6.9999999999999993E-2</v>
      </c>
      <c r="U3453" s="12">
        <v>27900</v>
      </c>
      <c r="V3453" s="12">
        <v>135400</v>
      </c>
      <c r="W3453" s="13">
        <v>163300</v>
      </c>
      <c r="X3453" s="9">
        <f>W3453-Q3453</f>
        <v>138300</v>
      </c>
      <c r="Y3453" s="14">
        <f>X3453*0.0169</f>
        <v>2337.27</v>
      </c>
      <c r="Z3453" s="15"/>
      <c r="AA3453" s="16"/>
      <c r="AB3453" s="17"/>
    </row>
    <row r="3454" spans="1:28" x14ac:dyDescent="0.25">
      <c r="A3454" t="s">
        <v>11419</v>
      </c>
      <c r="B3454">
        <v>188</v>
      </c>
      <c r="C3454" t="s">
        <v>170</v>
      </c>
      <c r="D3454" t="s">
        <v>11420</v>
      </c>
      <c r="F3454" t="s">
        <v>11421</v>
      </c>
      <c r="H3454" t="s">
        <v>32</v>
      </c>
      <c r="I3454" t="s">
        <v>33</v>
      </c>
      <c r="J3454" s="8" t="s">
        <v>34</v>
      </c>
      <c r="K3454" t="s">
        <v>183</v>
      </c>
      <c r="L3454" s="9">
        <v>25000</v>
      </c>
      <c r="N3454" s="9">
        <v>0</v>
      </c>
      <c r="P3454" s="9">
        <v>0</v>
      </c>
      <c r="Q3454" s="10">
        <f>L3454+N3454+P3454</f>
        <v>25000</v>
      </c>
      <c r="R3454" s="8" t="s">
        <v>62</v>
      </c>
      <c r="S3454" s="8" t="s">
        <v>63</v>
      </c>
      <c r="T3454" s="11">
        <v>0.2</v>
      </c>
      <c r="U3454" s="12">
        <v>46600</v>
      </c>
      <c r="V3454" s="12">
        <v>216000</v>
      </c>
      <c r="W3454" s="13">
        <v>262600</v>
      </c>
      <c r="X3454" s="9">
        <f>W3454-Q3454</f>
        <v>237600</v>
      </c>
      <c r="Y3454" s="14">
        <f>X3454*0.0169</f>
        <v>4015.4399999999996</v>
      </c>
      <c r="Z3454" s="15"/>
      <c r="AA3454" s="16"/>
      <c r="AB3454" s="17"/>
    </row>
    <row r="3455" spans="1:28" x14ac:dyDescent="0.25">
      <c r="A3455" t="s">
        <v>11422</v>
      </c>
      <c r="B3455">
        <v>17</v>
      </c>
      <c r="C3455" t="s">
        <v>375</v>
      </c>
      <c r="D3455" t="s">
        <v>11423</v>
      </c>
      <c r="F3455" t="s">
        <v>11424</v>
      </c>
      <c r="H3455" t="s">
        <v>2732</v>
      </c>
      <c r="I3455" t="s">
        <v>33</v>
      </c>
      <c r="J3455" s="8" t="s">
        <v>7349</v>
      </c>
      <c r="L3455" s="9">
        <v>0</v>
      </c>
      <c r="N3455" s="9">
        <v>0</v>
      </c>
      <c r="P3455" s="9">
        <v>0</v>
      </c>
      <c r="Q3455" s="10">
        <f>L3455+N3455+P3455</f>
        <v>0</v>
      </c>
      <c r="R3455" s="8" t="s">
        <v>62</v>
      </c>
      <c r="S3455" s="8" t="s">
        <v>63</v>
      </c>
      <c r="T3455" s="11">
        <v>9.6000000000000002E-2</v>
      </c>
      <c r="U3455" s="12">
        <v>38500</v>
      </c>
      <c r="V3455" s="12">
        <v>134900</v>
      </c>
      <c r="W3455" s="13">
        <v>173400</v>
      </c>
      <c r="X3455" s="9">
        <f>W3455-Q3455</f>
        <v>173400</v>
      </c>
      <c r="Y3455" s="14">
        <f>X3455*0.0169</f>
        <v>2930.4599999999996</v>
      </c>
      <c r="Z3455" s="15"/>
      <c r="AA3455" s="16"/>
      <c r="AB3455" s="17"/>
    </row>
    <row r="3456" spans="1:28" x14ac:dyDescent="0.25">
      <c r="A3456" t="s">
        <v>11425</v>
      </c>
      <c r="B3456">
        <v>12</v>
      </c>
      <c r="C3456" t="s">
        <v>9473</v>
      </c>
      <c r="D3456" t="s">
        <v>11426</v>
      </c>
      <c r="F3456" t="s">
        <v>11427</v>
      </c>
      <c r="H3456" t="s">
        <v>1723</v>
      </c>
      <c r="I3456" t="s">
        <v>33</v>
      </c>
      <c r="J3456" s="8" t="s">
        <v>1724</v>
      </c>
      <c r="L3456" s="9">
        <v>0</v>
      </c>
      <c r="N3456" s="9">
        <v>0</v>
      </c>
      <c r="P3456" s="9">
        <v>0</v>
      </c>
      <c r="Q3456" s="10">
        <f>L3456+N3456+P3456</f>
        <v>0</v>
      </c>
      <c r="R3456" s="8" t="s">
        <v>35</v>
      </c>
      <c r="S3456" s="8" t="s">
        <v>36</v>
      </c>
      <c r="T3456" s="11">
        <v>0.12</v>
      </c>
      <c r="U3456" s="12">
        <v>52500</v>
      </c>
      <c r="V3456" s="12">
        <v>180100</v>
      </c>
      <c r="W3456" s="13">
        <v>232600</v>
      </c>
      <c r="X3456" s="9">
        <f>W3456-Q3456</f>
        <v>232600</v>
      </c>
      <c r="Y3456" s="14">
        <f>X3456*0.0169</f>
        <v>3930.9399999999996</v>
      </c>
      <c r="Z3456" s="15"/>
      <c r="AA3456" s="16"/>
      <c r="AB3456" s="17"/>
    </row>
    <row r="3457" spans="1:28" x14ac:dyDescent="0.25">
      <c r="A3457" t="s">
        <v>11428</v>
      </c>
      <c r="C3457" t="s">
        <v>612</v>
      </c>
      <c r="D3457" t="s">
        <v>11426</v>
      </c>
      <c r="F3457" t="s">
        <v>11427</v>
      </c>
      <c r="H3457" t="s">
        <v>1723</v>
      </c>
      <c r="I3457" t="s">
        <v>33</v>
      </c>
      <c r="J3457" s="8" t="s">
        <v>1724</v>
      </c>
      <c r="L3457" s="9">
        <v>0</v>
      </c>
      <c r="N3457" s="9">
        <v>0</v>
      </c>
      <c r="P3457" s="9">
        <v>0</v>
      </c>
      <c r="Q3457" s="10">
        <f>L3457+N3457+P3457</f>
        <v>0</v>
      </c>
      <c r="R3457" s="8" t="s">
        <v>613</v>
      </c>
      <c r="S3457" s="8" t="s">
        <v>54</v>
      </c>
      <c r="T3457" s="11">
        <v>3.3000000000000002E-2</v>
      </c>
      <c r="U3457" s="12">
        <v>1500</v>
      </c>
      <c r="V3457" s="12">
        <v>0</v>
      </c>
      <c r="W3457" s="13">
        <v>1500</v>
      </c>
      <c r="X3457" s="9">
        <f>W3457-Q3457</f>
        <v>1500</v>
      </c>
      <c r="Y3457" s="14">
        <f>X3457*0.0169</f>
        <v>25.349999999999998</v>
      </c>
      <c r="Z3457" s="15"/>
      <c r="AA3457" s="16"/>
      <c r="AB3457" s="17"/>
    </row>
    <row r="3458" spans="1:28" x14ac:dyDescent="0.25">
      <c r="A3458" t="s">
        <v>11429</v>
      </c>
      <c r="B3458">
        <v>28</v>
      </c>
      <c r="C3458" t="s">
        <v>111</v>
      </c>
      <c r="D3458" t="s">
        <v>11430</v>
      </c>
      <c r="F3458" t="s">
        <v>11431</v>
      </c>
      <c r="H3458" t="s">
        <v>32</v>
      </c>
      <c r="I3458" t="s">
        <v>33</v>
      </c>
      <c r="J3458" s="8" t="s">
        <v>34</v>
      </c>
      <c r="K3458" t="s">
        <v>194</v>
      </c>
      <c r="L3458" s="9">
        <v>0</v>
      </c>
      <c r="M3458" t="s">
        <v>183</v>
      </c>
      <c r="N3458" s="9">
        <v>25000</v>
      </c>
      <c r="P3458" s="9">
        <v>0</v>
      </c>
      <c r="Q3458" s="10">
        <f>L3458+N3458+P3458</f>
        <v>25000</v>
      </c>
      <c r="R3458" s="8" t="s">
        <v>62</v>
      </c>
      <c r="S3458" s="8" t="s">
        <v>63</v>
      </c>
      <c r="T3458" s="11">
        <v>0.11000000000000001</v>
      </c>
      <c r="U3458" s="12">
        <v>43500</v>
      </c>
      <c r="V3458" s="12">
        <v>173700</v>
      </c>
      <c r="W3458" s="13">
        <v>217200</v>
      </c>
      <c r="X3458" s="9">
        <f>W3458-Q3458</f>
        <v>192200</v>
      </c>
      <c r="Y3458" s="14">
        <f>X3458*0.0169</f>
        <v>3248.18</v>
      </c>
      <c r="Z3458" s="15"/>
      <c r="AA3458" s="20">
        <v>2943.72</v>
      </c>
      <c r="AB3458" s="19">
        <f>Y3458-AA3458</f>
        <v>304.46000000000004</v>
      </c>
    </row>
    <row r="3459" spans="1:28" x14ac:dyDescent="0.25">
      <c r="A3459" t="s">
        <v>11432</v>
      </c>
      <c r="B3459">
        <v>63</v>
      </c>
      <c r="C3459" t="s">
        <v>252</v>
      </c>
      <c r="D3459" t="s">
        <v>11433</v>
      </c>
      <c r="F3459" t="s">
        <v>11434</v>
      </c>
      <c r="H3459" t="s">
        <v>1903</v>
      </c>
      <c r="I3459" t="s">
        <v>33</v>
      </c>
      <c r="J3459" s="8" t="s">
        <v>2106</v>
      </c>
      <c r="L3459" s="9">
        <v>0</v>
      </c>
      <c r="N3459" s="9">
        <v>0</v>
      </c>
      <c r="P3459" s="9">
        <v>0</v>
      </c>
      <c r="Q3459" s="10">
        <f>L3459+N3459+P3459</f>
        <v>0</v>
      </c>
      <c r="R3459" s="8" t="s">
        <v>85</v>
      </c>
      <c r="S3459" s="8" t="s">
        <v>86</v>
      </c>
      <c r="T3459" s="11">
        <v>0.13</v>
      </c>
      <c r="U3459" s="12">
        <v>80900</v>
      </c>
      <c r="V3459" s="12">
        <v>137400</v>
      </c>
      <c r="W3459" s="13">
        <v>218300</v>
      </c>
      <c r="X3459" s="9">
        <f>W3459-Q3459</f>
        <v>218300</v>
      </c>
      <c r="Y3459" s="14">
        <f>X3459*0.0169</f>
        <v>3689.2699999999995</v>
      </c>
      <c r="Z3459" s="15"/>
      <c r="AA3459" s="16"/>
      <c r="AB3459" s="17"/>
    </row>
    <row r="3460" spans="1:28" x14ac:dyDescent="0.25">
      <c r="A3460" t="s">
        <v>11435</v>
      </c>
      <c r="B3460">
        <v>27</v>
      </c>
      <c r="C3460" t="s">
        <v>450</v>
      </c>
      <c r="D3460" t="s">
        <v>11433</v>
      </c>
      <c r="F3460" t="s">
        <v>11434</v>
      </c>
      <c r="H3460" t="s">
        <v>1903</v>
      </c>
      <c r="I3460" t="s">
        <v>33</v>
      </c>
      <c r="J3460" s="8" t="s">
        <v>2106</v>
      </c>
      <c r="L3460" s="9">
        <v>0</v>
      </c>
      <c r="N3460" s="9">
        <v>0</v>
      </c>
      <c r="P3460" s="9">
        <v>0</v>
      </c>
      <c r="Q3460" s="10">
        <f>L3460+N3460+P3460</f>
        <v>0</v>
      </c>
      <c r="R3460" s="8" t="s">
        <v>85</v>
      </c>
      <c r="S3460" s="8" t="s">
        <v>86</v>
      </c>
      <c r="T3460" s="11">
        <v>0.1</v>
      </c>
      <c r="U3460" s="12">
        <v>32000</v>
      </c>
      <c r="V3460" s="12">
        <v>208300</v>
      </c>
      <c r="W3460" s="13">
        <v>240300</v>
      </c>
      <c r="X3460" s="9">
        <f>W3460-Q3460</f>
        <v>240300</v>
      </c>
      <c r="Y3460" s="14">
        <f>X3460*0.0169</f>
        <v>4061.0699999999997</v>
      </c>
      <c r="Z3460" s="15"/>
      <c r="AA3460" s="16"/>
      <c r="AB3460" s="17"/>
    </row>
    <row r="3461" spans="1:28" x14ac:dyDescent="0.25">
      <c r="A3461" t="s">
        <v>11436</v>
      </c>
      <c r="B3461">
        <v>9</v>
      </c>
      <c r="C3461" t="s">
        <v>3937</v>
      </c>
      <c r="D3461" t="s">
        <v>11433</v>
      </c>
      <c r="F3461" t="s">
        <v>11434</v>
      </c>
      <c r="H3461" t="s">
        <v>1903</v>
      </c>
      <c r="I3461" t="s">
        <v>33</v>
      </c>
      <c r="J3461" s="8" t="s">
        <v>2106</v>
      </c>
      <c r="L3461" s="9">
        <v>0</v>
      </c>
      <c r="N3461" s="9">
        <v>0</v>
      </c>
      <c r="P3461" s="9">
        <v>0</v>
      </c>
      <c r="Q3461" s="10">
        <f>L3461+N3461+P3461</f>
        <v>0</v>
      </c>
      <c r="R3461" s="8" t="s">
        <v>85</v>
      </c>
      <c r="S3461" s="8" t="s">
        <v>86</v>
      </c>
      <c r="T3461" s="11">
        <v>0.1</v>
      </c>
      <c r="U3461" s="12">
        <v>35600</v>
      </c>
      <c r="V3461" s="12">
        <v>167400</v>
      </c>
      <c r="W3461" s="13">
        <v>203000</v>
      </c>
      <c r="X3461" s="9">
        <f>W3461-Q3461</f>
        <v>203000</v>
      </c>
      <c r="Y3461" s="14">
        <f>X3461*0.0169</f>
        <v>3430.7</v>
      </c>
      <c r="Z3461" s="15"/>
      <c r="AA3461" s="16"/>
      <c r="AB3461" s="17"/>
    </row>
    <row r="3462" spans="1:28" x14ac:dyDescent="0.25">
      <c r="A3462" t="s">
        <v>11437</v>
      </c>
      <c r="B3462">
        <v>959</v>
      </c>
      <c r="C3462" t="s">
        <v>47</v>
      </c>
      <c r="D3462" t="s">
        <v>11438</v>
      </c>
      <c r="E3462" t="s">
        <v>11439</v>
      </c>
      <c r="F3462" t="s">
        <v>11440</v>
      </c>
      <c r="H3462" t="s">
        <v>32</v>
      </c>
      <c r="I3462" t="s">
        <v>33</v>
      </c>
      <c r="J3462" s="8" t="s">
        <v>34</v>
      </c>
      <c r="K3462" t="s">
        <v>194</v>
      </c>
      <c r="L3462" s="9">
        <v>0</v>
      </c>
      <c r="M3462" t="s">
        <v>183</v>
      </c>
      <c r="N3462" s="9">
        <v>25000</v>
      </c>
      <c r="P3462" s="9">
        <v>0</v>
      </c>
      <c r="Q3462" s="10">
        <f>L3462+N3462+P3462</f>
        <v>25000</v>
      </c>
      <c r="R3462" s="8" t="s">
        <v>62</v>
      </c>
      <c r="S3462" s="8" t="s">
        <v>63</v>
      </c>
      <c r="T3462" s="11">
        <v>0.27</v>
      </c>
      <c r="U3462" s="12">
        <v>98700</v>
      </c>
      <c r="V3462" s="12">
        <v>313200</v>
      </c>
      <c r="W3462" s="13">
        <v>411900</v>
      </c>
      <c r="X3462" s="9">
        <f>W3462-Q3462</f>
        <v>386900</v>
      </c>
      <c r="Y3462" s="14">
        <f>X3462*0.0169</f>
        <v>6538.61</v>
      </c>
      <c r="Z3462" s="15"/>
      <c r="AA3462" s="20">
        <v>6089.4</v>
      </c>
      <c r="AB3462" s="19">
        <f>Y3462-AA3462</f>
        <v>449.21000000000004</v>
      </c>
    </row>
    <row r="3463" spans="1:28" x14ac:dyDescent="0.25">
      <c r="A3463" t="s">
        <v>11441</v>
      </c>
      <c r="C3463" t="s">
        <v>191</v>
      </c>
      <c r="D3463" t="s">
        <v>11442</v>
      </c>
      <c r="F3463" t="s">
        <v>11443</v>
      </c>
      <c r="H3463" t="s">
        <v>131</v>
      </c>
      <c r="I3463" t="s">
        <v>33</v>
      </c>
      <c r="J3463" s="8" t="s">
        <v>1337</v>
      </c>
      <c r="L3463" s="9">
        <v>0</v>
      </c>
      <c r="N3463" s="9">
        <v>0</v>
      </c>
      <c r="P3463" s="9">
        <v>0</v>
      </c>
      <c r="Q3463" s="10">
        <f>L3463+N3463+P3463</f>
        <v>0</v>
      </c>
      <c r="R3463" s="8" t="s">
        <v>53</v>
      </c>
      <c r="S3463" s="8" t="s">
        <v>54</v>
      </c>
      <c r="T3463" s="11">
        <v>1.5</v>
      </c>
      <c r="U3463" s="12">
        <v>76800</v>
      </c>
      <c r="V3463" s="12">
        <v>0</v>
      </c>
      <c r="W3463" s="13">
        <v>76800</v>
      </c>
      <c r="X3463" s="9">
        <f>W3463-Q3463</f>
        <v>76800</v>
      </c>
      <c r="Y3463" s="14">
        <f>X3463*0.0169</f>
        <v>1297.9199999999998</v>
      </c>
      <c r="Z3463" s="15"/>
      <c r="AA3463" s="16"/>
      <c r="AB3463" s="17"/>
    </row>
    <row r="3464" spans="1:28" x14ac:dyDescent="0.25">
      <c r="A3464" t="s">
        <v>11444</v>
      </c>
      <c r="B3464">
        <v>245</v>
      </c>
      <c r="C3464" t="s">
        <v>191</v>
      </c>
      <c r="D3464" t="s">
        <v>11445</v>
      </c>
      <c r="E3464" t="s">
        <v>11446</v>
      </c>
      <c r="F3464" t="s">
        <v>11447</v>
      </c>
      <c r="H3464" t="s">
        <v>32</v>
      </c>
      <c r="I3464" t="s">
        <v>33</v>
      </c>
      <c r="J3464" s="8" t="s">
        <v>34</v>
      </c>
      <c r="K3464" t="s">
        <v>183</v>
      </c>
      <c r="L3464" s="9">
        <v>25000</v>
      </c>
      <c r="N3464" s="9">
        <v>0</v>
      </c>
      <c r="P3464" s="9">
        <v>0</v>
      </c>
      <c r="Q3464" s="10">
        <f>L3464+N3464+P3464</f>
        <v>25000</v>
      </c>
      <c r="R3464" s="8" t="s">
        <v>62</v>
      </c>
      <c r="S3464" s="8" t="s">
        <v>63</v>
      </c>
      <c r="T3464" s="11">
        <v>1.38</v>
      </c>
      <c r="U3464" s="12">
        <v>76000</v>
      </c>
      <c r="V3464" s="12">
        <v>221200</v>
      </c>
      <c r="W3464" s="13">
        <v>297200</v>
      </c>
      <c r="X3464" s="9">
        <f>W3464-Q3464</f>
        <v>272200</v>
      </c>
      <c r="Y3464" s="14">
        <f>X3464*0.0169</f>
        <v>4600.1799999999994</v>
      </c>
      <c r="Z3464" s="15"/>
      <c r="AA3464" s="16"/>
      <c r="AB3464" s="17"/>
    </row>
    <row r="3465" spans="1:28" x14ac:dyDescent="0.25">
      <c r="A3465" t="s">
        <v>11448</v>
      </c>
      <c r="B3465">
        <v>2</v>
      </c>
      <c r="C3465" t="s">
        <v>1794</v>
      </c>
      <c r="D3465" t="s">
        <v>11449</v>
      </c>
      <c r="F3465" t="s">
        <v>11450</v>
      </c>
      <c r="H3465" t="s">
        <v>32</v>
      </c>
      <c r="I3465" t="s">
        <v>33</v>
      </c>
      <c r="J3465" s="8" t="s">
        <v>34</v>
      </c>
      <c r="K3465" t="s">
        <v>194</v>
      </c>
      <c r="L3465" s="9">
        <v>0</v>
      </c>
      <c r="M3465" t="s">
        <v>183</v>
      </c>
      <c r="N3465" s="9">
        <v>25000</v>
      </c>
      <c r="P3465" s="9">
        <v>0</v>
      </c>
      <c r="Q3465" s="10">
        <f>L3465+N3465+P3465</f>
        <v>25000</v>
      </c>
      <c r="R3465" s="8" t="s">
        <v>62</v>
      </c>
      <c r="S3465" s="8" t="s">
        <v>63</v>
      </c>
      <c r="T3465" s="11">
        <v>0.32999999999999996</v>
      </c>
      <c r="U3465" s="12">
        <v>46500</v>
      </c>
      <c r="V3465" s="12">
        <v>181400</v>
      </c>
      <c r="W3465" s="13">
        <v>227900</v>
      </c>
      <c r="X3465" s="9">
        <f>W3465-Q3465</f>
        <v>202900</v>
      </c>
      <c r="Y3465" s="14">
        <f>X3465*0.0169</f>
        <v>3429.0099999999998</v>
      </c>
      <c r="Z3465" s="15"/>
      <c r="AA3465" s="20">
        <v>3204.84</v>
      </c>
      <c r="AB3465" s="19">
        <f>Y3465-AA3465</f>
        <v>224.16999999999962</v>
      </c>
    </row>
    <row r="3466" spans="1:28" x14ac:dyDescent="0.25">
      <c r="A3466" t="s">
        <v>11451</v>
      </c>
      <c r="B3466">
        <v>1226</v>
      </c>
      <c r="C3466" t="s">
        <v>56</v>
      </c>
      <c r="D3466" t="s">
        <v>11452</v>
      </c>
      <c r="F3466" t="s">
        <v>11453</v>
      </c>
      <c r="H3466" t="s">
        <v>32</v>
      </c>
      <c r="I3466" t="s">
        <v>33</v>
      </c>
      <c r="J3466" s="8" t="s">
        <v>34</v>
      </c>
      <c r="L3466" s="9">
        <v>0</v>
      </c>
      <c r="N3466" s="9">
        <v>0</v>
      </c>
      <c r="P3466" s="9">
        <v>0</v>
      </c>
      <c r="Q3466" s="10">
        <f>L3466+N3466+P3466</f>
        <v>0</v>
      </c>
      <c r="R3466" s="8" t="s">
        <v>10484</v>
      </c>
      <c r="S3466" s="8" t="s">
        <v>54</v>
      </c>
      <c r="T3466" s="11">
        <v>0.15</v>
      </c>
      <c r="U3466" s="12">
        <v>16400</v>
      </c>
      <c r="V3466" s="12">
        <v>0</v>
      </c>
      <c r="W3466" s="13">
        <v>16400</v>
      </c>
      <c r="X3466" s="9">
        <f>W3466-Q3466</f>
        <v>16400</v>
      </c>
      <c r="Y3466" s="14">
        <f>X3466*0.0169</f>
        <v>277.15999999999997</v>
      </c>
      <c r="Z3466" s="15"/>
      <c r="AA3466" s="16"/>
      <c r="AB3466" s="17"/>
    </row>
    <row r="3467" spans="1:28" x14ac:dyDescent="0.25">
      <c r="A3467" t="s">
        <v>11454</v>
      </c>
      <c r="B3467">
        <v>1234</v>
      </c>
      <c r="C3467" t="s">
        <v>56</v>
      </c>
      <c r="D3467" t="s">
        <v>11452</v>
      </c>
      <c r="F3467" t="s">
        <v>11453</v>
      </c>
      <c r="H3467" t="s">
        <v>32</v>
      </c>
      <c r="I3467" t="s">
        <v>33</v>
      </c>
      <c r="J3467" s="8" t="s">
        <v>34</v>
      </c>
      <c r="K3467" t="s">
        <v>194</v>
      </c>
      <c r="L3467" s="9">
        <v>0</v>
      </c>
      <c r="M3467" t="s">
        <v>183</v>
      </c>
      <c r="N3467" s="9">
        <v>25000</v>
      </c>
      <c r="P3467" s="9">
        <v>0</v>
      </c>
      <c r="Q3467" s="10">
        <f>L3467+N3467+P3467</f>
        <v>25000</v>
      </c>
      <c r="R3467" s="8" t="s">
        <v>62</v>
      </c>
      <c r="S3467" s="8" t="s">
        <v>63</v>
      </c>
      <c r="T3467" s="11">
        <v>0.19</v>
      </c>
      <c r="U3467" s="12">
        <v>58300</v>
      </c>
      <c r="V3467" s="12">
        <v>162800</v>
      </c>
      <c r="W3467" s="13">
        <v>221100</v>
      </c>
      <c r="X3467" s="9">
        <f>W3467-Q3467</f>
        <v>196100</v>
      </c>
      <c r="Y3467" s="14">
        <f>X3467*0.0169</f>
        <v>3314.0899999999997</v>
      </c>
      <c r="Z3467" s="15"/>
      <c r="AA3467" s="20">
        <v>2825.4</v>
      </c>
      <c r="AB3467" s="19">
        <f>Y3467-AA3467</f>
        <v>488.6899999999996</v>
      </c>
    </row>
    <row r="3468" spans="1:28" x14ac:dyDescent="0.25">
      <c r="A3468" t="s">
        <v>11455</v>
      </c>
      <c r="B3468">
        <v>22</v>
      </c>
      <c r="C3468" t="s">
        <v>407</v>
      </c>
      <c r="D3468" t="s">
        <v>11456</v>
      </c>
      <c r="F3468" t="s">
        <v>11457</v>
      </c>
      <c r="H3468" t="s">
        <v>32</v>
      </c>
      <c r="I3468" t="s">
        <v>33</v>
      </c>
      <c r="J3468" s="8" t="s">
        <v>34</v>
      </c>
      <c r="K3468" t="s">
        <v>194</v>
      </c>
      <c r="L3468" s="9">
        <v>0</v>
      </c>
      <c r="M3468" t="s">
        <v>195</v>
      </c>
      <c r="N3468" s="9">
        <v>6000</v>
      </c>
      <c r="O3468" t="s">
        <v>183</v>
      </c>
      <c r="P3468" s="9">
        <v>25000</v>
      </c>
      <c r="Q3468" s="10">
        <f>L3468+N3468+P3468</f>
        <v>31000</v>
      </c>
      <c r="R3468" s="8" t="s">
        <v>62</v>
      </c>
      <c r="S3468" s="8" t="s">
        <v>63</v>
      </c>
      <c r="T3468" s="11">
        <v>0.08</v>
      </c>
      <c r="U3468" s="12">
        <v>35800</v>
      </c>
      <c r="V3468" s="12">
        <v>153600</v>
      </c>
      <c r="W3468" s="13">
        <v>189400</v>
      </c>
      <c r="X3468" s="9">
        <f>W3468-Q3468</f>
        <v>158400</v>
      </c>
      <c r="Y3468" s="14">
        <f>X3468*0.0169</f>
        <v>2676.9599999999996</v>
      </c>
      <c r="Z3468" s="15"/>
      <c r="AA3468" s="20">
        <v>2464.3200000000002</v>
      </c>
      <c r="AB3468" s="19">
        <f>Y3468-AA3468</f>
        <v>212.63999999999942</v>
      </c>
    </row>
    <row r="3469" spans="1:28" x14ac:dyDescent="0.25">
      <c r="A3469" t="s">
        <v>11458</v>
      </c>
      <c r="B3469">
        <v>1288</v>
      </c>
      <c r="C3469" t="s">
        <v>134</v>
      </c>
      <c r="D3469" t="s">
        <v>11459</v>
      </c>
      <c r="F3469" t="s">
        <v>11460</v>
      </c>
      <c r="H3469" t="s">
        <v>32</v>
      </c>
      <c r="I3469" t="s">
        <v>33</v>
      </c>
      <c r="J3469" s="8" t="s">
        <v>34</v>
      </c>
      <c r="L3469" s="9">
        <v>0</v>
      </c>
      <c r="N3469" s="9">
        <v>0</v>
      </c>
      <c r="P3469" s="9">
        <v>0</v>
      </c>
      <c r="Q3469" s="10">
        <f>L3469+N3469+P3469</f>
        <v>0</v>
      </c>
      <c r="R3469" s="8" t="s">
        <v>62</v>
      </c>
      <c r="S3469" s="8" t="s">
        <v>63</v>
      </c>
      <c r="T3469" s="11">
        <v>0.22000000000000003</v>
      </c>
      <c r="U3469" s="12">
        <v>61200</v>
      </c>
      <c r="V3469" s="12">
        <v>197000</v>
      </c>
      <c r="W3469" s="13">
        <v>258200</v>
      </c>
      <c r="X3469" s="9">
        <f>W3469-Q3469</f>
        <v>258200</v>
      </c>
      <c r="Y3469" s="14">
        <f>X3469*0.0169</f>
        <v>4363.58</v>
      </c>
      <c r="Z3469" s="15"/>
      <c r="AA3469" s="16"/>
      <c r="AB3469" s="17"/>
    </row>
    <row r="3470" spans="1:28" x14ac:dyDescent="0.25">
      <c r="A3470" t="s">
        <v>11461</v>
      </c>
      <c r="B3470">
        <v>534</v>
      </c>
      <c r="C3470" t="s">
        <v>134</v>
      </c>
      <c r="D3470" t="s">
        <v>11462</v>
      </c>
      <c r="F3470" t="s">
        <v>11463</v>
      </c>
      <c r="H3470" t="s">
        <v>32</v>
      </c>
      <c r="I3470" t="s">
        <v>33</v>
      </c>
      <c r="J3470" s="8" t="s">
        <v>34</v>
      </c>
      <c r="K3470" t="s">
        <v>183</v>
      </c>
      <c r="L3470" s="9">
        <v>25000</v>
      </c>
      <c r="N3470" s="9">
        <v>0</v>
      </c>
      <c r="P3470" s="9">
        <v>0</v>
      </c>
      <c r="Q3470" s="10">
        <f>L3470+N3470+P3470</f>
        <v>25000</v>
      </c>
      <c r="R3470" s="8" t="s">
        <v>62</v>
      </c>
      <c r="S3470" s="8" t="s">
        <v>63</v>
      </c>
      <c r="T3470" s="11">
        <v>0.15</v>
      </c>
      <c r="U3470" s="12">
        <v>35100</v>
      </c>
      <c r="V3470" s="12">
        <v>205100</v>
      </c>
      <c r="W3470" s="13">
        <v>240200</v>
      </c>
      <c r="X3470" s="9">
        <f>W3470-Q3470</f>
        <v>215200</v>
      </c>
      <c r="Y3470" s="14">
        <f>X3470*0.0169</f>
        <v>3636.8799999999997</v>
      </c>
      <c r="Z3470" s="15"/>
      <c r="AA3470" s="16"/>
      <c r="AB3470" s="17"/>
    </row>
    <row r="3471" spans="1:28" x14ac:dyDescent="0.25">
      <c r="A3471" t="s">
        <v>11464</v>
      </c>
      <c r="B3471">
        <v>30</v>
      </c>
      <c r="C3471" t="s">
        <v>684</v>
      </c>
      <c r="D3471" t="s">
        <v>11465</v>
      </c>
      <c r="F3471" t="s">
        <v>11466</v>
      </c>
      <c r="H3471" t="s">
        <v>32</v>
      </c>
      <c r="I3471" t="s">
        <v>33</v>
      </c>
      <c r="J3471" s="8" t="s">
        <v>34</v>
      </c>
      <c r="K3471" t="s">
        <v>183</v>
      </c>
      <c r="L3471" s="9">
        <v>25000</v>
      </c>
      <c r="N3471" s="9">
        <v>0</v>
      </c>
      <c r="P3471" s="9">
        <v>0</v>
      </c>
      <c r="Q3471" s="10">
        <f>L3471+N3471+P3471</f>
        <v>25000</v>
      </c>
      <c r="R3471" s="8" t="s">
        <v>62</v>
      </c>
      <c r="S3471" s="8" t="s">
        <v>63</v>
      </c>
      <c r="T3471" s="11">
        <v>0.43</v>
      </c>
      <c r="U3471" s="12">
        <v>52300</v>
      </c>
      <c r="V3471" s="12">
        <v>66200</v>
      </c>
      <c r="W3471" s="13">
        <v>118500</v>
      </c>
      <c r="X3471" s="9">
        <f>W3471-Q3471</f>
        <v>93500</v>
      </c>
      <c r="Y3471" s="14">
        <f>X3471*0.0169</f>
        <v>1580.1499999999999</v>
      </c>
      <c r="Z3471" s="15"/>
      <c r="AA3471" s="16"/>
      <c r="AB3471" s="17"/>
    </row>
    <row r="3472" spans="1:28" x14ac:dyDescent="0.25">
      <c r="A3472" t="s">
        <v>11467</v>
      </c>
      <c r="B3472">
        <v>200</v>
      </c>
      <c r="C3472" t="s">
        <v>788</v>
      </c>
      <c r="D3472" t="s">
        <v>11468</v>
      </c>
      <c r="E3472" t="s">
        <v>11469</v>
      </c>
      <c r="F3472" t="s">
        <v>11470</v>
      </c>
      <c r="H3472" t="s">
        <v>32</v>
      </c>
      <c r="I3472" t="s">
        <v>33</v>
      </c>
      <c r="J3472" s="8" t="s">
        <v>34</v>
      </c>
      <c r="K3472" t="s">
        <v>194</v>
      </c>
      <c r="L3472" s="9">
        <v>0</v>
      </c>
      <c r="M3472" t="s">
        <v>2980</v>
      </c>
      <c r="N3472" s="9">
        <v>4000</v>
      </c>
      <c r="O3472" t="s">
        <v>183</v>
      </c>
      <c r="P3472" s="9">
        <v>25000</v>
      </c>
      <c r="Q3472" s="10">
        <f>L3472+N3472+P3472</f>
        <v>29000</v>
      </c>
      <c r="R3472" s="8" t="s">
        <v>62</v>
      </c>
      <c r="S3472" s="8" t="s">
        <v>63</v>
      </c>
      <c r="T3472" s="11">
        <v>2</v>
      </c>
      <c r="U3472" s="12">
        <v>64200</v>
      </c>
      <c r="V3472" s="12">
        <v>182300</v>
      </c>
      <c r="W3472" s="13">
        <v>246500</v>
      </c>
      <c r="X3472" s="9">
        <f>W3472-Q3472</f>
        <v>217500</v>
      </c>
      <c r="Y3472" s="14">
        <f>X3472*0.0169</f>
        <v>3675.7499999999995</v>
      </c>
      <c r="Z3472" s="15"/>
      <c r="AA3472" s="20">
        <v>3484.32</v>
      </c>
      <c r="AB3472" s="19">
        <f>Y3472-AA3472</f>
        <v>191.42999999999938</v>
      </c>
    </row>
    <row r="3473" spans="1:28" x14ac:dyDescent="0.25">
      <c r="A3473" t="s">
        <v>11471</v>
      </c>
      <c r="B3473">
        <v>1</v>
      </c>
      <c r="C3473" t="s">
        <v>1043</v>
      </c>
      <c r="D3473" t="s">
        <v>11472</v>
      </c>
      <c r="E3473" t="s">
        <v>11473</v>
      </c>
      <c r="F3473" t="s">
        <v>11474</v>
      </c>
      <c r="H3473" t="s">
        <v>1821</v>
      </c>
      <c r="I3473" t="s">
        <v>33</v>
      </c>
      <c r="J3473" s="8" t="s">
        <v>34</v>
      </c>
      <c r="K3473" t="s">
        <v>183</v>
      </c>
      <c r="L3473" s="9">
        <v>25000</v>
      </c>
      <c r="N3473" s="9">
        <v>0</v>
      </c>
      <c r="P3473" s="9">
        <v>0</v>
      </c>
      <c r="Q3473" s="10">
        <f>L3473+N3473+P3473</f>
        <v>25000</v>
      </c>
      <c r="R3473" s="8" t="s">
        <v>62</v>
      </c>
      <c r="S3473" s="8" t="s">
        <v>63</v>
      </c>
      <c r="T3473" s="11">
        <v>0.3</v>
      </c>
      <c r="U3473" s="12">
        <v>43900</v>
      </c>
      <c r="V3473" s="12">
        <v>232500</v>
      </c>
      <c r="W3473" s="13">
        <v>276400</v>
      </c>
      <c r="X3473" s="9">
        <f>W3473-Q3473</f>
        <v>251400</v>
      </c>
      <c r="Y3473" s="14">
        <f>X3473*0.0169</f>
        <v>4248.66</v>
      </c>
      <c r="Z3473" s="15"/>
      <c r="AA3473" s="16"/>
      <c r="AB3473" s="17"/>
    </row>
    <row r="3474" spans="1:28" x14ac:dyDescent="0.25">
      <c r="A3474" t="s">
        <v>11475</v>
      </c>
      <c r="B3474">
        <v>1167</v>
      </c>
      <c r="C3474" t="s">
        <v>134</v>
      </c>
      <c r="D3474" t="s">
        <v>11476</v>
      </c>
      <c r="F3474" t="s">
        <v>11477</v>
      </c>
      <c r="H3474" t="s">
        <v>32</v>
      </c>
      <c r="I3474" t="s">
        <v>33</v>
      </c>
      <c r="J3474" s="8" t="s">
        <v>34</v>
      </c>
      <c r="L3474" s="9">
        <v>0</v>
      </c>
      <c r="N3474" s="9">
        <v>0</v>
      </c>
      <c r="P3474" s="9">
        <v>0</v>
      </c>
      <c r="Q3474" s="10">
        <f>L3474+N3474+P3474</f>
        <v>0</v>
      </c>
      <c r="R3474" s="8" t="s">
        <v>62</v>
      </c>
      <c r="S3474" s="8" t="s">
        <v>63</v>
      </c>
      <c r="T3474" s="11">
        <v>0.19</v>
      </c>
      <c r="U3474" s="12">
        <v>45800</v>
      </c>
      <c r="V3474" s="12">
        <v>142900</v>
      </c>
      <c r="W3474" s="13">
        <v>188700</v>
      </c>
      <c r="X3474" s="9">
        <f>W3474-Q3474</f>
        <v>188700</v>
      </c>
      <c r="Y3474" s="14">
        <f>X3474*0.0169</f>
        <v>3189.0299999999997</v>
      </c>
      <c r="Z3474" s="15"/>
      <c r="AA3474" s="16"/>
      <c r="AB3474" s="17"/>
    </row>
    <row r="3475" spans="1:28" x14ac:dyDescent="0.25">
      <c r="A3475" t="s">
        <v>11478</v>
      </c>
      <c r="B3475">
        <v>9</v>
      </c>
      <c r="C3475" t="s">
        <v>515</v>
      </c>
      <c r="D3475" t="s">
        <v>11479</v>
      </c>
      <c r="F3475" t="s">
        <v>11480</v>
      </c>
      <c r="H3475" t="s">
        <v>32</v>
      </c>
      <c r="I3475" t="s">
        <v>33</v>
      </c>
      <c r="J3475" s="8" t="s">
        <v>34</v>
      </c>
      <c r="K3475" t="s">
        <v>194</v>
      </c>
      <c r="L3475" s="9">
        <v>0</v>
      </c>
      <c r="M3475" t="s">
        <v>2471</v>
      </c>
      <c r="N3475" s="9">
        <v>6000</v>
      </c>
      <c r="O3475" t="s">
        <v>183</v>
      </c>
      <c r="P3475" s="9">
        <v>25000</v>
      </c>
      <c r="Q3475" s="10">
        <f>L3475+N3475+P3475</f>
        <v>31000</v>
      </c>
      <c r="R3475" s="8" t="s">
        <v>62</v>
      </c>
      <c r="S3475" s="8" t="s">
        <v>63</v>
      </c>
      <c r="T3475" s="11">
        <v>1.3</v>
      </c>
      <c r="U3475" s="12">
        <v>57600</v>
      </c>
      <c r="V3475" s="12">
        <v>181900</v>
      </c>
      <c r="W3475" s="13">
        <v>239500</v>
      </c>
      <c r="X3475" s="9">
        <f>W3475-Q3475</f>
        <v>208500</v>
      </c>
      <c r="Y3475" s="14">
        <f>X3475*0.0169</f>
        <v>3523.6499999999996</v>
      </c>
      <c r="Z3475" s="15"/>
      <c r="AA3475" s="20">
        <v>3368.04</v>
      </c>
      <c r="AB3475" s="19">
        <f>Y3475-AA3475</f>
        <v>155.60999999999967</v>
      </c>
    </row>
    <row r="3476" spans="1:28" x14ac:dyDescent="0.25">
      <c r="A3476" t="s">
        <v>11481</v>
      </c>
      <c r="C3476" t="s">
        <v>225</v>
      </c>
      <c r="D3476" t="s">
        <v>11482</v>
      </c>
      <c r="F3476" t="s">
        <v>11483</v>
      </c>
      <c r="H3476" t="s">
        <v>32</v>
      </c>
      <c r="I3476" t="s">
        <v>33</v>
      </c>
      <c r="J3476" s="8" t="s">
        <v>11484</v>
      </c>
      <c r="L3476" s="9">
        <v>0</v>
      </c>
      <c r="N3476" s="9">
        <v>0</v>
      </c>
      <c r="P3476" s="9">
        <v>0</v>
      </c>
      <c r="Q3476" s="10">
        <f>L3476+N3476+P3476</f>
        <v>0</v>
      </c>
      <c r="R3476" s="8" t="s">
        <v>613</v>
      </c>
      <c r="S3476" s="8" t="s">
        <v>54</v>
      </c>
      <c r="T3476" s="11">
        <v>0.22000000000000003</v>
      </c>
      <c r="U3476" s="12">
        <v>3100</v>
      </c>
      <c r="V3476" s="12">
        <v>0</v>
      </c>
      <c r="W3476" s="13">
        <v>3100</v>
      </c>
      <c r="X3476" s="9">
        <f>W3476-Q3476</f>
        <v>3100</v>
      </c>
      <c r="Y3476" s="14">
        <f>X3476*0.0169</f>
        <v>52.389999999999993</v>
      </c>
      <c r="Z3476" s="15"/>
      <c r="AA3476" s="16"/>
      <c r="AB3476" s="17"/>
    </row>
    <row r="3477" spans="1:28" x14ac:dyDescent="0.25">
      <c r="A3477" t="s">
        <v>11485</v>
      </c>
      <c r="B3477">
        <v>57</v>
      </c>
      <c r="C3477" t="s">
        <v>225</v>
      </c>
      <c r="D3477" t="s">
        <v>11482</v>
      </c>
      <c r="F3477" t="s">
        <v>11483</v>
      </c>
      <c r="H3477" t="s">
        <v>32</v>
      </c>
      <c r="I3477" t="s">
        <v>33</v>
      </c>
      <c r="J3477" s="8" t="s">
        <v>11484</v>
      </c>
      <c r="K3477" t="s">
        <v>194</v>
      </c>
      <c r="L3477" s="9">
        <v>0</v>
      </c>
      <c r="M3477" t="s">
        <v>183</v>
      </c>
      <c r="N3477" s="9">
        <v>25000</v>
      </c>
      <c r="P3477" s="9">
        <v>0</v>
      </c>
      <c r="Q3477" s="10">
        <f>L3477+N3477+P3477</f>
        <v>25000</v>
      </c>
      <c r="R3477" s="8" t="s">
        <v>62</v>
      </c>
      <c r="S3477" s="8" t="s">
        <v>63</v>
      </c>
      <c r="T3477" s="11">
        <v>0.45999999999999996</v>
      </c>
      <c r="U3477" s="12">
        <v>36600</v>
      </c>
      <c r="V3477" s="12">
        <v>161200</v>
      </c>
      <c r="W3477" s="13">
        <v>197800</v>
      </c>
      <c r="X3477" s="9">
        <f>W3477-Q3477</f>
        <v>172800</v>
      </c>
      <c r="Y3477" s="14">
        <f>X3477*0.0169</f>
        <v>2920.3199999999997</v>
      </c>
      <c r="Z3477" s="15"/>
      <c r="AA3477" s="20">
        <v>2621.4</v>
      </c>
      <c r="AB3477" s="19">
        <f>Y3477-AA3477</f>
        <v>298.91999999999962</v>
      </c>
    </row>
    <row r="3478" spans="1:28" x14ac:dyDescent="0.25">
      <c r="A3478" t="s">
        <v>11486</v>
      </c>
      <c r="B3478">
        <v>136</v>
      </c>
      <c r="C3478" t="s">
        <v>1278</v>
      </c>
      <c r="D3478" t="s">
        <v>11487</v>
      </c>
      <c r="F3478" t="s">
        <v>11488</v>
      </c>
      <c r="H3478" t="s">
        <v>32</v>
      </c>
      <c r="I3478" t="s">
        <v>33</v>
      </c>
      <c r="J3478" s="8" t="s">
        <v>34</v>
      </c>
      <c r="K3478" t="s">
        <v>194</v>
      </c>
      <c r="L3478" s="9">
        <v>0</v>
      </c>
      <c r="M3478" t="s">
        <v>183</v>
      </c>
      <c r="N3478" s="9">
        <v>25000</v>
      </c>
      <c r="P3478" s="9">
        <v>0</v>
      </c>
      <c r="Q3478" s="10">
        <f>L3478+N3478+P3478</f>
        <v>25000</v>
      </c>
      <c r="R3478" s="8" t="s">
        <v>62</v>
      </c>
      <c r="S3478" s="8" t="s">
        <v>63</v>
      </c>
      <c r="T3478" s="11">
        <v>0.2</v>
      </c>
      <c r="U3478" s="12">
        <v>46600</v>
      </c>
      <c r="V3478" s="12">
        <v>165100</v>
      </c>
      <c r="W3478" s="13">
        <v>211700</v>
      </c>
      <c r="X3478" s="9">
        <f>W3478-Q3478</f>
        <v>186700</v>
      </c>
      <c r="Y3478" s="14">
        <f>X3478*0.0169</f>
        <v>3155.2299999999996</v>
      </c>
      <c r="Z3478" s="15"/>
      <c r="AA3478" s="20">
        <v>2996.76</v>
      </c>
      <c r="AB3478" s="19">
        <f>Y3478-AA3478</f>
        <v>158.46999999999935</v>
      </c>
    </row>
    <row r="3479" spans="1:28" x14ac:dyDescent="0.25">
      <c r="A3479" t="s">
        <v>11489</v>
      </c>
      <c r="B3479">
        <v>92</v>
      </c>
      <c r="C3479" t="s">
        <v>4045</v>
      </c>
      <c r="D3479" t="s">
        <v>11490</v>
      </c>
      <c r="F3479" t="s">
        <v>11491</v>
      </c>
      <c r="H3479" t="s">
        <v>32</v>
      </c>
      <c r="I3479" t="s">
        <v>33</v>
      </c>
      <c r="J3479" s="8" t="s">
        <v>34</v>
      </c>
      <c r="K3479" t="s">
        <v>183</v>
      </c>
      <c r="L3479" s="9">
        <v>25000</v>
      </c>
      <c r="N3479" s="9">
        <v>0</v>
      </c>
      <c r="P3479" s="9">
        <v>0</v>
      </c>
      <c r="Q3479" s="10">
        <f>L3479+N3479+P3479</f>
        <v>25000</v>
      </c>
      <c r="R3479" s="8" t="s">
        <v>62</v>
      </c>
      <c r="S3479" s="8" t="s">
        <v>63</v>
      </c>
      <c r="T3479" s="11">
        <v>2.21</v>
      </c>
      <c r="U3479" s="12">
        <v>65400</v>
      </c>
      <c r="V3479" s="12">
        <v>205900</v>
      </c>
      <c r="W3479" s="13">
        <v>271300</v>
      </c>
      <c r="X3479" s="9">
        <f>W3479-Q3479</f>
        <v>246300</v>
      </c>
      <c r="Y3479" s="14">
        <f>X3479*0.0169</f>
        <v>4162.4699999999993</v>
      </c>
      <c r="Z3479" s="15"/>
      <c r="AA3479" s="16"/>
      <c r="AB3479" s="17"/>
    </row>
    <row r="3480" spans="1:28" x14ac:dyDescent="0.25">
      <c r="A3480" t="s">
        <v>11492</v>
      </c>
      <c r="B3480">
        <v>12</v>
      </c>
      <c r="C3480" t="s">
        <v>4407</v>
      </c>
      <c r="D3480" t="s">
        <v>11493</v>
      </c>
      <c r="E3480" t="s">
        <v>11494</v>
      </c>
      <c r="F3480" t="s">
        <v>11495</v>
      </c>
      <c r="H3480" t="s">
        <v>137</v>
      </c>
      <c r="I3480" t="s">
        <v>33</v>
      </c>
      <c r="J3480" s="8" t="s">
        <v>34</v>
      </c>
      <c r="L3480" s="9">
        <v>0</v>
      </c>
      <c r="N3480" s="9">
        <v>0</v>
      </c>
      <c r="P3480" s="9">
        <v>0</v>
      </c>
      <c r="Q3480" s="10">
        <f>L3480+N3480+P3480</f>
        <v>0</v>
      </c>
      <c r="R3480" s="8" t="s">
        <v>62</v>
      </c>
      <c r="S3480" s="8" t="s">
        <v>63</v>
      </c>
      <c r="T3480" s="11">
        <v>4.92</v>
      </c>
      <c r="U3480" s="12">
        <v>100300</v>
      </c>
      <c r="V3480" s="12">
        <v>269000</v>
      </c>
      <c r="W3480" s="13">
        <v>369300</v>
      </c>
      <c r="X3480" s="9">
        <f>W3480-Q3480</f>
        <v>369300</v>
      </c>
      <c r="Y3480" s="14">
        <f>X3480*0.0169</f>
        <v>6241.1699999999992</v>
      </c>
      <c r="Z3480" s="15"/>
      <c r="AA3480" s="16"/>
      <c r="AB3480" s="17"/>
    </row>
    <row r="3481" spans="1:28" x14ac:dyDescent="0.25">
      <c r="A3481" t="s">
        <v>11496</v>
      </c>
      <c r="B3481">
        <v>1271</v>
      </c>
      <c r="C3481" t="s">
        <v>134</v>
      </c>
      <c r="D3481" t="s">
        <v>11497</v>
      </c>
      <c r="F3481" t="s">
        <v>11498</v>
      </c>
      <c r="H3481" t="s">
        <v>32</v>
      </c>
      <c r="I3481" t="s">
        <v>33</v>
      </c>
      <c r="J3481" s="8" t="s">
        <v>34</v>
      </c>
      <c r="K3481" t="s">
        <v>183</v>
      </c>
      <c r="L3481" s="9">
        <v>25000</v>
      </c>
      <c r="N3481" s="9">
        <v>0</v>
      </c>
      <c r="P3481" s="9">
        <v>0</v>
      </c>
      <c r="Q3481" s="10">
        <f>L3481+N3481+P3481</f>
        <v>25000</v>
      </c>
      <c r="R3481" s="8" t="s">
        <v>62</v>
      </c>
      <c r="S3481" s="8" t="s">
        <v>63</v>
      </c>
      <c r="T3481" s="11">
        <v>0.52</v>
      </c>
      <c r="U3481" s="12">
        <v>67900</v>
      </c>
      <c r="V3481" s="12">
        <v>162800</v>
      </c>
      <c r="W3481" s="13">
        <v>230700</v>
      </c>
      <c r="X3481" s="9">
        <f>W3481-Q3481</f>
        <v>205700</v>
      </c>
      <c r="Y3481" s="14">
        <f>X3481*0.0169</f>
        <v>3476.3299999999995</v>
      </c>
      <c r="Z3481" s="15"/>
      <c r="AA3481" s="16"/>
      <c r="AB3481" s="17"/>
    </row>
    <row r="3482" spans="1:28" x14ac:dyDescent="0.25">
      <c r="A3482" t="s">
        <v>11499</v>
      </c>
      <c r="B3482">
        <v>93</v>
      </c>
      <c r="C3482" t="s">
        <v>221</v>
      </c>
      <c r="D3482" t="s">
        <v>11500</v>
      </c>
      <c r="F3482" t="s">
        <v>11501</v>
      </c>
      <c r="H3482" t="s">
        <v>32</v>
      </c>
      <c r="I3482" t="s">
        <v>33</v>
      </c>
      <c r="J3482" s="8" t="s">
        <v>34</v>
      </c>
      <c r="K3482" t="s">
        <v>183</v>
      </c>
      <c r="L3482" s="9">
        <v>25000</v>
      </c>
      <c r="N3482" s="9">
        <v>0</v>
      </c>
      <c r="P3482" s="9">
        <v>0</v>
      </c>
      <c r="Q3482" s="10">
        <f>L3482+N3482+P3482</f>
        <v>25000</v>
      </c>
      <c r="R3482" s="8" t="s">
        <v>62</v>
      </c>
      <c r="S3482" s="8" t="s">
        <v>63</v>
      </c>
      <c r="T3482" s="11">
        <v>0.18</v>
      </c>
      <c r="U3482" s="12">
        <v>57400</v>
      </c>
      <c r="V3482" s="12">
        <v>130600</v>
      </c>
      <c r="W3482" s="13">
        <v>188000</v>
      </c>
      <c r="X3482" s="9">
        <f>W3482-Q3482</f>
        <v>163000</v>
      </c>
      <c r="Y3482" s="14">
        <f>X3482*0.0169</f>
        <v>2754.7</v>
      </c>
      <c r="Z3482" s="15"/>
      <c r="AA3482" s="16"/>
      <c r="AB3482" s="17"/>
    </row>
    <row r="3483" spans="1:28" x14ac:dyDescent="0.25">
      <c r="A3483" t="s">
        <v>11502</v>
      </c>
      <c r="B3483">
        <v>38</v>
      </c>
      <c r="C3483" t="s">
        <v>4652</v>
      </c>
      <c r="D3483" t="s">
        <v>11503</v>
      </c>
      <c r="F3483" t="s">
        <v>11504</v>
      </c>
      <c r="H3483" t="s">
        <v>11505</v>
      </c>
      <c r="I3483" t="s">
        <v>33</v>
      </c>
      <c r="J3483" s="8" t="s">
        <v>11506</v>
      </c>
      <c r="L3483" s="9">
        <v>0</v>
      </c>
      <c r="N3483" s="9">
        <v>0</v>
      </c>
      <c r="P3483" s="9">
        <v>0</v>
      </c>
      <c r="Q3483" s="10">
        <f>L3483+N3483+P3483</f>
        <v>0</v>
      </c>
      <c r="R3483" s="8" t="s">
        <v>62</v>
      </c>
      <c r="S3483" s="8" t="s">
        <v>63</v>
      </c>
      <c r="T3483" s="11">
        <v>0.13999999999999999</v>
      </c>
      <c r="U3483" s="12">
        <v>53600</v>
      </c>
      <c r="V3483" s="12">
        <v>149100</v>
      </c>
      <c r="W3483" s="13">
        <v>202700</v>
      </c>
      <c r="X3483" s="9">
        <f>W3483-Q3483</f>
        <v>202700</v>
      </c>
      <c r="Y3483" s="14">
        <f>X3483*0.0169</f>
        <v>3425.6299999999997</v>
      </c>
      <c r="Z3483" s="15"/>
      <c r="AA3483" s="16"/>
      <c r="AB3483" s="17"/>
    </row>
    <row r="3484" spans="1:28" x14ac:dyDescent="0.25">
      <c r="A3484" t="s">
        <v>11507</v>
      </c>
      <c r="C3484" t="s">
        <v>134</v>
      </c>
      <c r="D3484" t="s">
        <v>11508</v>
      </c>
      <c r="F3484" t="s">
        <v>11509</v>
      </c>
      <c r="H3484" t="s">
        <v>5342</v>
      </c>
      <c r="I3484" t="s">
        <v>33</v>
      </c>
      <c r="J3484" s="8" t="s">
        <v>5343</v>
      </c>
      <c r="L3484" s="9">
        <v>0</v>
      </c>
      <c r="N3484" s="9">
        <v>0</v>
      </c>
      <c r="P3484" s="9">
        <v>0</v>
      </c>
      <c r="Q3484" s="10">
        <f>L3484+N3484+P3484</f>
        <v>0</v>
      </c>
      <c r="R3484" s="8" t="s">
        <v>613</v>
      </c>
      <c r="S3484" s="8" t="s">
        <v>54</v>
      </c>
      <c r="T3484" s="11">
        <v>0.24</v>
      </c>
      <c r="U3484" s="12">
        <v>3200</v>
      </c>
      <c r="V3484" s="12">
        <v>0</v>
      </c>
      <c r="W3484" s="13">
        <v>3200</v>
      </c>
      <c r="X3484" s="9">
        <f>W3484-Q3484</f>
        <v>3200</v>
      </c>
      <c r="Y3484" s="14">
        <f>X3484*0.0169</f>
        <v>54.08</v>
      </c>
      <c r="Z3484" s="15"/>
      <c r="AA3484" s="16"/>
      <c r="AB3484" s="17"/>
    </row>
    <row r="3485" spans="1:28" x14ac:dyDescent="0.25">
      <c r="A3485" t="s">
        <v>11510</v>
      </c>
      <c r="B3485">
        <v>12</v>
      </c>
      <c r="C3485" t="s">
        <v>515</v>
      </c>
      <c r="D3485" t="s">
        <v>11511</v>
      </c>
      <c r="F3485" t="s">
        <v>11512</v>
      </c>
      <c r="H3485" t="s">
        <v>32</v>
      </c>
      <c r="I3485" t="s">
        <v>33</v>
      </c>
      <c r="J3485" s="8" t="s">
        <v>34</v>
      </c>
      <c r="K3485" t="s">
        <v>183</v>
      </c>
      <c r="L3485" s="9">
        <v>25000</v>
      </c>
      <c r="N3485" s="9">
        <v>0</v>
      </c>
      <c r="P3485" s="9">
        <v>0</v>
      </c>
      <c r="Q3485" s="10">
        <f>L3485+N3485+P3485</f>
        <v>25000</v>
      </c>
      <c r="R3485" s="8" t="s">
        <v>62</v>
      </c>
      <c r="S3485" s="8" t="s">
        <v>63</v>
      </c>
      <c r="T3485" s="11">
        <v>1.4</v>
      </c>
      <c r="U3485" s="12">
        <v>58100</v>
      </c>
      <c r="V3485" s="12">
        <v>187400</v>
      </c>
      <c r="W3485" s="13">
        <v>245500</v>
      </c>
      <c r="X3485" s="9">
        <f>W3485-Q3485</f>
        <v>220500</v>
      </c>
      <c r="Y3485" s="14">
        <f>X3485*0.0169</f>
        <v>3726.45</v>
      </c>
      <c r="Z3485" s="15"/>
      <c r="AA3485" s="16"/>
      <c r="AB3485" s="17"/>
    </row>
    <row r="3486" spans="1:28" x14ac:dyDescent="0.25">
      <c r="A3486" t="s">
        <v>11513</v>
      </c>
      <c r="B3486">
        <v>22</v>
      </c>
      <c r="C3486" t="s">
        <v>1278</v>
      </c>
      <c r="D3486" t="s">
        <v>11514</v>
      </c>
      <c r="E3486" t="s">
        <v>11515</v>
      </c>
      <c r="F3486" t="s">
        <v>11516</v>
      </c>
      <c r="H3486" t="s">
        <v>32</v>
      </c>
      <c r="I3486" t="s">
        <v>33</v>
      </c>
      <c r="J3486" s="8" t="s">
        <v>34</v>
      </c>
      <c r="K3486" t="s">
        <v>183</v>
      </c>
      <c r="L3486" s="9">
        <v>25000</v>
      </c>
      <c r="N3486" s="9">
        <v>0</v>
      </c>
      <c r="P3486" s="9">
        <v>0</v>
      </c>
      <c r="Q3486" s="10">
        <f>L3486+N3486+P3486</f>
        <v>25000</v>
      </c>
      <c r="R3486" s="8" t="s">
        <v>85</v>
      </c>
      <c r="S3486" s="8" t="s">
        <v>86</v>
      </c>
      <c r="T3486" s="11">
        <v>0.2</v>
      </c>
      <c r="U3486" s="12">
        <v>46600</v>
      </c>
      <c r="V3486" s="12">
        <v>368000</v>
      </c>
      <c r="W3486" s="13">
        <v>414600</v>
      </c>
      <c r="X3486" s="9">
        <f>W3486-Q3486</f>
        <v>389600</v>
      </c>
      <c r="Y3486" s="14">
        <f>X3486*0.0169</f>
        <v>6584.24</v>
      </c>
      <c r="Z3486" s="15"/>
      <c r="AA3486" s="16"/>
      <c r="AB3486" s="17"/>
    </row>
    <row r="3487" spans="1:28" x14ac:dyDescent="0.25">
      <c r="A3487" t="s">
        <v>11517</v>
      </c>
      <c r="B3487">
        <v>29</v>
      </c>
      <c r="C3487" t="s">
        <v>304</v>
      </c>
      <c r="D3487" t="s">
        <v>11518</v>
      </c>
      <c r="F3487" t="s">
        <v>11519</v>
      </c>
      <c r="H3487" t="s">
        <v>32</v>
      </c>
      <c r="I3487" t="s">
        <v>33</v>
      </c>
      <c r="J3487" s="8" t="s">
        <v>34</v>
      </c>
      <c r="K3487" t="s">
        <v>194</v>
      </c>
      <c r="L3487" s="9">
        <v>0</v>
      </c>
      <c r="M3487" t="s">
        <v>183</v>
      </c>
      <c r="N3487" s="9">
        <v>25000</v>
      </c>
      <c r="P3487" s="9">
        <v>0</v>
      </c>
      <c r="Q3487" s="10">
        <f>L3487+N3487+P3487</f>
        <v>25000</v>
      </c>
      <c r="R3487" s="8" t="s">
        <v>62</v>
      </c>
      <c r="S3487" s="8" t="s">
        <v>63</v>
      </c>
      <c r="T3487" s="11">
        <v>0.15</v>
      </c>
      <c r="U3487" s="12">
        <v>54600</v>
      </c>
      <c r="V3487" s="12">
        <v>124800</v>
      </c>
      <c r="W3487" s="13">
        <v>179400</v>
      </c>
      <c r="X3487" s="9">
        <f>W3487-Q3487</f>
        <v>154400</v>
      </c>
      <c r="Y3487" s="18">
        <f>X3487*0.0169</f>
        <v>2609.3599999999997</v>
      </c>
      <c r="Z3487" s="18"/>
      <c r="AA3487" s="16">
        <v>2788.68</v>
      </c>
      <c r="AB3487" s="19"/>
    </row>
    <row r="3488" spans="1:28" x14ac:dyDescent="0.25">
      <c r="A3488" t="s">
        <v>11520</v>
      </c>
      <c r="B3488">
        <v>22</v>
      </c>
      <c r="C3488" t="s">
        <v>3341</v>
      </c>
      <c r="D3488" t="s">
        <v>11521</v>
      </c>
      <c r="F3488" t="s">
        <v>11522</v>
      </c>
      <c r="H3488" t="s">
        <v>32</v>
      </c>
      <c r="I3488" t="s">
        <v>33</v>
      </c>
      <c r="J3488" s="8" t="s">
        <v>34</v>
      </c>
      <c r="K3488" t="s">
        <v>183</v>
      </c>
      <c r="L3488" s="9">
        <v>25000</v>
      </c>
      <c r="N3488" s="9">
        <v>0</v>
      </c>
      <c r="P3488" s="9">
        <v>0</v>
      </c>
      <c r="Q3488" s="10">
        <f>L3488+N3488+P3488</f>
        <v>25000</v>
      </c>
      <c r="R3488" s="8" t="s">
        <v>62</v>
      </c>
      <c r="S3488" s="8" t="s">
        <v>63</v>
      </c>
      <c r="T3488" s="11">
        <v>0.16999999999999998</v>
      </c>
      <c r="U3488" s="12">
        <v>48400</v>
      </c>
      <c r="V3488" s="12">
        <v>202900</v>
      </c>
      <c r="W3488" s="13">
        <v>251300</v>
      </c>
      <c r="X3488" s="9">
        <f>W3488-Q3488</f>
        <v>226300</v>
      </c>
      <c r="Y3488" s="14">
        <f>X3488*0.0169</f>
        <v>3824.47</v>
      </c>
      <c r="Z3488" s="15"/>
      <c r="AA3488" s="16"/>
      <c r="AB3488" s="17"/>
    </row>
    <row r="3489" spans="1:28" x14ac:dyDescent="0.25">
      <c r="A3489" t="s">
        <v>11523</v>
      </c>
      <c r="B3489">
        <v>21</v>
      </c>
      <c r="C3489" t="s">
        <v>1636</v>
      </c>
      <c r="D3489" t="s">
        <v>11524</v>
      </c>
      <c r="F3489" t="s">
        <v>11525</v>
      </c>
      <c r="H3489" t="s">
        <v>32</v>
      </c>
      <c r="I3489" t="s">
        <v>33</v>
      </c>
      <c r="J3489" s="8" t="s">
        <v>4106</v>
      </c>
      <c r="K3489" t="s">
        <v>194</v>
      </c>
      <c r="L3489" s="9">
        <v>0</v>
      </c>
      <c r="M3489" t="s">
        <v>2471</v>
      </c>
      <c r="N3489" s="9">
        <v>6000</v>
      </c>
      <c r="O3489" t="s">
        <v>183</v>
      </c>
      <c r="P3489" s="9">
        <v>25000</v>
      </c>
      <c r="Q3489" s="10">
        <f>L3489+N3489+P3489</f>
        <v>31000</v>
      </c>
      <c r="R3489" s="8" t="s">
        <v>62</v>
      </c>
      <c r="S3489" s="8" t="s">
        <v>63</v>
      </c>
      <c r="T3489" s="11">
        <v>0.33999999999999997</v>
      </c>
      <c r="U3489" s="12">
        <v>46600</v>
      </c>
      <c r="V3489" s="12">
        <v>263800</v>
      </c>
      <c r="W3489" s="13">
        <v>310400</v>
      </c>
      <c r="X3489" s="9">
        <f>W3489-Q3489</f>
        <v>279400</v>
      </c>
      <c r="Y3489" s="14">
        <f>X3489*0.0169</f>
        <v>4721.8599999999997</v>
      </c>
      <c r="Z3489" s="15"/>
      <c r="AA3489" s="20">
        <v>4418.6400000000003</v>
      </c>
      <c r="AB3489" s="19">
        <f>Y3489-AA3489</f>
        <v>303.21999999999935</v>
      </c>
    </row>
    <row r="3490" spans="1:28" x14ac:dyDescent="0.25">
      <c r="A3490" t="s">
        <v>11526</v>
      </c>
      <c r="B3490">
        <v>29</v>
      </c>
      <c r="C3490" t="s">
        <v>221</v>
      </c>
      <c r="D3490" t="s">
        <v>11527</v>
      </c>
      <c r="F3490" t="s">
        <v>11528</v>
      </c>
      <c r="H3490" t="s">
        <v>32</v>
      </c>
      <c r="I3490" t="s">
        <v>33</v>
      </c>
      <c r="J3490" s="8" t="s">
        <v>1546</v>
      </c>
      <c r="K3490" t="s">
        <v>194</v>
      </c>
      <c r="L3490" s="9">
        <v>0</v>
      </c>
      <c r="M3490" t="s">
        <v>183</v>
      </c>
      <c r="N3490" s="9">
        <v>25000</v>
      </c>
      <c r="P3490" s="9">
        <v>0</v>
      </c>
      <c r="Q3490" s="10">
        <f>L3490+N3490+P3490</f>
        <v>25000</v>
      </c>
      <c r="R3490" s="8" t="s">
        <v>62</v>
      </c>
      <c r="S3490" s="8" t="s">
        <v>63</v>
      </c>
      <c r="T3490" s="11">
        <v>0.1</v>
      </c>
      <c r="U3490" s="12">
        <v>49800</v>
      </c>
      <c r="V3490" s="12">
        <v>146000</v>
      </c>
      <c r="W3490" s="13">
        <v>195800</v>
      </c>
      <c r="X3490" s="9">
        <f>W3490-Q3490</f>
        <v>170800</v>
      </c>
      <c r="Y3490" s="14">
        <f>X3490*0.0169</f>
        <v>2886.5199999999995</v>
      </c>
      <c r="Z3490" s="15"/>
      <c r="AA3490" s="20">
        <v>2480.64</v>
      </c>
      <c r="AB3490" s="19">
        <f>Y3490-AA3490</f>
        <v>405.87999999999965</v>
      </c>
    </row>
    <row r="3491" spans="1:28" x14ac:dyDescent="0.25">
      <c r="A3491" t="s">
        <v>11529</v>
      </c>
      <c r="B3491">
        <v>114</v>
      </c>
      <c r="C3491" t="s">
        <v>38</v>
      </c>
      <c r="D3491" t="s">
        <v>11530</v>
      </c>
      <c r="F3491" t="s">
        <v>11531</v>
      </c>
      <c r="H3491" t="s">
        <v>32</v>
      </c>
      <c r="I3491" t="s">
        <v>33</v>
      </c>
      <c r="J3491" s="8" t="s">
        <v>11532</v>
      </c>
      <c r="L3491" s="9">
        <v>0</v>
      </c>
      <c r="N3491" s="9">
        <v>0</v>
      </c>
      <c r="P3491" s="9">
        <v>0</v>
      </c>
      <c r="Q3491" s="10">
        <f>L3491+N3491+P3491</f>
        <v>0</v>
      </c>
      <c r="R3491" s="8" t="s">
        <v>161</v>
      </c>
      <c r="S3491" s="8" t="s">
        <v>162</v>
      </c>
      <c r="T3491" s="11">
        <v>0.05</v>
      </c>
      <c r="U3491" s="12">
        <v>133200</v>
      </c>
      <c r="V3491" s="12">
        <v>219500</v>
      </c>
      <c r="W3491" s="13">
        <v>352700</v>
      </c>
      <c r="X3491" s="9">
        <f>W3491-Q3491</f>
        <v>352700</v>
      </c>
      <c r="Y3491" s="14">
        <f>X3491*0.0169</f>
        <v>5960.6299999999992</v>
      </c>
      <c r="Z3491" s="15"/>
      <c r="AA3491" s="16"/>
      <c r="AB3491" s="17"/>
    </row>
    <row r="3492" spans="1:28" x14ac:dyDescent="0.25">
      <c r="A3492" t="s">
        <v>11533</v>
      </c>
      <c r="B3492">
        <v>141</v>
      </c>
      <c r="C3492" t="s">
        <v>38</v>
      </c>
      <c r="D3492" t="s">
        <v>11534</v>
      </c>
      <c r="F3492" t="s">
        <v>11535</v>
      </c>
      <c r="H3492" t="s">
        <v>159</v>
      </c>
      <c r="I3492" t="s">
        <v>33</v>
      </c>
      <c r="J3492" s="8" t="s">
        <v>2059</v>
      </c>
      <c r="L3492" s="9">
        <v>0</v>
      </c>
      <c r="N3492" s="9">
        <v>0</v>
      </c>
      <c r="P3492" s="9">
        <v>0</v>
      </c>
      <c r="Q3492" s="10">
        <f>L3492+N3492+P3492</f>
        <v>0</v>
      </c>
      <c r="R3492" s="8" t="s">
        <v>44</v>
      </c>
      <c r="S3492" s="8" t="s">
        <v>45</v>
      </c>
      <c r="T3492" s="11">
        <v>6.5000000000000002E-2</v>
      </c>
      <c r="U3492" s="12">
        <v>139000</v>
      </c>
      <c r="V3492" s="12">
        <v>374000</v>
      </c>
      <c r="W3492" s="13">
        <v>513000</v>
      </c>
      <c r="X3492" s="9">
        <f>W3492-Q3492</f>
        <v>513000</v>
      </c>
      <c r="Y3492" s="14">
        <f>X3492*0.0169</f>
        <v>8669.6999999999989</v>
      </c>
      <c r="Z3492" s="15"/>
      <c r="AA3492" s="16"/>
      <c r="AB3492" s="17"/>
    </row>
    <row r="3493" spans="1:28" x14ac:dyDescent="0.25">
      <c r="A3493" t="s">
        <v>11536</v>
      </c>
      <c r="B3493">
        <v>4</v>
      </c>
      <c r="C3493" t="s">
        <v>56</v>
      </c>
      <c r="D3493" t="s">
        <v>11534</v>
      </c>
      <c r="F3493" t="s">
        <v>11535</v>
      </c>
      <c r="H3493" t="s">
        <v>159</v>
      </c>
      <c r="I3493" t="s">
        <v>33</v>
      </c>
      <c r="J3493" s="8" t="s">
        <v>2059</v>
      </c>
      <c r="L3493" s="9">
        <v>0</v>
      </c>
      <c r="N3493" s="9">
        <v>0</v>
      </c>
      <c r="P3493" s="9">
        <v>0</v>
      </c>
      <c r="Q3493" s="10">
        <f>L3493+N3493+P3493</f>
        <v>0</v>
      </c>
      <c r="R3493" s="8" t="s">
        <v>62</v>
      </c>
      <c r="S3493" s="8" t="s">
        <v>63</v>
      </c>
      <c r="T3493" s="11">
        <v>0.33299999999999996</v>
      </c>
      <c r="U3493" s="12">
        <v>65200</v>
      </c>
      <c r="V3493" s="12">
        <v>193300</v>
      </c>
      <c r="W3493" s="13">
        <v>258500</v>
      </c>
      <c r="X3493" s="9">
        <f>W3493-Q3493</f>
        <v>258500</v>
      </c>
      <c r="Y3493" s="14">
        <f>X3493*0.0169</f>
        <v>4368.6499999999996</v>
      </c>
      <c r="Z3493" s="15"/>
      <c r="AA3493" s="16"/>
      <c r="AB3493" s="17"/>
    </row>
    <row r="3494" spans="1:28" x14ac:dyDescent="0.25">
      <c r="A3494" t="s">
        <v>11537</v>
      </c>
      <c r="B3494">
        <v>6</v>
      </c>
      <c r="C3494" t="s">
        <v>56</v>
      </c>
      <c r="D3494" t="s">
        <v>11534</v>
      </c>
      <c r="F3494" t="s">
        <v>11535</v>
      </c>
      <c r="H3494" t="s">
        <v>159</v>
      </c>
      <c r="I3494" t="s">
        <v>33</v>
      </c>
      <c r="J3494" s="8" t="s">
        <v>2059</v>
      </c>
      <c r="L3494" s="9">
        <v>0</v>
      </c>
      <c r="N3494" s="9">
        <v>0</v>
      </c>
      <c r="P3494" s="9">
        <v>0</v>
      </c>
      <c r="Q3494" s="10">
        <f>L3494+N3494+P3494</f>
        <v>0</v>
      </c>
      <c r="R3494" s="8" t="s">
        <v>62</v>
      </c>
      <c r="S3494" s="8" t="s">
        <v>63</v>
      </c>
      <c r="T3494" s="11">
        <v>0.35699999999999998</v>
      </c>
      <c r="U3494" s="12">
        <v>65500</v>
      </c>
      <c r="V3494" s="12">
        <v>156400</v>
      </c>
      <c r="W3494" s="13">
        <v>221900</v>
      </c>
      <c r="X3494" s="9">
        <f>W3494-Q3494</f>
        <v>221900</v>
      </c>
      <c r="Y3494" s="14">
        <f>X3494*0.0169</f>
        <v>3750.1099999999997</v>
      </c>
      <c r="Z3494" s="15"/>
      <c r="AA3494" s="16"/>
      <c r="AB3494" s="17"/>
    </row>
    <row r="3495" spans="1:28" x14ac:dyDescent="0.25">
      <c r="A3495" t="s">
        <v>11538</v>
      </c>
      <c r="B3495">
        <v>8</v>
      </c>
      <c r="C3495" t="s">
        <v>56</v>
      </c>
      <c r="D3495" t="s">
        <v>11534</v>
      </c>
      <c r="F3495" t="s">
        <v>11535</v>
      </c>
      <c r="H3495" t="s">
        <v>159</v>
      </c>
      <c r="I3495" t="s">
        <v>33</v>
      </c>
      <c r="J3495" s="8" t="s">
        <v>2059</v>
      </c>
      <c r="L3495" s="9">
        <v>0</v>
      </c>
      <c r="N3495" s="9">
        <v>0</v>
      </c>
      <c r="P3495" s="9">
        <v>0</v>
      </c>
      <c r="Q3495" s="10">
        <f>L3495+N3495+P3495</f>
        <v>0</v>
      </c>
      <c r="R3495" s="8" t="s">
        <v>62</v>
      </c>
      <c r="S3495" s="8" t="s">
        <v>63</v>
      </c>
      <c r="T3495" s="11">
        <v>0.58199999999999996</v>
      </c>
      <c r="U3495" s="12">
        <v>68800</v>
      </c>
      <c r="V3495" s="12">
        <v>179200</v>
      </c>
      <c r="W3495" s="13">
        <v>248000</v>
      </c>
      <c r="X3495" s="9">
        <f>W3495-Q3495</f>
        <v>248000</v>
      </c>
      <c r="Y3495" s="14">
        <f>X3495*0.0169</f>
        <v>4191.2</v>
      </c>
      <c r="Z3495" s="15"/>
      <c r="AA3495" s="16"/>
      <c r="AB3495" s="17"/>
    </row>
    <row r="3496" spans="1:28" x14ac:dyDescent="0.25">
      <c r="A3496" t="s">
        <v>11539</v>
      </c>
      <c r="B3496">
        <v>37</v>
      </c>
      <c r="C3496" t="s">
        <v>7151</v>
      </c>
      <c r="D3496" t="s">
        <v>11540</v>
      </c>
      <c r="F3496" t="s">
        <v>11541</v>
      </c>
      <c r="H3496" t="s">
        <v>32</v>
      </c>
      <c r="I3496" t="s">
        <v>33</v>
      </c>
      <c r="J3496" s="8" t="s">
        <v>34</v>
      </c>
      <c r="L3496" s="9">
        <v>0</v>
      </c>
      <c r="N3496" s="9">
        <v>0</v>
      </c>
      <c r="P3496" s="9">
        <v>0</v>
      </c>
      <c r="Q3496" s="10">
        <f>L3496+N3496+P3496</f>
        <v>0</v>
      </c>
      <c r="R3496" s="8" t="s">
        <v>11344</v>
      </c>
      <c r="S3496" s="8" t="s">
        <v>11345</v>
      </c>
      <c r="T3496" s="11">
        <v>3.07</v>
      </c>
      <c r="U3496" s="12">
        <v>137900</v>
      </c>
      <c r="V3496" s="12">
        <v>755000</v>
      </c>
      <c r="W3496" s="13">
        <v>892900</v>
      </c>
      <c r="X3496" s="9">
        <f>W3496-Q3496</f>
        <v>892900</v>
      </c>
      <c r="Y3496" s="14">
        <f>X3496*0.0169</f>
        <v>15090.009999999998</v>
      </c>
      <c r="Z3496" s="15"/>
      <c r="AA3496" s="16"/>
      <c r="AB3496" s="17"/>
    </row>
    <row r="3497" spans="1:28" x14ac:dyDescent="0.25">
      <c r="A3497" t="s">
        <v>11542</v>
      </c>
      <c r="C3497" t="s">
        <v>377</v>
      </c>
      <c r="D3497" t="s">
        <v>11543</v>
      </c>
      <c r="F3497" t="s">
        <v>10401</v>
      </c>
      <c r="H3497" t="s">
        <v>32</v>
      </c>
      <c r="I3497" t="s">
        <v>33</v>
      </c>
      <c r="J3497" s="8" t="s">
        <v>34</v>
      </c>
      <c r="L3497" s="9">
        <v>0</v>
      </c>
      <c r="N3497" s="9">
        <v>0</v>
      </c>
      <c r="P3497" s="9">
        <v>0</v>
      </c>
      <c r="Q3497" s="10">
        <f>L3497+N3497+P3497</f>
        <v>0</v>
      </c>
      <c r="R3497" s="8" t="s">
        <v>613</v>
      </c>
      <c r="S3497" s="8" t="s">
        <v>54</v>
      </c>
      <c r="T3497" s="11">
        <v>4.8</v>
      </c>
      <c r="U3497" s="12">
        <v>8700</v>
      </c>
      <c r="V3497" s="12">
        <v>0</v>
      </c>
      <c r="W3497" s="13">
        <v>8700</v>
      </c>
      <c r="X3497" s="9">
        <f>W3497-Q3497</f>
        <v>8700</v>
      </c>
      <c r="Y3497" s="14">
        <f>X3497*0.0169</f>
        <v>147.02999999999997</v>
      </c>
      <c r="Z3497" s="15"/>
      <c r="AA3497" s="16"/>
      <c r="AB3497" s="17"/>
    </row>
    <row r="3498" spans="1:28" x14ac:dyDescent="0.25">
      <c r="A3498" t="s">
        <v>11544</v>
      </c>
      <c r="B3498">
        <v>178</v>
      </c>
      <c r="C3498" t="s">
        <v>56</v>
      </c>
      <c r="D3498" t="s">
        <v>11545</v>
      </c>
      <c r="E3498" t="s">
        <v>11546</v>
      </c>
      <c r="F3498" t="s">
        <v>11547</v>
      </c>
      <c r="H3498" t="s">
        <v>32</v>
      </c>
      <c r="I3498" t="s">
        <v>33</v>
      </c>
      <c r="J3498" s="8" t="s">
        <v>34</v>
      </c>
      <c r="K3498" t="s">
        <v>183</v>
      </c>
      <c r="L3498" s="9">
        <v>25000</v>
      </c>
      <c r="N3498" s="9">
        <v>0</v>
      </c>
      <c r="P3498" s="9">
        <v>0</v>
      </c>
      <c r="Q3498" s="10">
        <f>L3498+N3498+P3498</f>
        <v>25000</v>
      </c>
      <c r="R3498" s="8" t="s">
        <v>62</v>
      </c>
      <c r="S3498" s="8" t="s">
        <v>63</v>
      </c>
      <c r="T3498" s="11">
        <v>0.22000000000000003</v>
      </c>
      <c r="U3498" s="12">
        <v>91700</v>
      </c>
      <c r="V3498" s="12">
        <v>195400</v>
      </c>
      <c r="W3498" s="13">
        <v>287100</v>
      </c>
      <c r="X3498" s="9">
        <f>W3498-Q3498</f>
        <v>262100</v>
      </c>
      <c r="Y3498" s="14">
        <f>X3498*0.0169</f>
        <v>4429.49</v>
      </c>
      <c r="Z3498" s="15"/>
      <c r="AA3498" s="16"/>
      <c r="AB3498" s="17"/>
    </row>
    <row r="3499" spans="1:28" x14ac:dyDescent="0.25">
      <c r="A3499" t="s">
        <v>11548</v>
      </c>
      <c r="B3499">
        <v>131</v>
      </c>
      <c r="C3499" t="s">
        <v>170</v>
      </c>
      <c r="D3499" t="s">
        <v>11549</v>
      </c>
      <c r="E3499" t="s">
        <v>11550</v>
      </c>
      <c r="F3499" t="s">
        <v>3547</v>
      </c>
      <c r="H3499" t="s">
        <v>32</v>
      </c>
      <c r="I3499" t="s">
        <v>33</v>
      </c>
      <c r="J3499" s="8" t="s">
        <v>34</v>
      </c>
      <c r="K3499" t="s">
        <v>183</v>
      </c>
      <c r="L3499" s="9">
        <v>25000</v>
      </c>
      <c r="N3499" s="9">
        <v>0</v>
      </c>
      <c r="P3499" s="9">
        <v>0</v>
      </c>
      <c r="Q3499" s="10">
        <f>L3499+N3499+P3499</f>
        <v>25000</v>
      </c>
      <c r="R3499" s="8" t="s">
        <v>62</v>
      </c>
      <c r="S3499" s="8" t="s">
        <v>63</v>
      </c>
      <c r="T3499" s="11">
        <v>0.26</v>
      </c>
      <c r="U3499" s="12">
        <v>50400</v>
      </c>
      <c r="V3499" s="12">
        <v>221100</v>
      </c>
      <c r="W3499" s="13">
        <v>271500</v>
      </c>
      <c r="X3499" s="9">
        <f>W3499-Q3499</f>
        <v>246500</v>
      </c>
      <c r="Y3499" s="14">
        <f>X3499*0.0169</f>
        <v>4165.8499999999995</v>
      </c>
      <c r="Z3499" s="15"/>
      <c r="AA3499" s="16"/>
      <c r="AB3499" s="17"/>
    </row>
    <row r="3500" spans="1:28" x14ac:dyDescent="0.25">
      <c r="A3500" t="s">
        <v>11551</v>
      </c>
      <c r="B3500">
        <v>13</v>
      </c>
      <c r="C3500" t="s">
        <v>298</v>
      </c>
      <c r="D3500" t="s">
        <v>11552</v>
      </c>
      <c r="F3500" t="s">
        <v>11553</v>
      </c>
      <c r="H3500" t="s">
        <v>3092</v>
      </c>
      <c r="I3500" t="s">
        <v>33</v>
      </c>
      <c r="J3500" s="8" t="s">
        <v>34</v>
      </c>
      <c r="K3500" t="s">
        <v>750</v>
      </c>
      <c r="L3500" s="9">
        <v>15000</v>
      </c>
      <c r="N3500" s="9">
        <v>0</v>
      </c>
      <c r="P3500" s="9">
        <v>0</v>
      </c>
      <c r="Q3500" s="10">
        <f>L3500+N3500+P3500</f>
        <v>15000</v>
      </c>
      <c r="R3500" s="8" t="s">
        <v>62</v>
      </c>
      <c r="S3500" s="8" t="s">
        <v>63</v>
      </c>
      <c r="T3500" s="11">
        <v>0.15</v>
      </c>
      <c r="U3500" s="12">
        <v>46800</v>
      </c>
      <c r="V3500" s="12">
        <v>181300</v>
      </c>
      <c r="W3500" s="13">
        <v>228100</v>
      </c>
      <c r="X3500" s="9">
        <f>W3500-Q3500</f>
        <v>213100</v>
      </c>
      <c r="Y3500" s="14">
        <f>X3500*0.0169</f>
        <v>3601.39</v>
      </c>
      <c r="Z3500" s="15"/>
      <c r="AA3500" s="16"/>
      <c r="AB3500" s="17"/>
    </row>
    <row r="3501" spans="1:28" x14ac:dyDescent="0.25">
      <c r="A3501" t="s">
        <v>11554</v>
      </c>
      <c r="B3501">
        <v>31</v>
      </c>
      <c r="C3501" t="s">
        <v>185</v>
      </c>
      <c r="D3501" t="s">
        <v>11555</v>
      </c>
      <c r="F3501" t="s">
        <v>6212</v>
      </c>
      <c r="H3501" t="s">
        <v>32</v>
      </c>
      <c r="I3501" t="s">
        <v>33</v>
      </c>
      <c r="J3501" s="8" t="s">
        <v>34</v>
      </c>
      <c r="L3501" s="9">
        <v>0</v>
      </c>
      <c r="N3501" s="9">
        <v>0</v>
      </c>
      <c r="P3501" s="9">
        <v>0</v>
      </c>
      <c r="Q3501" s="10">
        <f>L3501+N3501+P3501</f>
        <v>0</v>
      </c>
      <c r="R3501" s="8" t="s">
        <v>44</v>
      </c>
      <c r="S3501" s="8" t="s">
        <v>45</v>
      </c>
      <c r="T3501" s="11">
        <v>0.16649999999999998</v>
      </c>
      <c r="U3501" s="12">
        <v>84600</v>
      </c>
      <c r="V3501" s="12">
        <v>185500</v>
      </c>
      <c r="W3501" s="13">
        <v>270100</v>
      </c>
      <c r="X3501" s="9">
        <f>W3501-Q3501</f>
        <v>270100</v>
      </c>
      <c r="Y3501" s="14">
        <f>X3501*0.0169</f>
        <v>4564.6899999999996</v>
      </c>
      <c r="Z3501" s="15"/>
      <c r="AA3501" s="16"/>
      <c r="AB3501" s="17"/>
    </row>
    <row r="3502" spans="1:28" x14ac:dyDescent="0.25">
      <c r="A3502" t="s">
        <v>11556</v>
      </c>
      <c r="B3502">
        <v>60</v>
      </c>
      <c r="C3502" t="s">
        <v>134</v>
      </c>
      <c r="D3502" t="s">
        <v>11557</v>
      </c>
      <c r="F3502" t="s">
        <v>11558</v>
      </c>
      <c r="H3502" t="s">
        <v>3584</v>
      </c>
      <c r="I3502" t="s">
        <v>33</v>
      </c>
      <c r="J3502" s="8" t="s">
        <v>2366</v>
      </c>
      <c r="L3502" s="9">
        <v>0</v>
      </c>
      <c r="N3502" s="9">
        <v>0</v>
      </c>
      <c r="P3502" s="9">
        <v>0</v>
      </c>
      <c r="Q3502" s="10">
        <f>L3502+N3502+P3502</f>
        <v>0</v>
      </c>
      <c r="R3502" s="8" t="s">
        <v>62</v>
      </c>
      <c r="S3502" s="8" t="s">
        <v>63</v>
      </c>
      <c r="T3502" s="11">
        <v>0.55000000000000004</v>
      </c>
      <c r="U3502" s="12">
        <v>68300</v>
      </c>
      <c r="V3502" s="12">
        <v>213900</v>
      </c>
      <c r="W3502" s="13">
        <v>282200</v>
      </c>
      <c r="X3502" s="9">
        <f>W3502-Q3502</f>
        <v>282200</v>
      </c>
      <c r="Y3502" s="14">
        <f>X3502*0.0169</f>
        <v>4769.1799999999994</v>
      </c>
      <c r="Z3502" s="15"/>
      <c r="AA3502" s="16"/>
      <c r="AB3502" s="17"/>
    </row>
    <row r="3503" spans="1:28" x14ac:dyDescent="0.25">
      <c r="A3503" t="s">
        <v>11559</v>
      </c>
      <c r="B3503">
        <v>12</v>
      </c>
      <c r="C3503" t="s">
        <v>375</v>
      </c>
      <c r="D3503" t="s">
        <v>11560</v>
      </c>
      <c r="F3503" t="s">
        <v>11561</v>
      </c>
      <c r="H3503" t="s">
        <v>11562</v>
      </c>
      <c r="I3503" t="s">
        <v>33</v>
      </c>
      <c r="J3503" s="8" t="s">
        <v>11563</v>
      </c>
      <c r="L3503" s="9">
        <v>0</v>
      </c>
      <c r="N3503" s="9">
        <v>0</v>
      </c>
      <c r="P3503" s="9">
        <v>0</v>
      </c>
      <c r="Q3503" s="10">
        <f>L3503+N3503+P3503</f>
        <v>0</v>
      </c>
      <c r="R3503" s="8" t="s">
        <v>62</v>
      </c>
      <c r="S3503" s="8" t="s">
        <v>63</v>
      </c>
      <c r="T3503" s="11">
        <v>0.09</v>
      </c>
      <c r="U3503" s="12">
        <v>37500</v>
      </c>
      <c r="V3503" s="12">
        <v>100100</v>
      </c>
      <c r="W3503" s="13">
        <v>137600</v>
      </c>
      <c r="X3503" s="9">
        <f>W3503-Q3503</f>
        <v>137600</v>
      </c>
      <c r="Y3503" s="14">
        <f>X3503*0.0169</f>
        <v>2325.4399999999996</v>
      </c>
      <c r="Z3503" s="15"/>
      <c r="AA3503" s="16"/>
      <c r="AB3503" s="17"/>
    </row>
    <row r="3504" spans="1:28" x14ac:dyDescent="0.25">
      <c r="A3504" t="s">
        <v>11564</v>
      </c>
      <c r="B3504">
        <v>204</v>
      </c>
      <c r="C3504" t="s">
        <v>56</v>
      </c>
      <c r="D3504" t="s">
        <v>11565</v>
      </c>
      <c r="E3504" t="s">
        <v>11566</v>
      </c>
      <c r="F3504" t="s">
        <v>11567</v>
      </c>
      <c r="H3504" t="s">
        <v>32</v>
      </c>
      <c r="I3504" t="s">
        <v>33</v>
      </c>
      <c r="J3504" s="8" t="s">
        <v>34</v>
      </c>
      <c r="K3504" t="s">
        <v>183</v>
      </c>
      <c r="L3504" s="9">
        <v>25000</v>
      </c>
      <c r="N3504" s="9">
        <v>0</v>
      </c>
      <c r="P3504" s="9">
        <v>0</v>
      </c>
      <c r="Q3504" s="10">
        <f>L3504+N3504+P3504</f>
        <v>25000</v>
      </c>
      <c r="R3504" s="8" t="s">
        <v>85</v>
      </c>
      <c r="S3504" s="8" t="s">
        <v>86</v>
      </c>
      <c r="T3504" s="11">
        <v>0.88889990817263553</v>
      </c>
      <c r="U3504" s="12">
        <v>91300</v>
      </c>
      <c r="V3504" s="12">
        <v>212800</v>
      </c>
      <c r="W3504" s="13">
        <v>304100</v>
      </c>
      <c r="X3504" s="9">
        <f>W3504-Q3504</f>
        <v>279100</v>
      </c>
      <c r="Y3504" s="14">
        <f>X3504*0.0169</f>
        <v>4716.79</v>
      </c>
      <c r="Z3504" s="15"/>
      <c r="AA3504" s="16"/>
      <c r="AB3504" s="17"/>
    </row>
    <row r="3505" spans="1:28" x14ac:dyDescent="0.25">
      <c r="A3505" t="s">
        <v>11568</v>
      </c>
      <c r="B3505">
        <v>41</v>
      </c>
      <c r="C3505" t="s">
        <v>147</v>
      </c>
      <c r="D3505" t="s">
        <v>11569</v>
      </c>
      <c r="F3505" t="s">
        <v>11570</v>
      </c>
      <c r="H3505" t="s">
        <v>32</v>
      </c>
      <c r="I3505" t="s">
        <v>33</v>
      </c>
      <c r="J3505" s="8" t="s">
        <v>34</v>
      </c>
      <c r="K3505" t="s">
        <v>183</v>
      </c>
      <c r="L3505" s="9">
        <v>25000</v>
      </c>
      <c r="N3505" s="9">
        <v>0</v>
      </c>
      <c r="P3505" s="9">
        <v>0</v>
      </c>
      <c r="Q3505" s="10">
        <f>L3505+N3505+P3505</f>
        <v>25000</v>
      </c>
      <c r="R3505" s="8" t="s">
        <v>62</v>
      </c>
      <c r="S3505" s="8" t="s">
        <v>63</v>
      </c>
      <c r="T3505" s="11">
        <v>0.16999999999999998</v>
      </c>
      <c r="U3505" s="12">
        <v>56400</v>
      </c>
      <c r="V3505" s="12">
        <v>218300</v>
      </c>
      <c r="W3505" s="13">
        <v>274700</v>
      </c>
      <c r="X3505" s="9">
        <f>W3505-Q3505</f>
        <v>249700</v>
      </c>
      <c r="Y3505" s="14">
        <f>X3505*0.0169</f>
        <v>4219.9299999999994</v>
      </c>
      <c r="Z3505" s="15"/>
      <c r="AA3505" s="16"/>
      <c r="AB3505" s="17"/>
    </row>
    <row r="3506" spans="1:28" x14ac:dyDescent="0.25">
      <c r="A3506" t="s">
        <v>11571</v>
      </c>
      <c r="B3506">
        <v>54</v>
      </c>
      <c r="C3506" t="s">
        <v>381</v>
      </c>
      <c r="D3506" t="s">
        <v>11572</v>
      </c>
      <c r="E3506" t="s">
        <v>11573</v>
      </c>
      <c r="F3506" t="s">
        <v>11574</v>
      </c>
      <c r="H3506" t="s">
        <v>32</v>
      </c>
      <c r="I3506" t="s">
        <v>33</v>
      </c>
      <c r="J3506" s="8" t="s">
        <v>34</v>
      </c>
      <c r="K3506" t="s">
        <v>183</v>
      </c>
      <c r="L3506" s="9">
        <v>25000</v>
      </c>
      <c r="N3506" s="9">
        <v>0</v>
      </c>
      <c r="P3506" s="9">
        <v>0</v>
      </c>
      <c r="Q3506" s="10">
        <f>L3506+N3506+P3506</f>
        <v>25000</v>
      </c>
      <c r="R3506" s="8" t="s">
        <v>62</v>
      </c>
      <c r="S3506" s="8" t="s">
        <v>63</v>
      </c>
      <c r="T3506" s="11">
        <v>0.16</v>
      </c>
      <c r="U3506" s="12">
        <v>55500</v>
      </c>
      <c r="V3506" s="12">
        <v>209100</v>
      </c>
      <c r="W3506" s="13">
        <v>264600</v>
      </c>
      <c r="X3506" s="9">
        <f>W3506-Q3506</f>
        <v>239600</v>
      </c>
      <c r="Y3506" s="14">
        <f>X3506*0.0169</f>
        <v>4049.24</v>
      </c>
      <c r="Z3506" s="15"/>
      <c r="AA3506" s="16"/>
      <c r="AB3506" s="17"/>
    </row>
    <row r="3507" spans="1:28" x14ac:dyDescent="0.25">
      <c r="A3507" t="s">
        <v>11575</v>
      </c>
      <c r="B3507">
        <v>530</v>
      </c>
      <c r="C3507" t="s">
        <v>134</v>
      </c>
      <c r="D3507" t="s">
        <v>11576</v>
      </c>
      <c r="F3507" t="s">
        <v>9975</v>
      </c>
      <c r="G3507" t="s">
        <v>9976</v>
      </c>
      <c r="H3507" t="s">
        <v>1723</v>
      </c>
      <c r="I3507" t="s">
        <v>33</v>
      </c>
      <c r="J3507" s="8" t="s">
        <v>1724</v>
      </c>
      <c r="L3507" s="9">
        <v>0</v>
      </c>
      <c r="N3507" s="9">
        <v>0</v>
      </c>
      <c r="P3507" s="9">
        <v>0</v>
      </c>
      <c r="Q3507" s="10">
        <f>L3507+N3507+P3507</f>
        <v>0</v>
      </c>
      <c r="R3507" s="8" t="s">
        <v>926</v>
      </c>
      <c r="S3507" s="8" t="s">
        <v>927</v>
      </c>
      <c r="T3507" s="11">
        <v>2.2999999999999998</v>
      </c>
      <c r="U3507" s="12">
        <v>226800</v>
      </c>
      <c r="V3507" s="12">
        <v>1479700</v>
      </c>
      <c r="W3507" s="13">
        <v>1706500</v>
      </c>
      <c r="X3507" s="9">
        <f>W3507-Q3507</f>
        <v>1706500</v>
      </c>
      <c r="Y3507" s="14">
        <f>X3507*0.0169</f>
        <v>28839.85</v>
      </c>
      <c r="Z3507" s="15"/>
      <c r="AA3507" s="16"/>
      <c r="AB3507" s="17"/>
    </row>
    <row r="3508" spans="1:28" x14ac:dyDescent="0.25">
      <c r="A3508" t="s">
        <v>11577</v>
      </c>
      <c r="B3508">
        <v>467</v>
      </c>
      <c r="C3508" t="s">
        <v>134</v>
      </c>
      <c r="D3508" t="s">
        <v>11578</v>
      </c>
      <c r="F3508" t="s">
        <v>11579</v>
      </c>
      <c r="H3508" t="s">
        <v>32</v>
      </c>
      <c r="I3508" t="s">
        <v>33</v>
      </c>
      <c r="J3508" s="8" t="s">
        <v>34</v>
      </c>
      <c r="K3508" t="s">
        <v>183</v>
      </c>
      <c r="L3508" s="9">
        <v>25000</v>
      </c>
      <c r="N3508" s="9">
        <v>0</v>
      </c>
      <c r="P3508" s="9">
        <v>0</v>
      </c>
      <c r="Q3508" s="10">
        <f>L3508+N3508+P3508</f>
        <v>25000</v>
      </c>
      <c r="R3508" s="8" t="s">
        <v>62</v>
      </c>
      <c r="S3508" s="8" t="s">
        <v>63</v>
      </c>
      <c r="T3508" s="11">
        <v>0.22999999999999998</v>
      </c>
      <c r="U3508" s="12">
        <v>39900</v>
      </c>
      <c r="V3508" s="12">
        <v>124000</v>
      </c>
      <c r="W3508" s="13">
        <v>163900</v>
      </c>
      <c r="X3508" s="9">
        <f>W3508-Q3508</f>
        <v>138900</v>
      </c>
      <c r="Y3508" s="14">
        <f>X3508*0.0169</f>
        <v>2347.41</v>
      </c>
      <c r="Z3508" s="15"/>
      <c r="AA3508" s="16"/>
      <c r="AB3508" s="17"/>
    </row>
    <row r="3509" spans="1:28" x14ac:dyDescent="0.25">
      <c r="A3509" t="s">
        <v>11580</v>
      </c>
      <c r="B3509">
        <v>59</v>
      </c>
      <c r="C3509" t="s">
        <v>1301</v>
      </c>
      <c r="D3509" t="s">
        <v>11581</v>
      </c>
      <c r="F3509" t="s">
        <v>11582</v>
      </c>
      <c r="H3509" t="s">
        <v>32</v>
      </c>
      <c r="I3509" t="s">
        <v>33</v>
      </c>
      <c r="J3509" s="8" t="s">
        <v>34</v>
      </c>
      <c r="K3509" t="s">
        <v>194</v>
      </c>
      <c r="L3509" s="9">
        <v>0</v>
      </c>
      <c r="M3509" t="s">
        <v>183</v>
      </c>
      <c r="N3509" s="9">
        <v>25000</v>
      </c>
      <c r="P3509" s="9">
        <v>0</v>
      </c>
      <c r="Q3509" s="10">
        <f>L3509+N3509+P3509</f>
        <v>25000</v>
      </c>
      <c r="R3509" s="8" t="s">
        <v>85</v>
      </c>
      <c r="S3509" s="8" t="s">
        <v>86</v>
      </c>
      <c r="T3509" s="11">
        <v>0.13</v>
      </c>
      <c r="U3509" s="12">
        <v>52700</v>
      </c>
      <c r="V3509" s="12">
        <v>158300</v>
      </c>
      <c r="W3509" s="13">
        <v>211000</v>
      </c>
      <c r="X3509" s="9">
        <f>W3509-Q3509</f>
        <v>186000</v>
      </c>
      <c r="Y3509" s="14">
        <f>X3509*0.0169</f>
        <v>3143.3999999999996</v>
      </c>
      <c r="Z3509" s="15"/>
      <c r="AA3509" s="20">
        <v>2888.64</v>
      </c>
      <c r="AB3509" s="19">
        <f>Y3509-AA3509</f>
        <v>254.75999999999976</v>
      </c>
    </row>
    <row r="3510" spans="1:28" x14ac:dyDescent="0.25">
      <c r="A3510" t="s">
        <v>11583</v>
      </c>
      <c r="B3510">
        <v>237</v>
      </c>
      <c r="C3510" t="s">
        <v>134</v>
      </c>
      <c r="D3510" t="s">
        <v>11584</v>
      </c>
      <c r="F3510" t="s">
        <v>11585</v>
      </c>
      <c r="H3510" t="s">
        <v>32</v>
      </c>
      <c r="I3510" t="s">
        <v>33</v>
      </c>
      <c r="J3510" s="8" t="s">
        <v>11586</v>
      </c>
      <c r="K3510" t="s">
        <v>183</v>
      </c>
      <c r="L3510" s="9">
        <v>25000</v>
      </c>
      <c r="N3510" s="9">
        <v>0</v>
      </c>
      <c r="P3510" s="9">
        <v>0</v>
      </c>
      <c r="Q3510" s="10">
        <f>L3510+N3510+P3510</f>
        <v>25000</v>
      </c>
      <c r="R3510" s="8" t="s">
        <v>62</v>
      </c>
      <c r="S3510" s="8" t="s">
        <v>63</v>
      </c>
      <c r="T3510" s="11">
        <v>0.32999999999999996</v>
      </c>
      <c r="U3510" s="12">
        <v>65100</v>
      </c>
      <c r="V3510" s="12">
        <v>232000</v>
      </c>
      <c r="W3510" s="13">
        <v>297100</v>
      </c>
      <c r="X3510" s="9">
        <f>W3510-Q3510</f>
        <v>272100</v>
      </c>
      <c r="Y3510" s="14">
        <f>X3510*0.0169</f>
        <v>4598.49</v>
      </c>
      <c r="Z3510" s="15"/>
      <c r="AA3510" s="16"/>
      <c r="AB3510" s="17"/>
    </row>
    <row r="3511" spans="1:28" x14ac:dyDescent="0.25">
      <c r="A3511" t="s">
        <v>11587</v>
      </c>
      <c r="B3511">
        <v>356</v>
      </c>
      <c r="C3511" t="s">
        <v>47</v>
      </c>
      <c r="D3511" t="s">
        <v>11588</v>
      </c>
      <c r="F3511" t="s">
        <v>11589</v>
      </c>
      <c r="H3511" t="s">
        <v>32</v>
      </c>
      <c r="I3511" t="s">
        <v>33</v>
      </c>
      <c r="J3511" s="8" t="s">
        <v>34</v>
      </c>
      <c r="K3511" t="s">
        <v>183</v>
      </c>
      <c r="L3511" s="9">
        <v>25000</v>
      </c>
      <c r="N3511" s="9">
        <v>0</v>
      </c>
      <c r="P3511" s="9">
        <v>0</v>
      </c>
      <c r="Q3511" s="10">
        <f>L3511+N3511+P3511</f>
        <v>25000</v>
      </c>
      <c r="R3511" s="8" t="s">
        <v>62</v>
      </c>
      <c r="S3511" s="8" t="s">
        <v>63</v>
      </c>
      <c r="T3511" s="11">
        <v>0.22000000000000003</v>
      </c>
      <c r="U3511" s="12">
        <v>61200</v>
      </c>
      <c r="V3511" s="12">
        <v>170100</v>
      </c>
      <c r="W3511" s="13">
        <v>231300</v>
      </c>
      <c r="X3511" s="9">
        <f>W3511-Q3511</f>
        <v>206300</v>
      </c>
      <c r="Y3511" s="14">
        <f>X3511*0.0169</f>
        <v>3486.47</v>
      </c>
      <c r="Z3511" s="15"/>
      <c r="AA3511" s="16"/>
      <c r="AB3511" s="17"/>
    </row>
    <row r="3512" spans="1:28" x14ac:dyDescent="0.25">
      <c r="A3512" t="s">
        <v>11590</v>
      </c>
      <c r="B3512">
        <v>1507</v>
      </c>
      <c r="C3512" t="s">
        <v>56</v>
      </c>
      <c r="D3512" t="s">
        <v>11591</v>
      </c>
      <c r="F3512" t="s">
        <v>11592</v>
      </c>
      <c r="H3512" t="s">
        <v>32</v>
      </c>
      <c r="I3512" t="s">
        <v>33</v>
      </c>
      <c r="J3512" s="8" t="s">
        <v>34</v>
      </c>
      <c r="K3512" t="s">
        <v>194</v>
      </c>
      <c r="L3512" s="9">
        <v>0</v>
      </c>
      <c r="M3512" t="s">
        <v>183</v>
      </c>
      <c r="N3512" s="9">
        <v>25000</v>
      </c>
      <c r="P3512" s="9">
        <v>0</v>
      </c>
      <c r="Q3512" s="10">
        <f>L3512+N3512+P3512</f>
        <v>25000</v>
      </c>
      <c r="R3512" s="8" t="s">
        <v>90</v>
      </c>
      <c r="S3512" s="8" t="s">
        <v>91</v>
      </c>
      <c r="T3512" s="11">
        <v>0.35</v>
      </c>
      <c r="U3512" s="12">
        <v>222013</v>
      </c>
      <c r="V3512" s="12">
        <v>283500</v>
      </c>
      <c r="W3512" s="13">
        <v>505513</v>
      </c>
      <c r="X3512" s="9">
        <f>W3512-Q3512</f>
        <v>480513</v>
      </c>
      <c r="Y3512" s="14">
        <f>X3512*0.0169</f>
        <v>8120.6696999999995</v>
      </c>
      <c r="Z3512" s="15"/>
      <c r="AA3512" s="20">
        <v>7356.24</v>
      </c>
      <c r="AB3512" s="19">
        <f>Y3512-AA3512</f>
        <v>764.42969999999968</v>
      </c>
    </row>
    <row r="3513" spans="1:28" x14ac:dyDescent="0.25">
      <c r="A3513" t="s">
        <v>11593</v>
      </c>
      <c r="B3513">
        <v>285</v>
      </c>
      <c r="C3513" t="s">
        <v>11594</v>
      </c>
      <c r="D3513" t="s">
        <v>11595</v>
      </c>
      <c r="E3513" t="s">
        <v>11596</v>
      </c>
      <c r="F3513" t="s">
        <v>11597</v>
      </c>
      <c r="H3513" t="s">
        <v>8989</v>
      </c>
      <c r="I3513" t="s">
        <v>51</v>
      </c>
      <c r="J3513" s="8" t="s">
        <v>11598</v>
      </c>
      <c r="L3513" s="9">
        <v>0</v>
      </c>
      <c r="N3513" s="9">
        <v>0</v>
      </c>
      <c r="P3513" s="9">
        <v>0</v>
      </c>
      <c r="Q3513" s="10">
        <f>L3513+N3513+P3513</f>
        <v>0</v>
      </c>
      <c r="R3513" s="8" t="s">
        <v>79</v>
      </c>
      <c r="S3513" s="8" t="s">
        <v>80</v>
      </c>
      <c r="T3513" s="11">
        <v>0</v>
      </c>
      <c r="U3513" s="12">
        <v>192500</v>
      </c>
      <c r="V3513" s="12">
        <v>379400</v>
      </c>
      <c r="W3513" s="13">
        <v>571900</v>
      </c>
      <c r="X3513" s="9">
        <f>W3513-Q3513</f>
        <v>571900</v>
      </c>
      <c r="Y3513" s="14">
        <f>X3513*0.0169</f>
        <v>9665.1099999999988</v>
      </c>
      <c r="Z3513" s="15"/>
      <c r="AA3513" s="16"/>
      <c r="AB3513" s="17"/>
    </row>
    <row r="3514" spans="1:28" x14ac:dyDescent="0.25">
      <c r="A3514" t="s">
        <v>11599</v>
      </c>
      <c r="B3514">
        <v>131</v>
      </c>
      <c r="C3514" t="s">
        <v>252</v>
      </c>
      <c r="D3514" t="s">
        <v>11600</v>
      </c>
      <c r="F3514" t="s">
        <v>3036</v>
      </c>
      <c r="H3514" t="s">
        <v>32</v>
      </c>
      <c r="I3514" t="s">
        <v>33</v>
      </c>
      <c r="J3514" s="8" t="s">
        <v>34</v>
      </c>
      <c r="L3514" s="9">
        <v>0</v>
      </c>
      <c r="N3514" s="9">
        <v>0</v>
      </c>
      <c r="P3514" s="9">
        <v>0</v>
      </c>
      <c r="Q3514" s="10">
        <f>L3514+N3514+P3514</f>
        <v>0</v>
      </c>
      <c r="R3514" s="8" t="s">
        <v>85</v>
      </c>
      <c r="S3514" s="8" t="s">
        <v>86</v>
      </c>
      <c r="T3514" s="11">
        <v>0.1</v>
      </c>
      <c r="U3514" s="12">
        <v>37200</v>
      </c>
      <c r="V3514" s="12">
        <v>120600</v>
      </c>
      <c r="W3514" s="13">
        <v>157800</v>
      </c>
      <c r="X3514" s="9">
        <f>W3514-Q3514</f>
        <v>157800</v>
      </c>
      <c r="Y3514" s="14">
        <f>X3514*0.0169</f>
        <v>2666.8199999999997</v>
      </c>
      <c r="Z3514" s="15"/>
      <c r="AA3514" s="16"/>
      <c r="AB3514" s="17"/>
    </row>
    <row r="3515" spans="1:28" x14ac:dyDescent="0.25">
      <c r="A3515" t="s">
        <v>11601</v>
      </c>
      <c r="B3515">
        <v>2</v>
      </c>
      <c r="C3515" t="s">
        <v>3244</v>
      </c>
      <c r="D3515" t="s">
        <v>11602</v>
      </c>
      <c r="F3515" t="s">
        <v>11603</v>
      </c>
      <c r="H3515" t="s">
        <v>32</v>
      </c>
      <c r="I3515" t="s">
        <v>33</v>
      </c>
      <c r="J3515" s="8" t="s">
        <v>34</v>
      </c>
      <c r="K3515" t="s">
        <v>183</v>
      </c>
      <c r="L3515" s="9">
        <v>25000</v>
      </c>
      <c r="N3515" s="9">
        <v>0</v>
      </c>
      <c r="P3515" s="9">
        <v>0</v>
      </c>
      <c r="Q3515" s="10">
        <f>L3515+N3515+P3515</f>
        <v>25000</v>
      </c>
      <c r="R3515" s="8" t="s">
        <v>62</v>
      </c>
      <c r="S3515" s="8" t="s">
        <v>63</v>
      </c>
      <c r="T3515" s="11">
        <v>0.37</v>
      </c>
      <c r="U3515" s="12">
        <v>65700</v>
      </c>
      <c r="V3515" s="12">
        <v>163300</v>
      </c>
      <c r="W3515" s="13">
        <v>229000</v>
      </c>
      <c r="X3515" s="9">
        <f>W3515-Q3515</f>
        <v>204000</v>
      </c>
      <c r="Y3515" s="14">
        <f>X3515*0.0169</f>
        <v>3447.5999999999995</v>
      </c>
      <c r="Z3515" s="15"/>
      <c r="AA3515" s="16"/>
      <c r="AB3515" s="17"/>
    </row>
    <row r="3516" spans="1:28" x14ac:dyDescent="0.25">
      <c r="A3516" t="s">
        <v>11604</v>
      </c>
      <c r="C3516" t="s">
        <v>11605</v>
      </c>
      <c r="D3516" t="s">
        <v>11606</v>
      </c>
      <c r="F3516" t="s">
        <v>11607</v>
      </c>
      <c r="H3516" t="s">
        <v>11608</v>
      </c>
      <c r="I3516" t="s">
        <v>1343</v>
      </c>
      <c r="J3516" s="8" t="s">
        <v>11609</v>
      </c>
      <c r="L3516" s="9">
        <v>0</v>
      </c>
      <c r="N3516" s="9">
        <v>0</v>
      </c>
      <c r="P3516" s="9">
        <v>0</v>
      </c>
      <c r="Q3516" s="10">
        <f>L3516+N3516+P3516</f>
        <v>0</v>
      </c>
      <c r="R3516" s="8" t="s">
        <v>90</v>
      </c>
      <c r="S3516" s="8" t="s">
        <v>91</v>
      </c>
      <c r="T3516" s="11">
        <v>13.8</v>
      </c>
      <c r="U3516" s="12">
        <v>174454</v>
      </c>
      <c r="V3516" s="12">
        <v>122500</v>
      </c>
      <c r="W3516" s="13">
        <v>296954</v>
      </c>
      <c r="X3516" s="9">
        <f>W3516-Q3516</f>
        <v>296954</v>
      </c>
      <c r="Y3516" s="14">
        <f>X3516*0.0169</f>
        <v>5018.5225999999993</v>
      </c>
      <c r="Z3516" s="15"/>
      <c r="AA3516" s="16"/>
      <c r="AB3516" s="17"/>
    </row>
    <row r="3517" spans="1:28" x14ac:dyDescent="0.25">
      <c r="A3517" t="s">
        <v>11610</v>
      </c>
      <c r="B3517">
        <v>4</v>
      </c>
      <c r="C3517" t="s">
        <v>407</v>
      </c>
      <c r="D3517" t="s">
        <v>11611</v>
      </c>
      <c r="F3517" t="s">
        <v>11612</v>
      </c>
      <c r="H3517" t="s">
        <v>32</v>
      </c>
      <c r="I3517" t="s">
        <v>33</v>
      </c>
      <c r="J3517" s="8" t="s">
        <v>34</v>
      </c>
      <c r="K3517" t="s">
        <v>194</v>
      </c>
      <c r="L3517" s="9">
        <v>0</v>
      </c>
      <c r="M3517" t="s">
        <v>183</v>
      </c>
      <c r="N3517" s="9">
        <v>25000</v>
      </c>
      <c r="P3517" s="9">
        <v>0</v>
      </c>
      <c r="Q3517" s="10">
        <f>L3517+N3517+P3517</f>
        <v>25000</v>
      </c>
      <c r="R3517" s="8" t="s">
        <v>62</v>
      </c>
      <c r="S3517" s="8" t="s">
        <v>63</v>
      </c>
      <c r="T3517" s="11">
        <v>0.08</v>
      </c>
      <c r="U3517" s="12">
        <v>35800</v>
      </c>
      <c r="V3517" s="12">
        <v>185600</v>
      </c>
      <c r="W3517" s="13">
        <v>221400</v>
      </c>
      <c r="X3517" s="9">
        <f>W3517-Q3517</f>
        <v>196400</v>
      </c>
      <c r="Y3517" s="14">
        <f>X3517*0.0169</f>
        <v>3319.16</v>
      </c>
      <c r="Z3517" s="15"/>
      <c r="AA3517" s="20">
        <v>3133.44</v>
      </c>
      <c r="AB3517" s="19">
        <f>Y3517-AA3517</f>
        <v>185.7199999999998</v>
      </c>
    </row>
    <row r="3518" spans="1:28" x14ac:dyDescent="0.25">
      <c r="A3518" t="s">
        <v>11613</v>
      </c>
      <c r="B3518">
        <v>30</v>
      </c>
      <c r="C3518" t="s">
        <v>571</v>
      </c>
      <c r="D3518" t="s">
        <v>11614</v>
      </c>
      <c r="F3518" t="s">
        <v>11615</v>
      </c>
      <c r="H3518" t="s">
        <v>32</v>
      </c>
      <c r="I3518" t="s">
        <v>33</v>
      </c>
      <c r="J3518" s="8" t="s">
        <v>34</v>
      </c>
      <c r="K3518" t="s">
        <v>183</v>
      </c>
      <c r="L3518" s="9">
        <v>25000</v>
      </c>
      <c r="N3518" s="9">
        <v>0</v>
      </c>
      <c r="P3518" s="9">
        <v>0</v>
      </c>
      <c r="Q3518" s="10">
        <f>L3518+N3518+P3518</f>
        <v>25000</v>
      </c>
      <c r="R3518" s="8" t="s">
        <v>62</v>
      </c>
      <c r="S3518" s="8" t="s">
        <v>63</v>
      </c>
      <c r="T3518" s="11">
        <v>0.15</v>
      </c>
      <c r="U3518" s="12">
        <v>54600</v>
      </c>
      <c r="V3518" s="12">
        <v>141900</v>
      </c>
      <c r="W3518" s="13">
        <v>196500</v>
      </c>
      <c r="X3518" s="9">
        <f>W3518-Q3518</f>
        <v>171500</v>
      </c>
      <c r="Y3518" s="14">
        <f>X3518*0.0169</f>
        <v>2898.35</v>
      </c>
      <c r="Z3518" s="15"/>
      <c r="AA3518" s="16"/>
      <c r="AB3518" s="17"/>
    </row>
    <row r="3519" spans="1:28" x14ac:dyDescent="0.25">
      <c r="A3519" t="s">
        <v>11616</v>
      </c>
      <c r="B3519">
        <v>26</v>
      </c>
      <c r="C3519" t="s">
        <v>563</v>
      </c>
      <c r="D3519" t="s">
        <v>11617</v>
      </c>
      <c r="F3519" t="s">
        <v>11618</v>
      </c>
      <c r="H3519" t="s">
        <v>32</v>
      </c>
      <c r="I3519" t="s">
        <v>33</v>
      </c>
      <c r="J3519" s="8" t="s">
        <v>34</v>
      </c>
      <c r="K3519" t="s">
        <v>183</v>
      </c>
      <c r="L3519" s="9">
        <v>25000</v>
      </c>
      <c r="N3519" s="9">
        <v>0</v>
      </c>
      <c r="P3519" s="9">
        <v>0</v>
      </c>
      <c r="Q3519" s="10">
        <f>L3519+N3519+P3519</f>
        <v>25000</v>
      </c>
      <c r="R3519" s="8" t="s">
        <v>62</v>
      </c>
      <c r="S3519" s="8" t="s">
        <v>63</v>
      </c>
      <c r="T3519" s="11">
        <v>0.25</v>
      </c>
      <c r="U3519" s="12">
        <v>96000</v>
      </c>
      <c r="V3519" s="12">
        <v>327600</v>
      </c>
      <c r="W3519" s="13">
        <v>423600</v>
      </c>
      <c r="X3519" s="9">
        <f>W3519-Q3519</f>
        <v>398600</v>
      </c>
      <c r="Y3519" s="14">
        <f>X3519*0.0169</f>
        <v>6736.3399999999992</v>
      </c>
      <c r="Z3519" s="15"/>
      <c r="AA3519" s="16"/>
      <c r="AB3519" s="17"/>
    </row>
    <row r="3520" spans="1:28" x14ac:dyDescent="0.25">
      <c r="A3520" t="s">
        <v>11619</v>
      </c>
      <c r="B3520">
        <v>6</v>
      </c>
      <c r="C3520" t="s">
        <v>1632</v>
      </c>
      <c r="D3520" t="s">
        <v>11620</v>
      </c>
      <c r="F3520" t="s">
        <v>11621</v>
      </c>
      <c r="H3520" t="s">
        <v>11622</v>
      </c>
      <c r="I3520" t="s">
        <v>3908</v>
      </c>
      <c r="J3520" s="8" t="s">
        <v>11623</v>
      </c>
      <c r="L3520" s="9">
        <v>0</v>
      </c>
      <c r="N3520" s="9">
        <v>0</v>
      </c>
      <c r="P3520" s="9">
        <v>0</v>
      </c>
      <c r="Q3520" s="10">
        <f>L3520+N3520+P3520</f>
        <v>0</v>
      </c>
      <c r="R3520" s="8" t="s">
        <v>62</v>
      </c>
      <c r="S3520" s="8" t="s">
        <v>63</v>
      </c>
      <c r="T3520" s="11">
        <v>0.08</v>
      </c>
      <c r="U3520" s="12">
        <v>35800</v>
      </c>
      <c r="V3520" s="12">
        <v>125500</v>
      </c>
      <c r="W3520" s="13">
        <v>161300</v>
      </c>
      <c r="X3520" s="9">
        <f>W3520-Q3520</f>
        <v>161300</v>
      </c>
      <c r="Y3520" s="14">
        <f>X3520*0.0169</f>
        <v>2725.97</v>
      </c>
      <c r="Z3520" s="15"/>
      <c r="AA3520" s="16"/>
      <c r="AB3520" s="17"/>
    </row>
    <row r="3521" spans="1:28" x14ac:dyDescent="0.25">
      <c r="A3521" t="s">
        <v>11624</v>
      </c>
      <c r="C3521" t="s">
        <v>261</v>
      </c>
      <c r="D3521" t="s">
        <v>11625</v>
      </c>
      <c r="F3521" t="s">
        <v>11626</v>
      </c>
      <c r="H3521" t="s">
        <v>32</v>
      </c>
      <c r="I3521" t="s">
        <v>33</v>
      </c>
      <c r="J3521" s="8" t="s">
        <v>34</v>
      </c>
      <c r="L3521" s="9">
        <v>0</v>
      </c>
      <c r="N3521" s="9">
        <v>0</v>
      </c>
      <c r="P3521" s="9">
        <v>0</v>
      </c>
      <c r="Q3521" s="10">
        <f>L3521+N3521+P3521</f>
        <v>0</v>
      </c>
      <c r="R3521" s="8" t="s">
        <v>719</v>
      </c>
      <c r="S3521" s="8" t="s">
        <v>720</v>
      </c>
      <c r="T3521" s="11">
        <v>0.09</v>
      </c>
      <c r="U3521" s="12">
        <v>4800</v>
      </c>
      <c r="V3521" s="12">
        <v>8200</v>
      </c>
      <c r="W3521" s="13">
        <v>13000</v>
      </c>
      <c r="X3521" s="9">
        <f>W3521-Q3521</f>
        <v>13000</v>
      </c>
      <c r="Y3521" s="14">
        <f>X3521*0.0169</f>
        <v>219.7</v>
      </c>
      <c r="Z3521" s="15"/>
      <c r="AA3521" s="16"/>
      <c r="AB3521" s="17"/>
    </row>
    <row r="3522" spans="1:28" x14ac:dyDescent="0.25">
      <c r="A3522" t="s">
        <v>11627</v>
      </c>
      <c r="B3522">
        <v>27</v>
      </c>
      <c r="C3522" t="s">
        <v>261</v>
      </c>
      <c r="D3522" t="s">
        <v>11625</v>
      </c>
      <c r="F3522" t="s">
        <v>11626</v>
      </c>
      <c r="H3522" t="s">
        <v>32</v>
      </c>
      <c r="I3522" t="s">
        <v>33</v>
      </c>
      <c r="J3522" s="8" t="s">
        <v>34</v>
      </c>
      <c r="L3522" s="9">
        <v>0</v>
      </c>
      <c r="N3522" s="9">
        <v>0</v>
      </c>
      <c r="P3522" s="9">
        <v>0</v>
      </c>
      <c r="Q3522" s="10">
        <f>L3522+N3522+P3522</f>
        <v>0</v>
      </c>
      <c r="R3522" s="8" t="s">
        <v>62</v>
      </c>
      <c r="S3522" s="8" t="s">
        <v>63</v>
      </c>
      <c r="T3522" s="11">
        <v>0.32</v>
      </c>
      <c r="U3522" s="12">
        <v>65000</v>
      </c>
      <c r="V3522" s="12">
        <v>169000</v>
      </c>
      <c r="W3522" s="13">
        <v>234000</v>
      </c>
      <c r="X3522" s="9">
        <f>W3522-Q3522</f>
        <v>234000</v>
      </c>
      <c r="Y3522" s="14">
        <f>X3522*0.0169</f>
        <v>3954.5999999999995</v>
      </c>
      <c r="Z3522" s="15"/>
      <c r="AA3522" s="16"/>
      <c r="AB3522" s="17"/>
    </row>
    <row r="3523" spans="1:28" x14ac:dyDescent="0.25">
      <c r="A3523" t="s">
        <v>11628</v>
      </c>
      <c r="B3523">
        <v>91</v>
      </c>
      <c r="C3523" t="s">
        <v>459</v>
      </c>
      <c r="D3523" t="s">
        <v>11629</v>
      </c>
      <c r="F3523" t="s">
        <v>11630</v>
      </c>
      <c r="H3523" t="s">
        <v>32</v>
      </c>
      <c r="I3523" t="s">
        <v>33</v>
      </c>
      <c r="J3523" s="8" t="s">
        <v>34</v>
      </c>
      <c r="L3523" s="9">
        <v>0</v>
      </c>
      <c r="N3523" s="9">
        <v>0</v>
      </c>
      <c r="P3523" s="9">
        <v>0</v>
      </c>
      <c r="Q3523" s="10">
        <f>L3523+N3523+P3523</f>
        <v>0</v>
      </c>
      <c r="R3523" s="8" t="s">
        <v>62</v>
      </c>
      <c r="S3523" s="8" t="s">
        <v>63</v>
      </c>
      <c r="T3523" s="11">
        <v>0.2</v>
      </c>
      <c r="U3523" s="12">
        <v>42300</v>
      </c>
      <c r="V3523" s="12">
        <v>112200</v>
      </c>
      <c r="W3523" s="13">
        <v>154500</v>
      </c>
      <c r="X3523" s="9">
        <f>W3523-Q3523</f>
        <v>154500</v>
      </c>
      <c r="Y3523" s="14">
        <f>X3523*0.0169</f>
        <v>2611.0499999999997</v>
      </c>
      <c r="Z3523" s="15"/>
      <c r="AA3523" s="16"/>
      <c r="AB3523" s="17"/>
    </row>
    <row r="3524" spans="1:28" x14ac:dyDescent="0.25">
      <c r="A3524" t="s">
        <v>11631</v>
      </c>
      <c r="B3524">
        <v>36</v>
      </c>
      <c r="C3524" t="s">
        <v>981</v>
      </c>
      <c r="D3524" t="s">
        <v>11632</v>
      </c>
      <c r="F3524" t="s">
        <v>11633</v>
      </c>
      <c r="H3524" t="s">
        <v>32</v>
      </c>
      <c r="I3524" t="s">
        <v>33</v>
      </c>
      <c r="J3524" s="8" t="s">
        <v>34</v>
      </c>
      <c r="K3524" t="s">
        <v>183</v>
      </c>
      <c r="L3524" s="9">
        <v>25000</v>
      </c>
      <c r="N3524" s="9">
        <v>0</v>
      </c>
      <c r="P3524" s="9">
        <v>0</v>
      </c>
      <c r="Q3524" s="10">
        <f>L3524+N3524+P3524</f>
        <v>25000</v>
      </c>
      <c r="R3524" s="8" t="s">
        <v>62</v>
      </c>
      <c r="S3524" s="8" t="s">
        <v>63</v>
      </c>
      <c r="T3524" s="11">
        <v>0.27</v>
      </c>
      <c r="U3524" s="12">
        <v>50500</v>
      </c>
      <c r="V3524" s="12">
        <v>240200</v>
      </c>
      <c r="W3524" s="13">
        <v>290700</v>
      </c>
      <c r="X3524" s="9">
        <f>W3524-Q3524</f>
        <v>265700</v>
      </c>
      <c r="Y3524" s="14">
        <f>X3524*0.0169</f>
        <v>4490.33</v>
      </c>
      <c r="Z3524" s="15"/>
      <c r="AA3524" s="16"/>
      <c r="AB3524" s="17"/>
    </row>
    <row r="3525" spans="1:28" x14ac:dyDescent="0.25">
      <c r="A3525" t="s">
        <v>11634</v>
      </c>
      <c r="B3525">
        <v>283</v>
      </c>
      <c r="C3525" t="s">
        <v>29</v>
      </c>
      <c r="D3525" t="s">
        <v>11635</v>
      </c>
      <c r="F3525" t="s">
        <v>11636</v>
      </c>
      <c r="H3525" t="s">
        <v>11637</v>
      </c>
      <c r="I3525" t="s">
        <v>33</v>
      </c>
      <c r="J3525" s="8" t="s">
        <v>11638</v>
      </c>
      <c r="L3525" s="9">
        <v>0</v>
      </c>
      <c r="N3525" s="9">
        <v>0</v>
      </c>
      <c r="P3525" s="9">
        <v>0</v>
      </c>
      <c r="Q3525" s="10">
        <f>L3525+N3525+P3525</f>
        <v>0</v>
      </c>
      <c r="R3525" s="8" t="s">
        <v>85</v>
      </c>
      <c r="S3525" s="8" t="s">
        <v>86</v>
      </c>
      <c r="T3525" s="11">
        <v>0.12</v>
      </c>
      <c r="U3525" s="12">
        <v>44300</v>
      </c>
      <c r="V3525" s="12">
        <v>132000</v>
      </c>
      <c r="W3525" s="13">
        <v>176300</v>
      </c>
      <c r="X3525" s="9">
        <f>W3525-Q3525</f>
        <v>176300</v>
      </c>
      <c r="Y3525" s="14">
        <f>X3525*0.0169</f>
        <v>2979.47</v>
      </c>
      <c r="Z3525" s="15"/>
      <c r="AA3525" s="16"/>
      <c r="AB3525" s="17"/>
    </row>
    <row r="3526" spans="1:28" x14ac:dyDescent="0.25">
      <c r="A3526" t="s">
        <v>11639</v>
      </c>
      <c r="B3526">
        <v>58</v>
      </c>
      <c r="C3526" t="s">
        <v>164</v>
      </c>
      <c r="D3526" t="s">
        <v>11640</v>
      </c>
      <c r="F3526" t="s">
        <v>11641</v>
      </c>
      <c r="H3526" t="s">
        <v>11642</v>
      </c>
      <c r="I3526" t="s">
        <v>33</v>
      </c>
      <c r="J3526" s="8" t="s">
        <v>11638</v>
      </c>
      <c r="L3526" s="9">
        <v>0</v>
      </c>
      <c r="N3526" s="9">
        <v>0</v>
      </c>
      <c r="P3526" s="9">
        <v>0</v>
      </c>
      <c r="Q3526" s="10">
        <f>L3526+N3526+P3526</f>
        <v>0</v>
      </c>
      <c r="R3526" s="8" t="s">
        <v>116</v>
      </c>
      <c r="S3526" s="8" t="s">
        <v>117</v>
      </c>
      <c r="T3526" s="11">
        <v>0.18</v>
      </c>
      <c r="U3526" s="12">
        <v>39300</v>
      </c>
      <c r="V3526" s="12">
        <v>135000</v>
      </c>
      <c r="W3526" s="13">
        <v>174300</v>
      </c>
      <c r="X3526" s="9">
        <f>W3526-Q3526</f>
        <v>174300</v>
      </c>
      <c r="Y3526" s="14">
        <f>X3526*0.0169</f>
        <v>2945.6699999999996</v>
      </c>
      <c r="Z3526" s="15"/>
      <c r="AA3526" s="16"/>
      <c r="AB3526" s="17"/>
    </row>
    <row r="3527" spans="1:28" x14ac:dyDescent="0.25">
      <c r="A3527" t="s">
        <v>11643</v>
      </c>
      <c r="B3527">
        <v>8</v>
      </c>
      <c r="C3527" t="s">
        <v>2669</v>
      </c>
      <c r="D3527" t="s">
        <v>11644</v>
      </c>
      <c r="F3527" t="s">
        <v>11645</v>
      </c>
      <c r="H3527" t="s">
        <v>32</v>
      </c>
      <c r="I3527" t="s">
        <v>33</v>
      </c>
      <c r="J3527" s="8" t="s">
        <v>34</v>
      </c>
      <c r="K3527" t="s">
        <v>183</v>
      </c>
      <c r="L3527" s="9">
        <v>25000</v>
      </c>
      <c r="N3527" s="9">
        <v>0</v>
      </c>
      <c r="P3527" s="9">
        <v>0</v>
      </c>
      <c r="Q3527" s="10">
        <f>L3527+N3527+P3527</f>
        <v>25000</v>
      </c>
      <c r="R3527" s="8" t="s">
        <v>62</v>
      </c>
      <c r="S3527" s="8" t="s">
        <v>63</v>
      </c>
      <c r="T3527" s="11">
        <v>0.28500000000000003</v>
      </c>
      <c r="U3527" s="12">
        <v>71400</v>
      </c>
      <c r="V3527" s="12">
        <v>178100</v>
      </c>
      <c r="W3527" s="13">
        <v>249500</v>
      </c>
      <c r="X3527" s="9">
        <f>W3527-Q3527</f>
        <v>224500</v>
      </c>
      <c r="Y3527" s="14">
        <f>X3527*0.0169</f>
        <v>3794.0499999999997</v>
      </c>
      <c r="Z3527" s="15"/>
      <c r="AA3527" s="16"/>
      <c r="AB3527" s="17"/>
    </row>
    <row r="3528" spans="1:28" x14ac:dyDescent="0.25">
      <c r="A3528" t="s">
        <v>11646</v>
      </c>
      <c r="B3528">
        <v>11</v>
      </c>
      <c r="C3528" t="s">
        <v>620</v>
      </c>
      <c r="D3528" t="s">
        <v>11644</v>
      </c>
      <c r="F3528" t="s">
        <v>11645</v>
      </c>
      <c r="H3528" t="s">
        <v>32</v>
      </c>
      <c r="I3528" t="s">
        <v>33</v>
      </c>
      <c r="J3528" s="8" t="s">
        <v>34</v>
      </c>
      <c r="L3528" s="9">
        <v>0</v>
      </c>
      <c r="N3528" s="9">
        <v>0</v>
      </c>
      <c r="P3528" s="9">
        <v>0</v>
      </c>
      <c r="Q3528" s="10">
        <f>L3528+N3528+P3528</f>
        <v>0</v>
      </c>
      <c r="R3528" s="8" t="s">
        <v>53</v>
      </c>
      <c r="S3528" s="8" t="s">
        <v>54</v>
      </c>
      <c r="T3528" s="11">
        <v>0.32600000000000001</v>
      </c>
      <c r="U3528" s="12">
        <v>36000</v>
      </c>
      <c r="V3528" s="12">
        <v>0</v>
      </c>
      <c r="W3528" s="13">
        <v>36000</v>
      </c>
      <c r="X3528" s="9">
        <f>W3528-Q3528</f>
        <v>36000</v>
      </c>
      <c r="Y3528" s="14">
        <f>X3528*0.0169</f>
        <v>608.4</v>
      </c>
      <c r="Z3528" s="15"/>
      <c r="AA3528" s="16"/>
      <c r="AB3528" s="17"/>
    </row>
    <row r="3529" spans="1:28" x14ac:dyDescent="0.25">
      <c r="A3529" t="s">
        <v>11647</v>
      </c>
      <c r="B3529">
        <v>1485</v>
      </c>
      <c r="C3529" t="s">
        <v>56</v>
      </c>
      <c r="D3529" t="s">
        <v>11648</v>
      </c>
      <c r="F3529" t="s">
        <v>11649</v>
      </c>
      <c r="H3529" t="s">
        <v>32</v>
      </c>
      <c r="I3529" t="s">
        <v>33</v>
      </c>
      <c r="J3529" s="8" t="s">
        <v>34</v>
      </c>
      <c r="K3529" t="s">
        <v>183</v>
      </c>
      <c r="L3529" s="9">
        <v>25000</v>
      </c>
      <c r="N3529" s="9">
        <v>0</v>
      </c>
      <c r="P3529" s="9">
        <v>0</v>
      </c>
      <c r="Q3529" s="10">
        <f>L3529+N3529+P3529</f>
        <v>25000</v>
      </c>
      <c r="R3529" s="8" t="s">
        <v>90</v>
      </c>
      <c r="S3529" s="8" t="s">
        <v>91</v>
      </c>
      <c r="T3529" s="11">
        <v>0.13999999999999999</v>
      </c>
      <c r="U3529" s="12">
        <v>181893</v>
      </c>
      <c r="V3529" s="12">
        <v>193200</v>
      </c>
      <c r="W3529" s="13">
        <v>375093</v>
      </c>
      <c r="X3529" s="9">
        <f>W3529-Q3529</f>
        <v>350093</v>
      </c>
      <c r="Y3529" s="14">
        <f>X3529*0.0169</f>
        <v>5916.5716999999995</v>
      </c>
      <c r="Z3529" s="15"/>
      <c r="AA3529" s="16"/>
      <c r="AB3529" s="17"/>
    </row>
    <row r="3530" spans="1:28" x14ac:dyDescent="0.25">
      <c r="A3530" t="s">
        <v>11650</v>
      </c>
      <c r="B3530">
        <v>89</v>
      </c>
      <c r="C3530" t="s">
        <v>191</v>
      </c>
      <c r="D3530" t="s">
        <v>11651</v>
      </c>
      <c r="F3530" t="s">
        <v>11652</v>
      </c>
      <c r="H3530" t="s">
        <v>32</v>
      </c>
      <c r="I3530" t="s">
        <v>33</v>
      </c>
      <c r="J3530" s="8" t="s">
        <v>34</v>
      </c>
      <c r="K3530" t="s">
        <v>183</v>
      </c>
      <c r="L3530" s="9">
        <v>25000</v>
      </c>
      <c r="N3530" s="9">
        <v>0</v>
      </c>
      <c r="P3530" s="9">
        <v>0</v>
      </c>
      <c r="Q3530" s="10">
        <f>L3530+N3530+P3530</f>
        <v>25000</v>
      </c>
      <c r="R3530" s="8" t="s">
        <v>173</v>
      </c>
      <c r="S3530" s="8" t="s">
        <v>174</v>
      </c>
      <c r="T3530" s="11">
        <v>0.91900000000000004</v>
      </c>
      <c r="U3530" s="12">
        <v>57700</v>
      </c>
      <c r="V3530" s="12">
        <v>126800</v>
      </c>
      <c r="W3530" s="13">
        <v>184500</v>
      </c>
      <c r="X3530" s="9">
        <f>W3530-Q3530</f>
        <v>159500</v>
      </c>
      <c r="Y3530" s="14">
        <f>X3530*0.0169</f>
        <v>2695.5499999999997</v>
      </c>
      <c r="Z3530" s="15"/>
      <c r="AA3530" s="16"/>
      <c r="AB3530" s="17"/>
    </row>
    <row r="3531" spans="1:28" x14ac:dyDescent="0.25">
      <c r="A3531" t="s">
        <v>11653</v>
      </c>
      <c r="B3531">
        <v>17</v>
      </c>
      <c r="C3531" t="s">
        <v>1043</v>
      </c>
      <c r="D3531" t="s">
        <v>11654</v>
      </c>
      <c r="E3531" t="s">
        <v>11655</v>
      </c>
      <c r="F3531" t="s">
        <v>11656</v>
      </c>
      <c r="H3531" t="s">
        <v>32</v>
      </c>
      <c r="I3531" t="s">
        <v>33</v>
      </c>
      <c r="J3531" s="8" t="s">
        <v>34</v>
      </c>
      <c r="K3531" t="s">
        <v>194</v>
      </c>
      <c r="L3531" s="9">
        <v>0</v>
      </c>
      <c r="M3531" t="s">
        <v>183</v>
      </c>
      <c r="N3531" s="9">
        <v>25000</v>
      </c>
      <c r="P3531" s="9">
        <v>0</v>
      </c>
      <c r="Q3531" s="10">
        <f>L3531+N3531+P3531</f>
        <v>25000</v>
      </c>
      <c r="R3531" s="8" t="s">
        <v>62</v>
      </c>
      <c r="S3531" s="8" t="s">
        <v>63</v>
      </c>
      <c r="T3531" s="11">
        <v>0.37</v>
      </c>
      <c r="U3531" s="12">
        <v>46900</v>
      </c>
      <c r="V3531" s="12">
        <v>328100</v>
      </c>
      <c r="W3531" s="13">
        <v>375000</v>
      </c>
      <c r="X3531" s="9">
        <f>W3531-Q3531</f>
        <v>350000</v>
      </c>
      <c r="Y3531" s="14">
        <f>X3531*0.0169</f>
        <v>5914.9999999999991</v>
      </c>
      <c r="Z3531" s="15"/>
      <c r="AA3531" s="20">
        <v>5514.12</v>
      </c>
      <c r="AB3531" s="19">
        <f>Y3531-AA3531</f>
        <v>400.8799999999992</v>
      </c>
    </row>
    <row r="3532" spans="1:28" x14ac:dyDescent="0.25">
      <c r="A3532" t="s">
        <v>11657</v>
      </c>
      <c r="B3532">
        <v>25</v>
      </c>
      <c r="C3532" t="s">
        <v>417</v>
      </c>
      <c r="D3532" t="s">
        <v>11658</v>
      </c>
      <c r="F3532" t="s">
        <v>11659</v>
      </c>
      <c r="H3532" t="s">
        <v>32</v>
      </c>
      <c r="I3532" t="s">
        <v>33</v>
      </c>
      <c r="J3532" s="8" t="s">
        <v>34</v>
      </c>
      <c r="K3532" t="s">
        <v>183</v>
      </c>
      <c r="L3532" s="9">
        <v>25000</v>
      </c>
      <c r="N3532" s="9">
        <v>0</v>
      </c>
      <c r="P3532" s="9">
        <v>0</v>
      </c>
      <c r="Q3532" s="10">
        <f>L3532+N3532+P3532</f>
        <v>25000</v>
      </c>
      <c r="R3532" s="8" t="s">
        <v>79</v>
      </c>
      <c r="S3532" s="8" t="s">
        <v>80</v>
      </c>
      <c r="T3532" s="11">
        <v>0</v>
      </c>
      <c r="U3532" s="12">
        <v>27000</v>
      </c>
      <c r="V3532" s="12">
        <v>114300</v>
      </c>
      <c r="W3532" s="13">
        <v>141300</v>
      </c>
      <c r="X3532" s="9">
        <f>W3532-Q3532</f>
        <v>116300</v>
      </c>
      <c r="Y3532" s="14">
        <f>X3532*0.0169</f>
        <v>1965.4699999999998</v>
      </c>
      <c r="Z3532" s="15"/>
      <c r="AA3532" s="16"/>
      <c r="AB3532" s="17"/>
    </row>
    <row r="3533" spans="1:28" x14ac:dyDescent="0.25">
      <c r="A3533" t="s">
        <v>11660</v>
      </c>
      <c r="B3533">
        <v>8</v>
      </c>
      <c r="C3533" t="s">
        <v>11661</v>
      </c>
      <c r="D3533" t="s">
        <v>11662</v>
      </c>
      <c r="E3533" t="s">
        <v>11663</v>
      </c>
      <c r="F3533" t="s">
        <v>11664</v>
      </c>
      <c r="H3533" t="s">
        <v>11665</v>
      </c>
      <c r="I3533" t="s">
        <v>1265</v>
      </c>
      <c r="J3533" s="8" t="s">
        <v>11666</v>
      </c>
      <c r="L3533" s="9">
        <v>0</v>
      </c>
      <c r="N3533" s="9">
        <v>0</v>
      </c>
      <c r="P3533" s="9">
        <v>0</v>
      </c>
      <c r="Q3533" s="10">
        <f>L3533+N3533+P3533</f>
        <v>0</v>
      </c>
      <c r="R3533" s="8" t="s">
        <v>90</v>
      </c>
      <c r="S3533" s="8" t="s">
        <v>91</v>
      </c>
      <c r="T3533" s="11">
        <v>1.02</v>
      </c>
      <c r="U3533" s="12">
        <v>142086</v>
      </c>
      <c r="V3533" s="12">
        <v>443100</v>
      </c>
      <c r="W3533" s="13">
        <v>585186</v>
      </c>
      <c r="X3533" s="9">
        <f>W3533-Q3533</f>
        <v>585186</v>
      </c>
      <c r="Y3533" s="14">
        <f>X3533*0.0169</f>
        <v>9889.643399999999</v>
      </c>
      <c r="Z3533" s="15"/>
      <c r="AA3533" s="16"/>
      <c r="AB3533" s="17"/>
    </row>
    <row r="3534" spans="1:28" x14ac:dyDescent="0.25">
      <c r="A3534" t="s">
        <v>11667</v>
      </c>
      <c r="B3534">
        <v>301</v>
      </c>
      <c r="C3534" t="s">
        <v>56</v>
      </c>
      <c r="D3534" t="s">
        <v>11668</v>
      </c>
      <c r="E3534" t="s">
        <v>11669</v>
      </c>
      <c r="F3534" t="s">
        <v>11670</v>
      </c>
      <c r="H3534" t="s">
        <v>32</v>
      </c>
      <c r="I3534" t="s">
        <v>33</v>
      </c>
      <c r="J3534" s="8" t="s">
        <v>34</v>
      </c>
      <c r="L3534" s="9">
        <v>0</v>
      </c>
      <c r="N3534" s="9">
        <v>0</v>
      </c>
      <c r="P3534" s="9">
        <v>0</v>
      </c>
      <c r="Q3534" s="10">
        <f>L3534+N3534+P3534</f>
        <v>0</v>
      </c>
      <c r="R3534" s="8" t="s">
        <v>62</v>
      </c>
      <c r="S3534" s="8" t="s">
        <v>63</v>
      </c>
      <c r="T3534" s="11">
        <v>0.38</v>
      </c>
      <c r="U3534" s="12">
        <v>65900</v>
      </c>
      <c r="V3534" s="12">
        <v>280800</v>
      </c>
      <c r="W3534" s="13">
        <v>346700</v>
      </c>
      <c r="X3534" s="9">
        <f>W3534-Q3534</f>
        <v>346700</v>
      </c>
      <c r="Y3534" s="14">
        <f>X3534*0.0169</f>
        <v>5859.23</v>
      </c>
      <c r="Z3534" s="15"/>
      <c r="AA3534" s="16"/>
      <c r="AB3534" s="17"/>
    </row>
    <row r="3535" spans="1:28" x14ac:dyDescent="0.25">
      <c r="A3535" t="s">
        <v>11671</v>
      </c>
      <c r="B3535">
        <v>7</v>
      </c>
      <c r="C3535" t="s">
        <v>4045</v>
      </c>
      <c r="D3535" t="s">
        <v>11672</v>
      </c>
      <c r="F3535" t="s">
        <v>11673</v>
      </c>
      <c r="H3535" t="s">
        <v>32</v>
      </c>
      <c r="I3535" t="s">
        <v>33</v>
      </c>
      <c r="J3535" s="8" t="s">
        <v>34</v>
      </c>
      <c r="K3535" t="s">
        <v>183</v>
      </c>
      <c r="L3535" s="9">
        <v>25000</v>
      </c>
      <c r="N3535" s="9">
        <v>0</v>
      </c>
      <c r="P3535" s="9">
        <v>0</v>
      </c>
      <c r="Q3535" s="10">
        <f>L3535+N3535+P3535</f>
        <v>25000</v>
      </c>
      <c r="R3535" s="8" t="s">
        <v>99</v>
      </c>
      <c r="S3535" s="8" t="s">
        <v>100</v>
      </c>
      <c r="T3535" s="11">
        <v>1.5</v>
      </c>
      <c r="U3535" s="12">
        <v>61400</v>
      </c>
      <c r="V3535" s="12">
        <v>61000</v>
      </c>
      <c r="W3535" s="13">
        <v>122400</v>
      </c>
      <c r="X3535" s="9">
        <f>W3535-Q3535</f>
        <v>97400</v>
      </c>
      <c r="Y3535" s="14">
        <f>X3535*0.0169</f>
        <v>1646.06</v>
      </c>
      <c r="Z3535" s="15"/>
      <c r="AA3535" s="16"/>
      <c r="AB3535" s="17"/>
    </row>
    <row r="3536" spans="1:28" x14ac:dyDescent="0.25">
      <c r="A3536" t="s">
        <v>11674</v>
      </c>
      <c r="B3536">
        <v>6</v>
      </c>
      <c r="C3536" t="s">
        <v>407</v>
      </c>
      <c r="D3536" t="s">
        <v>11675</v>
      </c>
      <c r="F3536" t="s">
        <v>11676</v>
      </c>
      <c r="H3536" t="s">
        <v>1134</v>
      </c>
      <c r="I3536" t="s">
        <v>33</v>
      </c>
      <c r="J3536" s="8" t="s">
        <v>1135</v>
      </c>
      <c r="L3536" s="9">
        <v>0</v>
      </c>
      <c r="N3536" s="9">
        <v>0</v>
      </c>
      <c r="P3536" s="9">
        <v>0</v>
      </c>
      <c r="Q3536" s="10">
        <f>L3536+N3536+P3536</f>
        <v>0</v>
      </c>
      <c r="R3536" s="8" t="s">
        <v>62</v>
      </c>
      <c r="S3536" s="8" t="s">
        <v>63</v>
      </c>
      <c r="T3536" s="11">
        <v>0.08</v>
      </c>
      <c r="U3536" s="12">
        <v>35800</v>
      </c>
      <c r="V3536" s="12">
        <v>136900</v>
      </c>
      <c r="W3536" s="13">
        <v>172700</v>
      </c>
      <c r="X3536" s="9">
        <f>W3536-Q3536</f>
        <v>172700</v>
      </c>
      <c r="Y3536" s="14">
        <f>X3536*0.0169</f>
        <v>2918.6299999999997</v>
      </c>
      <c r="Z3536" s="15"/>
      <c r="AA3536" s="16"/>
      <c r="AB3536" s="17"/>
    </row>
    <row r="3537" spans="1:28" x14ac:dyDescent="0.25">
      <c r="A3537" t="s">
        <v>11677</v>
      </c>
      <c r="B3537">
        <v>36</v>
      </c>
      <c r="C3537" t="s">
        <v>261</v>
      </c>
      <c r="D3537" t="s">
        <v>11678</v>
      </c>
      <c r="F3537" t="s">
        <v>7102</v>
      </c>
      <c r="H3537" t="s">
        <v>1903</v>
      </c>
      <c r="I3537" t="s">
        <v>33</v>
      </c>
      <c r="J3537" s="8" t="s">
        <v>2106</v>
      </c>
      <c r="L3537" s="9">
        <v>0</v>
      </c>
      <c r="N3537" s="9">
        <v>0</v>
      </c>
      <c r="P3537" s="9">
        <v>0</v>
      </c>
      <c r="Q3537" s="10">
        <f>L3537+N3537+P3537</f>
        <v>0</v>
      </c>
      <c r="R3537" s="8" t="s">
        <v>116</v>
      </c>
      <c r="S3537" s="8" t="s">
        <v>117</v>
      </c>
      <c r="T3537" s="11">
        <v>0.08</v>
      </c>
      <c r="U3537" s="12">
        <v>45500</v>
      </c>
      <c r="V3537" s="12">
        <v>213500</v>
      </c>
      <c r="W3537" s="13">
        <v>259000</v>
      </c>
      <c r="X3537" s="9">
        <f>W3537-Q3537</f>
        <v>259000</v>
      </c>
      <c r="Y3537" s="14">
        <f>X3537*0.0169</f>
        <v>4377.0999999999995</v>
      </c>
      <c r="Z3537" s="15"/>
      <c r="AA3537" s="16"/>
      <c r="AB3537" s="17"/>
    </row>
    <row r="3538" spans="1:28" x14ac:dyDescent="0.25">
      <c r="A3538" t="s">
        <v>11679</v>
      </c>
      <c r="B3538">
        <v>71</v>
      </c>
      <c r="C3538" t="s">
        <v>164</v>
      </c>
      <c r="D3538" t="s">
        <v>11678</v>
      </c>
      <c r="F3538" t="s">
        <v>7102</v>
      </c>
      <c r="H3538" t="s">
        <v>1903</v>
      </c>
      <c r="I3538" t="s">
        <v>33</v>
      </c>
      <c r="J3538" s="8" t="s">
        <v>2106</v>
      </c>
      <c r="L3538" s="9">
        <v>0</v>
      </c>
      <c r="N3538" s="9">
        <v>0</v>
      </c>
      <c r="P3538" s="9">
        <v>0</v>
      </c>
      <c r="Q3538" s="10">
        <f>L3538+N3538+P3538</f>
        <v>0</v>
      </c>
      <c r="R3538" s="8" t="s">
        <v>85</v>
      </c>
      <c r="S3538" s="8" t="s">
        <v>86</v>
      </c>
      <c r="T3538" s="11">
        <v>0.16999999999999998</v>
      </c>
      <c r="U3538" s="12">
        <v>48400</v>
      </c>
      <c r="V3538" s="12">
        <v>138100</v>
      </c>
      <c r="W3538" s="13">
        <v>186500</v>
      </c>
      <c r="X3538" s="9">
        <f>W3538-Q3538</f>
        <v>186500</v>
      </c>
      <c r="Y3538" s="14">
        <f>X3538*0.0169</f>
        <v>3151.85</v>
      </c>
      <c r="Z3538" s="15"/>
      <c r="AA3538" s="16"/>
      <c r="AB3538" s="17"/>
    </row>
    <row r="3539" spans="1:28" x14ac:dyDescent="0.25">
      <c r="A3539" t="s">
        <v>11680</v>
      </c>
      <c r="B3539">
        <v>63</v>
      </c>
      <c r="C3539" t="s">
        <v>417</v>
      </c>
      <c r="D3539" t="s">
        <v>11681</v>
      </c>
      <c r="F3539" t="s">
        <v>11682</v>
      </c>
      <c r="H3539" t="s">
        <v>11683</v>
      </c>
      <c r="I3539" t="s">
        <v>33</v>
      </c>
      <c r="J3539" s="8" t="s">
        <v>4812</v>
      </c>
      <c r="L3539" s="9">
        <v>0</v>
      </c>
      <c r="N3539" s="9">
        <v>0</v>
      </c>
      <c r="P3539" s="9">
        <v>0</v>
      </c>
      <c r="Q3539" s="10">
        <f>L3539+N3539+P3539</f>
        <v>0</v>
      </c>
      <c r="R3539" s="8" t="s">
        <v>79</v>
      </c>
      <c r="S3539" s="8" t="s">
        <v>80</v>
      </c>
      <c r="T3539" s="11">
        <v>0</v>
      </c>
      <c r="U3539" s="12">
        <v>27000</v>
      </c>
      <c r="V3539" s="12">
        <v>114200</v>
      </c>
      <c r="W3539" s="13">
        <v>141200</v>
      </c>
      <c r="X3539" s="9">
        <f>W3539-Q3539</f>
        <v>141200</v>
      </c>
      <c r="Y3539" s="14">
        <f>X3539*0.0169</f>
        <v>2386.2799999999997</v>
      </c>
      <c r="Z3539" s="15"/>
      <c r="AA3539" s="16"/>
      <c r="AB3539" s="17"/>
    </row>
    <row r="3540" spans="1:28" x14ac:dyDescent="0.25">
      <c r="A3540" t="s">
        <v>11684</v>
      </c>
      <c r="B3540">
        <v>6</v>
      </c>
      <c r="C3540" t="s">
        <v>11685</v>
      </c>
      <c r="D3540" t="s">
        <v>11686</v>
      </c>
      <c r="F3540" t="s">
        <v>11687</v>
      </c>
      <c r="H3540" t="s">
        <v>32</v>
      </c>
      <c r="I3540" t="s">
        <v>33</v>
      </c>
      <c r="J3540" s="8" t="s">
        <v>11688</v>
      </c>
      <c r="L3540" s="9">
        <v>0</v>
      </c>
      <c r="N3540" s="9">
        <v>0</v>
      </c>
      <c r="P3540" s="9">
        <v>0</v>
      </c>
      <c r="Q3540" s="10">
        <f>L3540+N3540+P3540</f>
        <v>0</v>
      </c>
      <c r="R3540" s="8" t="s">
        <v>62</v>
      </c>
      <c r="S3540" s="8" t="s">
        <v>63</v>
      </c>
      <c r="T3540" s="11">
        <v>0.1</v>
      </c>
      <c r="U3540" s="12">
        <v>32000</v>
      </c>
      <c r="V3540" s="12">
        <v>143700</v>
      </c>
      <c r="W3540" s="13">
        <v>175700</v>
      </c>
      <c r="X3540" s="9">
        <f>W3540-Q3540</f>
        <v>175700</v>
      </c>
      <c r="Y3540" s="14">
        <f>X3540*0.0169</f>
        <v>2969.33</v>
      </c>
      <c r="Z3540" s="15"/>
      <c r="AA3540" s="16"/>
      <c r="AB3540" s="17"/>
    </row>
    <row r="3541" spans="1:28" x14ac:dyDescent="0.25">
      <c r="A3541" t="s">
        <v>11689</v>
      </c>
      <c r="B3541">
        <v>16</v>
      </c>
      <c r="C3541" t="s">
        <v>180</v>
      </c>
      <c r="D3541" t="s">
        <v>11690</v>
      </c>
      <c r="E3541" t="s">
        <v>11691</v>
      </c>
      <c r="F3541" t="s">
        <v>11692</v>
      </c>
      <c r="H3541" t="s">
        <v>3522</v>
      </c>
      <c r="I3541" t="s">
        <v>2596</v>
      </c>
      <c r="J3541" s="8" t="s">
        <v>11693</v>
      </c>
      <c r="L3541" s="9">
        <v>0</v>
      </c>
      <c r="N3541" s="9">
        <v>0</v>
      </c>
      <c r="P3541" s="9">
        <v>0</v>
      </c>
      <c r="Q3541" s="10">
        <f>L3541+N3541+P3541</f>
        <v>0</v>
      </c>
      <c r="R3541" s="8" t="s">
        <v>62</v>
      </c>
      <c r="S3541" s="8" t="s">
        <v>63</v>
      </c>
      <c r="T3541" s="11">
        <v>0.13</v>
      </c>
      <c r="U3541" s="12">
        <v>37600</v>
      </c>
      <c r="V3541" s="12">
        <v>91400</v>
      </c>
      <c r="W3541" s="13">
        <v>129000</v>
      </c>
      <c r="X3541" s="9">
        <f>W3541-Q3541</f>
        <v>129000</v>
      </c>
      <c r="Y3541" s="14">
        <f>X3541*0.0169</f>
        <v>2180.1</v>
      </c>
      <c r="Z3541" s="15"/>
      <c r="AA3541" s="16"/>
      <c r="AB3541" s="17"/>
    </row>
    <row r="3542" spans="1:28" x14ac:dyDescent="0.25">
      <c r="A3542" t="s">
        <v>11694</v>
      </c>
      <c r="B3542">
        <v>37</v>
      </c>
      <c r="C3542" t="s">
        <v>128</v>
      </c>
      <c r="D3542" t="s">
        <v>11695</v>
      </c>
      <c r="F3542" t="s">
        <v>11696</v>
      </c>
      <c r="H3542" t="s">
        <v>1134</v>
      </c>
      <c r="I3542" t="s">
        <v>33</v>
      </c>
      <c r="J3542" s="8" t="s">
        <v>1135</v>
      </c>
      <c r="L3542" s="9">
        <v>0</v>
      </c>
      <c r="N3542" s="9">
        <v>0</v>
      </c>
      <c r="P3542" s="9">
        <v>0</v>
      </c>
      <c r="Q3542" s="10">
        <f>L3542+N3542+P3542</f>
        <v>0</v>
      </c>
      <c r="R3542" s="8" t="s">
        <v>116</v>
      </c>
      <c r="S3542" s="8" t="s">
        <v>117</v>
      </c>
      <c r="T3542" s="11">
        <v>0.12</v>
      </c>
      <c r="U3542" s="12">
        <v>51700</v>
      </c>
      <c r="V3542" s="12">
        <v>165700</v>
      </c>
      <c r="W3542" s="13">
        <v>217400</v>
      </c>
      <c r="X3542" s="9">
        <f>W3542-Q3542</f>
        <v>217400</v>
      </c>
      <c r="Y3542" s="14">
        <f>X3542*0.0169</f>
        <v>3674.0599999999995</v>
      </c>
      <c r="Z3542" s="15"/>
      <c r="AA3542" s="16"/>
      <c r="AB3542" s="17"/>
    </row>
    <row r="3543" spans="1:28" x14ac:dyDescent="0.25">
      <c r="A3543" t="s">
        <v>11697</v>
      </c>
      <c r="B3543">
        <v>59</v>
      </c>
      <c r="C3543" t="s">
        <v>459</v>
      </c>
      <c r="D3543" t="s">
        <v>11698</v>
      </c>
      <c r="E3543" t="s">
        <v>11699</v>
      </c>
      <c r="F3543" t="s">
        <v>11700</v>
      </c>
      <c r="H3543" t="s">
        <v>167</v>
      </c>
      <c r="I3543" t="s">
        <v>33</v>
      </c>
      <c r="J3543" s="8" t="s">
        <v>553</v>
      </c>
      <c r="L3543" s="9">
        <v>0</v>
      </c>
      <c r="N3543" s="9">
        <v>0</v>
      </c>
      <c r="P3543" s="9">
        <v>0</v>
      </c>
      <c r="Q3543" s="10">
        <f>L3543+N3543+P3543</f>
        <v>0</v>
      </c>
      <c r="R3543" s="8" t="s">
        <v>62</v>
      </c>
      <c r="S3543" s="8" t="s">
        <v>63</v>
      </c>
      <c r="T3543" s="11">
        <v>0.24</v>
      </c>
      <c r="U3543" s="12">
        <v>45000</v>
      </c>
      <c r="V3543" s="12">
        <v>95700</v>
      </c>
      <c r="W3543" s="13">
        <v>140700</v>
      </c>
      <c r="X3543" s="9">
        <f>W3543-Q3543</f>
        <v>140700</v>
      </c>
      <c r="Y3543" s="14">
        <f>X3543*0.0169</f>
        <v>2377.83</v>
      </c>
      <c r="Z3543" s="15"/>
      <c r="AA3543" s="16"/>
      <c r="AB3543" s="17"/>
    </row>
    <row r="3544" spans="1:28" x14ac:dyDescent="0.25">
      <c r="A3544" t="s">
        <v>11701</v>
      </c>
      <c r="B3544">
        <v>54</v>
      </c>
      <c r="C3544" t="s">
        <v>354</v>
      </c>
      <c r="D3544" t="s">
        <v>11702</v>
      </c>
      <c r="F3544" t="s">
        <v>11703</v>
      </c>
      <c r="H3544" t="s">
        <v>32</v>
      </c>
      <c r="I3544" t="s">
        <v>33</v>
      </c>
      <c r="J3544" s="8" t="s">
        <v>34</v>
      </c>
      <c r="K3544" t="s">
        <v>194</v>
      </c>
      <c r="L3544" s="9">
        <v>0</v>
      </c>
      <c r="M3544" t="s">
        <v>183</v>
      </c>
      <c r="N3544" s="9">
        <v>25000</v>
      </c>
      <c r="P3544" s="9">
        <v>0</v>
      </c>
      <c r="Q3544" s="10">
        <f>L3544+N3544+P3544</f>
        <v>25000</v>
      </c>
      <c r="R3544" s="8" t="s">
        <v>62</v>
      </c>
      <c r="S3544" s="8" t="s">
        <v>63</v>
      </c>
      <c r="T3544" s="11">
        <v>0.21000000000000002</v>
      </c>
      <c r="U3544" s="12">
        <v>38700</v>
      </c>
      <c r="V3544" s="12">
        <v>218200</v>
      </c>
      <c r="W3544" s="13">
        <v>256900</v>
      </c>
      <c r="X3544" s="9">
        <f>W3544-Q3544</f>
        <v>231900</v>
      </c>
      <c r="Y3544" s="14">
        <f>X3544*0.0169</f>
        <v>3919.1099999999997</v>
      </c>
      <c r="Z3544" s="15"/>
      <c r="AA3544" s="20">
        <v>3633.24</v>
      </c>
      <c r="AB3544" s="19">
        <f>Y3544-AA3544</f>
        <v>285.86999999999989</v>
      </c>
    </row>
    <row r="3545" spans="1:28" x14ac:dyDescent="0.25">
      <c r="A3545" t="s">
        <v>11704</v>
      </c>
      <c r="B3545">
        <v>912</v>
      </c>
      <c r="C3545" t="s">
        <v>56</v>
      </c>
      <c r="D3545" t="s">
        <v>11705</v>
      </c>
      <c r="E3545" t="s">
        <v>11706</v>
      </c>
      <c r="F3545" t="s">
        <v>11707</v>
      </c>
      <c r="H3545" t="s">
        <v>11708</v>
      </c>
      <c r="I3545" t="s">
        <v>11709</v>
      </c>
      <c r="J3545" s="8" t="s">
        <v>11710</v>
      </c>
      <c r="L3545" s="9">
        <v>0</v>
      </c>
      <c r="N3545" s="9">
        <v>0</v>
      </c>
      <c r="P3545" s="9">
        <v>0</v>
      </c>
      <c r="Q3545" s="10">
        <f>L3545+N3545+P3545</f>
        <v>0</v>
      </c>
      <c r="R3545" s="8" t="s">
        <v>62</v>
      </c>
      <c r="S3545" s="8" t="s">
        <v>63</v>
      </c>
      <c r="T3545" s="11">
        <v>0.18</v>
      </c>
      <c r="U3545" s="12">
        <v>88100</v>
      </c>
      <c r="V3545" s="12">
        <v>319500</v>
      </c>
      <c r="W3545" s="13">
        <v>407600</v>
      </c>
      <c r="X3545" s="9">
        <f>W3545-Q3545</f>
        <v>407600</v>
      </c>
      <c r="Y3545" s="14">
        <f>X3545*0.0169</f>
        <v>6888.44</v>
      </c>
      <c r="Z3545" s="15"/>
      <c r="AA3545" s="16"/>
      <c r="AB3545" s="17"/>
    </row>
    <row r="3546" spans="1:28" x14ac:dyDescent="0.25">
      <c r="A3546" t="s">
        <v>11711</v>
      </c>
      <c r="B3546">
        <v>137</v>
      </c>
      <c r="C3546" t="s">
        <v>47</v>
      </c>
      <c r="D3546" t="s">
        <v>11712</v>
      </c>
      <c r="F3546" t="s">
        <v>11713</v>
      </c>
      <c r="H3546" t="s">
        <v>32</v>
      </c>
      <c r="I3546" t="s">
        <v>33</v>
      </c>
      <c r="J3546" s="8" t="s">
        <v>34</v>
      </c>
      <c r="L3546" s="9">
        <v>0</v>
      </c>
      <c r="N3546" s="9">
        <v>0</v>
      </c>
      <c r="P3546" s="9">
        <v>0</v>
      </c>
      <c r="Q3546" s="10">
        <f>L3546+N3546+P3546</f>
        <v>0</v>
      </c>
      <c r="R3546" s="8" t="s">
        <v>613</v>
      </c>
      <c r="S3546" s="8" t="s">
        <v>54</v>
      </c>
      <c r="T3546" s="11">
        <v>0.09</v>
      </c>
      <c r="U3546" s="12">
        <v>8600</v>
      </c>
      <c r="V3546" s="12">
        <v>0</v>
      </c>
      <c r="W3546" s="13">
        <v>8600</v>
      </c>
      <c r="X3546" s="9">
        <f>W3546-Q3546</f>
        <v>8600</v>
      </c>
      <c r="Y3546" s="14">
        <f>X3546*0.0169</f>
        <v>145.33999999999997</v>
      </c>
      <c r="Z3546" s="15"/>
      <c r="AA3546" s="16"/>
      <c r="AB3546" s="17"/>
    </row>
    <row r="3547" spans="1:28" x14ac:dyDescent="0.25">
      <c r="A3547" t="s">
        <v>11714</v>
      </c>
      <c r="B3547">
        <v>135</v>
      </c>
      <c r="C3547" t="s">
        <v>47</v>
      </c>
      <c r="D3547" t="s">
        <v>11712</v>
      </c>
      <c r="F3547" t="s">
        <v>11713</v>
      </c>
      <c r="H3547" t="s">
        <v>32</v>
      </c>
      <c r="I3547" t="s">
        <v>33</v>
      </c>
      <c r="J3547" s="8" t="s">
        <v>34</v>
      </c>
      <c r="K3547" t="s">
        <v>194</v>
      </c>
      <c r="L3547" s="9">
        <v>0</v>
      </c>
      <c r="M3547" t="s">
        <v>183</v>
      </c>
      <c r="N3547" s="9">
        <v>25000</v>
      </c>
      <c r="P3547" s="9">
        <v>0</v>
      </c>
      <c r="Q3547" s="10">
        <f>L3547+N3547+P3547</f>
        <v>25000</v>
      </c>
      <c r="R3547" s="8" t="s">
        <v>62</v>
      </c>
      <c r="S3547" s="8" t="s">
        <v>63</v>
      </c>
      <c r="T3547" s="11">
        <v>0.12</v>
      </c>
      <c r="U3547" s="12">
        <v>51700</v>
      </c>
      <c r="V3547" s="12">
        <v>103000</v>
      </c>
      <c r="W3547" s="13">
        <v>154700</v>
      </c>
      <c r="X3547" s="9">
        <f>W3547-Q3547</f>
        <v>129700</v>
      </c>
      <c r="Y3547" s="14">
        <f>X3547*0.0169</f>
        <v>2191.9299999999998</v>
      </c>
      <c r="Z3547" s="15"/>
      <c r="AA3547" s="20">
        <v>2033.88</v>
      </c>
      <c r="AB3547" s="19">
        <f>Y3547-AA3547</f>
        <v>158.04999999999973</v>
      </c>
    </row>
    <row r="3548" spans="1:28" x14ac:dyDescent="0.25">
      <c r="A3548" t="s">
        <v>11715</v>
      </c>
      <c r="B3548">
        <v>1023</v>
      </c>
      <c r="C3548" t="s">
        <v>56</v>
      </c>
      <c r="D3548" t="s">
        <v>11716</v>
      </c>
      <c r="E3548" t="s">
        <v>11717</v>
      </c>
      <c r="F3548" t="s">
        <v>11718</v>
      </c>
      <c r="H3548" t="s">
        <v>1821</v>
      </c>
      <c r="I3548" t="s">
        <v>33</v>
      </c>
      <c r="J3548" s="8" t="s">
        <v>34</v>
      </c>
      <c r="L3548" s="9">
        <v>0</v>
      </c>
      <c r="N3548" s="9">
        <v>0</v>
      </c>
      <c r="P3548" s="9">
        <v>0</v>
      </c>
      <c r="Q3548" s="10">
        <f>L3548+N3548+P3548</f>
        <v>0</v>
      </c>
      <c r="R3548" s="8" t="s">
        <v>62</v>
      </c>
      <c r="S3548" s="8" t="s">
        <v>63</v>
      </c>
      <c r="T3548" s="11">
        <v>0.24</v>
      </c>
      <c r="U3548" s="12">
        <v>96800</v>
      </c>
      <c r="V3548" s="12">
        <v>506300</v>
      </c>
      <c r="W3548" s="13">
        <v>603100</v>
      </c>
      <c r="X3548" s="9">
        <f>W3548-Q3548</f>
        <v>603100</v>
      </c>
      <c r="Y3548" s="14">
        <f>X3548*0.0169</f>
        <v>10192.39</v>
      </c>
      <c r="Z3548" s="15"/>
      <c r="AA3548" s="16"/>
      <c r="AB3548" s="17"/>
    </row>
    <row r="3549" spans="1:28" x14ac:dyDescent="0.25">
      <c r="A3549" t="s">
        <v>11719</v>
      </c>
      <c r="B3549">
        <v>116</v>
      </c>
      <c r="C3549" t="s">
        <v>3088</v>
      </c>
      <c r="D3549" t="s">
        <v>11720</v>
      </c>
      <c r="E3549" t="s">
        <v>11721</v>
      </c>
      <c r="F3549" t="s">
        <v>11722</v>
      </c>
      <c r="H3549" t="s">
        <v>11723</v>
      </c>
      <c r="I3549" t="s">
        <v>8835</v>
      </c>
      <c r="J3549" s="8" t="s">
        <v>11724</v>
      </c>
      <c r="L3549" s="9">
        <v>0</v>
      </c>
      <c r="N3549" s="9">
        <v>0</v>
      </c>
      <c r="P3549" s="9">
        <v>0</v>
      </c>
      <c r="Q3549" s="10">
        <f>L3549+N3549+P3549</f>
        <v>0</v>
      </c>
      <c r="R3549" s="8" t="s">
        <v>53</v>
      </c>
      <c r="S3549" s="8" t="s">
        <v>54</v>
      </c>
      <c r="T3549" s="11">
        <v>0.65999999999999992</v>
      </c>
      <c r="U3549" s="12">
        <v>69900</v>
      </c>
      <c r="V3549" s="12">
        <v>0</v>
      </c>
      <c r="W3549" s="13">
        <v>69900</v>
      </c>
      <c r="X3549" s="9">
        <f>W3549-Q3549</f>
        <v>69900</v>
      </c>
      <c r="Y3549" s="14">
        <f>X3549*0.0169</f>
        <v>1181.31</v>
      </c>
      <c r="Z3549" s="15"/>
      <c r="AA3549" s="16"/>
      <c r="AB3549" s="17"/>
    </row>
    <row r="3550" spans="1:28" x14ac:dyDescent="0.25">
      <c r="A3550" t="s">
        <v>11725</v>
      </c>
      <c r="B3550">
        <v>67</v>
      </c>
      <c r="C3550" t="s">
        <v>29</v>
      </c>
      <c r="D3550" t="s">
        <v>11726</v>
      </c>
      <c r="F3550" t="s">
        <v>3700</v>
      </c>
      <c r="H3550" t="s">
        <v>32</v>
      </c>
      <c r="I3550" t="s">
        <v>33</v>
      </c>
      <c r="J3550" s="8" t="s">
        <v>34</v>
      </c>
      <c r="L3550" s="9">
        <v>0</v>
      </c>
      <c r="N3550" s="9">
        <v>0</v>
      </c>
      <c r="P3550" s="9">
        <v>0</v>
      </c>
      <c r="Q3550" s="10">
        <f>L3550+N3550+P3550</f>
        <v>0</v>
      </c>
      <c r="R3550" s="8" t="s">
        <v>678</v>
      </c>
      <c r="S3550" s="8" t="s">
        <v>679</v>
      </c>
      <c r="T3550" s="11">
        <v>0.24</v>
      </c>
      <c r="U3550" s="12">
        <v>11300</v>
      </c>
      <c r="V3550" s="12">
        <v>93900</v>
      </c>
      <c r="W3550" s="13">
        <v>105200</v>
      </c>
      <c r="X3550" s="9">
        <f>W3550-Q3550</f>
        <v>105200</v>
      </c>
      <c r="Y3550" s="14">
        <f>X3550*0.0169</f>
        <v>1777.8799999999999</v>
      </c>
      <c r="Z3550" s="15"/>
      <c r="AA3550" s="16"/>
      <c r="AB3550" s="17"/>
    </row>
    <row r="3551" spans="1:28" x14ac:dyDescent="0.25">
      <c r="A3551" t="s">
        <v>11727</v>
      </c>
      <c r="B3551">
        <v>61</v>
      </c>
      <c r="C3551" t="s">
        <v>29</v>
      </c>
      <c r="D3551" t="s">
        <v>11726</v>
      </c>
      <c r="F3551" t="s">
        <v>3700</v>
      </c>
      <c r="H3551" t="s">
        <v>32</v>
      </c>
      <c r="I3551" t="s">
        <v>33</v>
      </c>
      <c r="J3551" s="8" t="s">
        <v>34</v>
      </c>
      <c r="L3551" s="9">
        <v>0</v>
      </c>
      <c r="N3551" s="9">
        <v>0</v>
      </c>
      <c r="P3551" s="9">
        <v>0</v>
      </c>
      <c r="Q3551" s="10">
        <f>L3551+N3551+P3551</f>
        <v>0</v>
      </c>
      <c r="R3551" s="8" t="s">
        <v>44</v>
      </c>
      <c r="S3551" s="8" t="s">
        <v>45</v>
      </c>
      <c r="T3551" s="11">
        <v>0.24</v>
      </c>
      <c r="U3551" s="12">
        <v>176700</v>
      </c>
      <c r="V3551" s="12">
        <v>154300</v>
      </c>
      <c r="W3551" s="13">
        <v>331000</v>
      </c>
      <c r="X3551" s="9">
        <f>W3551-Q3551</f>
        <v>331000</v>
      </c>
      <c r="Y3551" s="14">
        <f>X3551*0.0169</f>
        <v>5593.9</v>
      </c>
      <c r="Z3551" s="15"/>
      <c r="AA3551" s="16"/>
      <c r="AB3551" s="17"/>
    </row>
    <row r="3552" spans="1:28" x14ac:dyDescent="0.25">
      <c r="A3552" t="s">
        <v>11728</v>
      </c>
      <c r="B3552">
        <v>209</v>
      </c>
      <c r="C3552" t="s">
        <v>170</v>
      </c>
      <c r="D3552" t="s">
        <v>11729</v>
      </c>
      <c r="F3552" t="s">
        <v>9946</v>
      </c>
      <c r="H3552" t="s">
        <v>32</v>
      </c>
      <c r="I3552" t="s">
        <v>33</v>
      </c>
      <c r="J3552" s="8" t="s">
        <v>34</v>
      </c>
      <c r="K3552" t="s">
        <v>183</v>
      </c>
      <c r="L3552" s="9">
        <v>25000</v>
      </c>
      <c r="N3552" s="9">
        <v>0</v>
      </c>
      <c r="P3552" s="9">
        <v>0</v>
      </c>
      <c r="Q3552" s="10">
        <f>L3552+N3552+P3552</f>
        <v>25000</v>
      </c>
      <c r="R3552" s="8" t="s">
        <v>62</v>
      </c>
      <c r="S3552" s="8" t="s">
        <v>63</v>
      </c>
      <c r="T3552" s="11">
        <v>0.39</v>
      </c>
      <c r="U3552" s="12">
        <v>51900</v>
      </c>
      <c r="V3552" s="12">
        <v>208800</v>
      </c>
      <c r="W3552" s="13">
        <v>260700</v>
      </c>
      <c r="X3552" s="9">
        <f>W3552-Q3552</f>
        <v>235700</v>
      </c>
      <c r="Y3552" s="14">
        <f>X3552*0.0169</f>
        <v>3983.3299999999995</v>
      </c>
      <c r="Z3552" s="15"/>
      <c r="AA3552" s="16"/>
      <c r="AB3552" s="17"/>
    </row>
    <row r="3553" spans="1:28" x14ac:dyDescent="0.25">
      <c r="A3553" t="s">
        <v>11730</v>
      </c>
      <c r="B3553">
        <v>999</v>
      </c>
      <c r="C3553" t="s">
        <v>134</v>
      </c>
      <c r="D3553" t="s">
        <v>11731</v>
      </c>
      <c r="F3553" t="s">
        <v>11732</v>
      </c>
      <c r="H3553" t="s">
        <v>32</v>
      </c>
      <c r="I3553" t="s">
        <v>33</v>
      </c>
      <c r="J3553" s="8" t="s">
        <v>34</v>
      </c>
      <c r="K3553" t="s">
        <v>194</v>
      </c>
      <c r="L3553" s="9">
        <v>0</v>
      </c>
      <c r="M3553" t="s">
        <v>183</v>
      </c>
      <c r="N3553" s="9">
        <v>25000</v>
      </c>
      <c r="P3553" s="9">
        <v>0</v>
      </c>
      <c r="Q3553" s="10">
        <f>L3553+N3553+P3553</f>
        <v>25000</v>
      </c>
      <c r="R3553" s="8" t="s">
        <v>62</v>
      </c>
      <c r="S3553" s="8" t="s">
        <v>63</v>
      </c>
      <c r="T3553" s="11">
        <v>0.32999999999999996</v>
      </c>
      <c r="U3553" s="12">
        <v>100000</v>
      </c>
      <c r="V3553" s="12">
        <v>358700</v>
      </c>
      <c r="W3553" s="13">
        <v>458700</v>
      </c>
      <c r="X3553" s="9">
        <f>W3553-Q3553</f>
        <v>433700</v>
      </c>
      <c r="Y3553" s="14">
        <f>X3553*0.0169</f>
        <v>7329.5299999999988</v>
      </c>
      <c r="Z3553" s="15"/>
      <c r="AA3553" s="20">
        <v>6799.32</v>
      </c>
      <c r="AB3553" s="19">
        <f>Y3553-AA3553</f>
        <v>530.20999999999913</v>
      </c>
    </row>
    <row r="3554" spans="1:28" x14ac:dyDescent="0.25">
      <c r="A3554" t="s">
        <v>11733</v>
      </c>
      <c r="B3554">
        <v>51</v>
      </c>
      <c r="C3554" t="s">
        <v>417</v>
      </c>
      <c r="D3554" t="s">
        <v>11734</v>
      </c>
      <c r="F3554" t="s">
        <v>11735</v>
      </c>
      <c r="H3554" t="s">
        <v>32</v>
      </c>
      <c r="I3554" t="s">
        <v>33</v>
      </c>
      <c r="J3554" s="8" t="s">
        <v>34</v>
      </c>
      <c r="K3554" t="s">
        <v>183</v>
      </c>
      <c r="L3554" s="9">
        <v>25000</v>
      </c>
      <c r="N3554" s="9">
        <v>0</v>
      </c>
      <c r="P3554" s="9">
        <v>0</v>
      </c>
      <c r="Q3554" s="10">
        <f>L3554+N3554+P3554</f>
        <v>25000</v>
      </c>
      <c r="R3554" s="8" t="s">
        <v>79</v>
      </c>
      <c r="S3554" s="8" t="s">
        <v>80</v>
      </c>
      <c r="T3554" s="11">
        <v>0</v>
      </c>
      <c r="U3554" s="12">
        <v>27000</v>
      </c>
      <c r="V3554" s="12">
        <v>112800</v>
      </c>
      <c r="W3554" s="13">
        <v>139800</v>
      </c>
      <c r="X3554" s="9">
        <f>W3554-Q3554</f>
        <v>114800</v>
      </c>
      <c r="Y3554" s="14">
        <f>X3554*0.0169</f>
        <v>1940.12</v>
      </c>
      <c r="Z3554" s="15"/>
      <c r="AA3554" s="16"/>
      <c r="AB3554" s="17"/>
    </row>
    <row r="3555" spans="1:28" x14ac:dyDescent="0.25">
      <c r="A3555" t="s">
        <v>11736</v>
      </c>
      <c r="B3555">
        <v>148</v>
      </c>
      <c r="C3555" t="s">
        <v>170</v>
      </c>
      <c r="D3555" t="s">
        <v>11737</v>
      </c>
      <c r="E3555" t="s">
        <v>11738</v>
      </c>
      <c r="F3555" t="s">
        <v>11739</v>
      </c>
      <c r="H3555" t="s">
        <v>11740</v>
      </c>
      <c r="I3555" t="s">
        <v>249</v>
      </c>
      <c r="J3555" s="8" t="s">
        <v>11741</v>
      </c>
      <c r="L3555" s="9">
        <v>0</v>
      </c>
      <c r="N3555" s="9">
        <v>0</v>
      </c>
      <c r="P3555" s="9">
        <v>0</v>
      </c>
      <c r="Q3555" s="10">
        <f>L3555+N3555+P3555</f>
        <v>0</v>
      </c>
      <c r="R3555" s="8" t="s">
        <v>85</v>
      </c>
      <c r="S3555" s="8" t="s">
        <v>86</v>
      </c>
      <c r="T3555" s="11">
        <v>0.2</v>
      </c>
      <c r="U3555" s="12">
        <v>46600</v>
      </c>
      <c r="V3555" s="12">
        <v>155500</v>
      </c>
      <c r="W3555" s="13">
        <v>202100</v>
      </c>
      <c r="X3555" s="9">
        <f>W3555-Q3555</f>
        <v>202100</v>
      </c>
      <c r="Y3555" s="14">
        <f>X3555*0.0169</f>
        <v>3415.49</v>
      </c>
      <c r="Z3555" s="15"/>
      <c r="AA3555" s="16"/>
      <c r="AB3555" s="17"/>
    </row>
    <row r="3556" spans="1:28" x14ac:dyDescent="0.25">
      <c r="A3556" t="s">
        <v>11742</v>
      </c>
      <c r="B3556">
        <v>714</v>
      </c>
      <c r="C3556" t="s">
        <v>47</v>
      </c>
      <c r="D3556" t="s">
        <v>11743</v>
      </c>
      <c r="F3556" t="s">
        <v>11744</v>
      </c>
      <c r="H3556" t="s">
        <v>32</v>
      </c>
      <c r="I3556" t="s">
        <v>33</v>
      </c>
      <c r="J3556" s="8" t="s">
        <v>11745</v>
      </c>
      <c r="K3556" t="s">
        <v>194</v>
      </c>
      <c r="L3556" s="9">
        <v>0</v>
      </c>
      <c r="M3556" t="s">
        <v>336</v>
      </c>
      <c r="N3556" s="9">
        <v>12000</v>
      </c>
      <c r="O3556" t="s">
        <v>183</v>
      </c>
      <c r="P3556" s="9">
        <v>25000</v>
      </c>
      <c r="Q3556" s="10">
        <f>L3556+N3556+P3556</f>
        <v>37000</v>
      </c>
      <c r="R3556" s="8" t="s">
        <v>62</v>
      </c>
      <c r="S3556" s="8" t="s">
        <v>63</v>
      </c>
      <c r="T3556" s="11">
        <v>0.1</v>
      </c>
      <c r="U3556" s="12">
        <v>32000</v>
      </c>
      <c r="V3556" s="12">
        <v>172900</v>
      </c>
      <c r="W3556" s="13">
        <v>204900</v>
      </c>
      <c r="X3556" s="9">
        <f>W3556-Q3556</f>
        <v>167900</v>
      </c>
      <c r="Y3556" s="14">
        <f>X3556*0.0169</f>
        <v>2837.5099999999998</v>
      </c>
      <c r="Z3556" s="15"/>
      <c r="AA3556" s="20">
        <v>2800.92</v>
      </c>
      <c r="AB3556" s="19">
        <f>Y3556-AA3556</f>
        <v>36.589999999999691</v>
      </c>
    </row>
    <row r="3557" spans="1:28" x14ac:dyDescent="0.25">
      <c r="A3557" t="s">
        <v>11746</v>
      </c>
      <c r="B3557">
        <v>1051</v>
      </c>
      <c r="C3557" t="s">
        <v>134</v>
      </c>
      <c r="D3557" t="s">
        <v>11747</v>
      </c>
      <c r="E3557" t="s">
        <v>11748</v>
      </c>
      <c r="F3557" t="s">
        <v>11749</v>
      </c>
      <c r="H3557" t="s">
        <v>32</v>
      </c>
      <c r="I3557" t="s">
        <v>33</v>
      </c>
      <c r="J3557" s="8" t="s">
        <v>34</v>
      </c>
      <c r="L3557" s="9">
        <v>0</v>
      </c>
      <c r="N3557" s="9">
        <v>0</v>
      </c>
      <c r="P3557" s="9">
        <v>0</v>
      </c>
      <c r="Q3557" s="10">
        <f>L3557+N3557+P3557</f>
        <v>0</v>
      </c>
      <c r="R3557" s="8" t="s">
        <v>62</v>
      </c>
      <c r="S3557" s="8" t="s">
        <v>63</v>
      </c>
      <c r="T3557" s="11">
        <v>0.16</v>
      </c>
      <c r="U3557" s="12">
        <v>55500</v>
      </c>
      <c r="V3557" s="12">
        <v>166000</v>
      </c>
      <c r="W3557" s="13">
        <v>221500</v>
      </c>
      <c r="X3557" s="9">
        <f>W3557-Q3557</f>
        <v>221500</v>
      </c>
      <c r="Y3557" s="14">
        <f>X3557*0.0169</f>
        <v>3743.3499999999995</v>
      </c>
      <c r="Z3557" s="15"/>
      <c r="AA3557" s="16"/>
      <c r="AB3557" s="17"/>
    </row>
    <row r="3558" spans="1:28" x14ac:dyDescent="0.25">
      <c r="A3558" t="s">
        <v>11750</v>
      </c>
      <c r="B3558">
        <v>48</v>
      </c>
      <c r="C3558" t="s">
        <v>882</v>
      </c>
      <c r="D3558" t="s">
        <v>11751</v>
      </c>
      <c r="F3558" t="s">
        <v>11752</v>
      </c>
      <c r="H3558" t="s">
        <v>32</v>
      </c>
      <c r="I3558" t="s">
        <v>33</v>
      </c>
      <c r="J3558" s="8" t="s">
        <v>34</v>
      </c>
      <c r="K3558" t="s">
        <v>194</v>
      </c>
      <c r="L3558" s="9">
        <v>0</v>
      </c>
      <c r="M3558" t="s">
        <v>183</v>
      </c>
      <c r="N3558" s="9">
        <v>25000</v>
      </c>
      <c r="P3558" s="9">
        <v>0</v>
      </c>
      <c r="Q3558" s="10">
        <f>L3558+N3558+P3558</f>
        <v>25000</v>
      </c>
      <c r="R3558" s="8" t="s">
        <v>62</v>
      </c>
      <c r="S3558" s="8" t="s">
        <v>63</v>
      </c>
      <c r="T3558" s="11">
        <v>1.7</v>
      </c>
      <c r="U3558" s="12">
        <v>77300</v>
      </c>
      <c r="V3558" s="12">
        <v>561900</v>
      </c>
      <c r="W3558" s="13">
        <v>639200</v>
      </c>
      <c r="X3558" s="9">
        <f>W3558-Q3558</f>
        <v>614200</v>
      </c>
      <c r="Y3558" s="14">
        <f>X3558*0.0169</f>
        <v>10379.98</v>
      </c>
      <c r="Z3558" s="15"/>
      <c r="AA3558" s="20">
        <v>10163.280000000001</v>
      </c>
      <c r="AB3558" s="19">
        <f>Y3558-AA3558</f>
        <v>216.69999999999891</v>
      </c>
    </row>
    <row r="3559" spans="1:28" x14ac:dyDescent="0.25">
      <c r="A3559" t="s">
        <v>11753</v>
      </c>
      <c r="B3559">
        <v>6</v>
      </c>
      <c r="C3559" t="s">
        <v>534</v>
      </c>
      <c r="D3559" t="s">
        <v>11754</v>
      </c>
      <c r="F3559" t="s">
        <v>11755</v>
      </c>
      <c r="H3559" t="s">
        <v>32</v>
      </c>
      <c r="I3559" t="s">
        <v>33</v>
      </c>
      <c r="J3559" s="8" t="s">
        <v>34</v>
      </c>
      <c r="L3559" s="9">
        <v>0</v>
      </c>
      <c r="N3559" s="9">
        <v>0</v>
      </c>
      <c r="P3559" s="9">
        <v>0</v>
      </c>
      <c r="Q3559" s="10">
        <f>L3559+N3559+P3559</f>
        <v>0</v>
      </c>
      <c r="R3559" s="8" t="s">
        <v>62</v>
      </c>
      <c r="S3559" s="8" t="s">
        <v>63</v>
      </c>
      <c r="T3559" s="11">
        <v>0.27999999999999997</v>
      </c>
      <c r="U3559" s="12">
        <v>46000</v>
      </c>
      <c r="V3559" s="12">
        <v>141400</v>
      </c>
      <c r="W3559" s="13">
        <v>187400</v>
      </c>
      <c r="X3559" s="9">
        <f>W3559-Q3559</f>
        <v>187400</v>
      </c>
      <c r="Y3559" s="14">
        <f>X3559*0.0169</f>
        <v>3167.0599999999995</v>
      </c>
      <c r="Z3559" s="15"/>
      <c r="AA3559" s="16"/>
      <c r="AB3559" s="17"/>
    </row>
    <row r="3560" spans="1:28" x14ac:dyDescent="0.25">
      <c r="A3560" t="s">
        <v>11756</v>
      </c>
      <c r="B3560">
        <v>454</v>
      </c>
      <c r="C3560" t="s">
        <v>134</v>
      </c>
      <c r="D3560" t="s">
        <v>11757</v>
      </c>
      <c r="F3560" t="s">
        <v>11758</v>
      </c>
      <c r="H3560" t="s">
        <v>32</v>
      </c>
      <c r="I3560" t="s">
        <v>33</v>
      </c>
      <c r="J3560" s="8" t="s">
        <v>34</v>
      </c>
      <c r="K3560" t="s">
        <v>183</v>
      </c>
      <c r="L3560" s="9">
        <v>25000</v>
      </c>
      <c r="N3560" s="9">
        <v>0</v>
      </c>
      <c r="P3560" s="9">
        <v>0</v>
      </c>
      <c r="Q3560" s="10">
        <f>L3560+N3560+P3560</f>
        <v>25000</v>
      </c>
      <c r="R3560" s="8" t="s">
        <v>62</v>
      </c>
      <c r="S3560" s="8" t="s">
        <v>63</v>
      </c>
      <c r="T3560" s="11">
        <v>0.22000000000000003</v>
      </c>
      <c r="U3560" s="12">
        <v>31400</v>
      </c>
      <c r="V3560" s="12">
        <v>163300</v>
      </c>
      <c r="W3560" s="13">
        <v>194700</v>
      </c>
      <c r="X3560" s="9">
        <f>W3560-Q3560</f>
        <v>169700</v>
      </c>
      <c r="Y3560" s="14">
        <f>X3560*0.0169</f>
        <v>2867.93</v>
      </c>
      <c r="Z3560" s="15"/>
      <c r="AA3560" s="16"/>
      <c r="AB3560" s="17"/>
    </row>
    <row r="3561" spans="1:28" x14ac:dyDescent="0.25">
      <c r="A3561" t="s">
        <v>11759</v>
      </c>
      <c r="B3561">
        <v>34</v>
      </c>
      <c r="C3561" t="s">
        <v>882</v>
      </c>
      <c r="D3561" t="s">
        <v>11760</v>
      </c>
      <c r="F3561" t="s">
        <v>11761</v>
      </c>
      <c r="H3561" t="s">
        <v>792</v>
      </c>
      <c r="I3561" t="s">
        <v>33</v>
      </c>
      <c r="J3561" s="8" t="s">
        <v>793</v>
      </c>
      <c r="L3561" s="9">
        <v>0</v>
      </c>
      <c r="N3561" s="9">
        <v>0</v>
      </c>
      <c r="P3561" s="9">
        <v>0</v>
      </c>
      <c r="Q3561" s="10">
        <f>L3561+N3561+P3561</f>
        <v>0</v>
      </c>
      <c r="R3561" s="8" t="s">
        <v>53</v>
      </c>
      <c r="S3561" s="8" t="s">
        <v>54</v>
      </c>
      <c r="T3561" s="11">
        <v>2.6</v>
      </c>
      <c r="U3561" s="12">
        <v>65600</v>
      </c>
      <c r="V3561" s="12">
        <v>0</v>
      </c>
      <c r="W3561" s="13">
        <v>65600</v>
      </c>
      <c r="X3561" s="9">
        <f>W3561-Q3561</f>
        <v>65600</v>
      </c>
      <c r="Y3561" s="14">
        <f>X3561*0.0169</f>
        <v>1108.6399999999999</v>
      </c>
      <c r="Z3561" s="15"/>
      <c r="AA3561" s="16"/>
      <c r="AB3561" s="17"/>
    </row>
    <row r="3562" spans="1:28" x14ac:dyDescent="0.25">
      <c r="A3562" t="s">
        <v>11762</v>
      </c>
      <c r="B3562">
        <v>191</v>
      </c>
      <c r="C3562" t="s">
        <v>788</v>
      </c>
      <c r="D3562" t="s">
        <v>11763</v>
      </c>
      <c r="F3562" t="s">
        <v>11764</v>
      </c>
      <c r="H3562" t="s">
        <v>32</v>
      </c>
      <c r="I3562" t="s">
        <v>33</v>
      </c>
      <c r="J3562" s="8" t="s">
        <v>34</v>
      </c>
      <c r="L3562" s="9">
        <v>0</v>
      </c>
      <c r="N3562" s="9">
        <v>0</v>
      </c>
      <c r="P3562" s="9">
        <v>0</v>
      </c>
      <c r="Q3562" s="10">
        <f>L3562+N3562+P3562</f>
        <v>0</v>
      </c>
      <c r="R3562" s="8" t="s">
        <v>62</v>
      </c>
      <c r="S3562" s="8" t="s">
        <v>63</v>
      </c>
      <c r="T3562" s="11">
        <v>0.89</v>
      </c>
      <c r="U3562" s="12">
        <v>57400</v>
      </c>
      <c r="V3562" s="12">
        <v>89300</v>
      </c>
      <c r="W3562" s="13">
        <v>146700</v>
      </c>
      <c r="X3562" s="9">
        <f>W3562-Q3562</f>
        <v>146700</v>
      </c>
      <c r="Y3562" s="14">
        <f>X3562*0.0169</f>
        <v>2479.2299999999996</v>
      </c>
      <c r="Z3562" s="15"/>
      <c r="AA3562" s="16"/>
      <c r="AB3562" s="17"/>
    </row>
    <row r="3563" spans="1:28" x14ac:dyDescent="0.25">
      <c r="A3563" t="s">
        <v>11765</v>
      </c>
      <c r="B3563">
        <v>47</v>
      </c>
      <c r="C3563" t="s">
        <v>770</v>
      </c>
      <c r="D3563" t="s">
        <v>11766</v>
      </c>
      <c r="F3563" t="s">
        <v>11767</v>
      </c>
      <c r="H3563" t="s">
        <v>167</v>
      </c>
      <c r="I3563" t="s">
        <v>33</v>
      </c>
      <c r="J3563" s="8" t="s">
        <v>553</v>
      </c>
      <c r="L3563" s="9">
        <v>0</v>
      </c>
      <c r="N3563" s="9">
        <v>0</v>
      </c>
      <c r="P3563" s="9">
        <v>0</v>
      </c>
      <c r="Q3563" s="10">
        <f>L3563+N3563+P3563</f>
        <v>0</v>
      </c>
      <c r="R3563" s="8" t="s">
        <v>85</v>
      </c>
      <c r="S3563" s="8" t="s">
        <v>86</v>
      </c>
      <c r="T3563" s="11">
        <v>0.13999999999999999</v>
      </c>
      <c r="U3563" s="12">
        <v>34500</v>
      </c>
      <c r="V3563" s="12">
        <v>123100</v>
      </c>
      <c r="W3563" s="13">
        <v>157600</v>
      </c>
      <c r="X3563" s="9">
        <f>W3563-Q3563</f>
        <v>157600</v>
      </c>
      <c r="Y3563" s="14">
        <f>X3563*0.0169</f>
        <v>2663.4399999999996</v>
      </c>
      <c r="Z3563" s="15"/>
      <c r="AA3563" s="16"/>
      <c r="AB3563" s="17"/>
    </row>
  </sheetData>
  <printOptions horizontalCentered="1"/>
  <pageMargins left="0.7" right="0.7" top="0.75" bottom="0.5" header="0.3" footer="0.3"/>
  <pageSetup paperSize="5" scale="45" fitToHeight="0" orientation="landscape" r:id="rId1"/>
  <headerFooter>
    <oddHeader>&amp;CCity of Bath 2023
Real Property
Commitment August 28, 2023</oddHead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Real Estate Commitment</vt:lpstr>
      <vt:lpstr>'Real Estate Commitment'!Print_Area</vt:lpstr>
      <vt:lpstr>'Real Estate Commitment'!Print_Titles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Cummings</dc:creator>
  <cp:lastModifiedBy>Brenda Cummings</cp:lastModifiedBy>
  <cp:lastPrinted>2023-09-06T14:26:12Z</cp:lastPrinted>
  <dcterms:created xsi:type="dcterms:W3CDTF">2023-09-05T21:45:16Z</dcterms:created>
  <dcterms:modified xsi:type="dcterms:W3CDTF">2023-09-06T14:26:18Z</dcterms:modified>
</cp:coreProperties>
</file>